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8800" windowHeight="13176" tabRatio="915" activeTab="10"/>
  </bookViews>
  <sheets>
    <sheet name="plant" sheetId="10" r:id="rId1"/>
    <sheet name="plot" sheetId="1" r:id="rId2"/>
    <sheet name="plot_global" sheetId="2" r:id="rId3"/>
    <sheet name="crop" sheetId="12" r:id="rId4"/>
    <sheet name="itk" sheetId="4" r:id="rId5"/>
    <sheet name="index" sheetId="3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5" hidden="1">index!$A$1:$AKZ$1</definedName>
    <definedName name="_xlnm._FilterDatabase" localSheetId="4" hidden="1">itk!$A$1:$AMN$271</definedName>
    <definedName name="_xlnm._FilterDatabase" localSheetId="9" hidden="1">pheno!$A$1:$E$598</definedName>
    <definedName name="_xlnm._FilterDatabase" localSheetId="1" hidden="1">plot!$A$1:$AJW$598</definedName>
    <definedName name="_xlnm._FilterDatabase" localSheetId="2" hidden="1">plot_global!$F$1:$O$103</definedName>
  </definedNames>
  <calcPr calcId="162913"/>
</workbook>
</file>

<file path=xl/calcChain.xml><?xml version="1.0" encoding="utf-8"?>
<calcChain xmlns="http://schemas.openxmlformats.org/spreadsheetml/2006/main">
  <c r="J367" i="1" l="1"/>
  <c r="S191" i="1" l="1"/>
  <c r="T191" i="1"/>
  <c r="S2" i="1"/>
  <c r="Y282" i="1"/>
  <c r="AA370" i="1"/>
  <c r="AA20" i="1"/>
  <c r="AA102" i="1"/>
  <c r="AA162" i="1"/>
  <c r="AA323" i="1"/>
  <c r="AA42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20" i="1"/>
  <c r="Z21" i="1"/>
  <c r="Z22" i="1"/>
  <c r="Z23" i="1"/>
  <c r="Z24" i="1"/>
  <c r="Z25" i="1"/>
  <c r="Z26" i="1"/>
  <c r="Z27" i="1"/>
  <c r="Z28" i="1"/>
  <c r="Z32" i="1"/>
  <c r="Z33" i="1"/>
  <c r="Z34" i="1"/>
  <c r="Z35" i="1"/>
  <c r="Z36" i="1"/>
  <c r="Z37" i="1"/>
  <c r="Z38" i="1"/>
  <c r="Z39" i="1"/>
  <c r="Z40" i="1"/>
  <c r="Z41" i="1"/>
  <c r="Z42" i="1"/>
  <c r="Z43" i="1"/>
  <c r="Z47" i="1"/>
  <c r="Z48" i="1"/>
  <c r="Z49" i="1"/>
  <c r="Z59" i="1"/>
  <c r="Z60" i="1"/>
  <c r="Z61" i="1"/>
  <c r="Z62" i="1"/>
  <c r="Z63" i="1"/>
  <c r="Z64" i="1"/>
  <c r="Z65" i="1"/>
  <c r="Z66" i="1"/>
  <c r="Z67" i="1"/>
  <c r="Z86" i="1"/>
  <c r="Z87" i="1"/>
  <c r="Z88" i="1"/>
  <c r="Z89" i="1"/>
  <c r="Z90" i="1"/>
  <c r="Z91" i="1"/>
  <c r="Z92" i="1"/>
  <c r="Z93" i="1"/>
  <c r="Z94" i="1"/>
  <c r="Z95" i="1"/>
  <c r="Z96" i="1"/>
  <c r="Z97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61" i="1"/>
  <c r="Z162" i="1"/>
  <c r="Z163" i="1"/>
  <c r="Z167" i="1"/>
  <c r="Z168" i="1"/>
  <c r="Z169" i="1"/>
  <c r="Z173" i="1"/>
  <c r="Z174" i="1"/>
  <c r="Z175" i="1"/>
  <c r="Z179" i="1"/>
  <c r="Z180" i="1"/>
  <c r="Z181" i="1"/>
  <c r="Z185" i="1"/>
  <c r="Z186" i="1"/>
  <c r="Z187" i="1"/>
  <c r="Z191" i="1"/>
  <c r="Z192" i="1"/>
  <c r="Z193" i="1"/>
  <c r="Z197" i="1"/>
  <c r="Z198" i="1"/>
  <c r="Z199" i="1"/>
  <c r="Z203" i="1"/>
  <c r="Z204" i="1"/>
  <c r="Z205" i="1"/>
  <c r="Z209" i="1"/>
  <c r="Z210" i="1"/>
  <c r="Z211" i="1"/>
  <c r="Z212" i="1"/>
  <c r="Z213" i="1"/>
  <c r="Z214" i="1"/>
  <c r="Z215" i="1"/>
  <c r="Z216" i="1"/>
  <c r="Z217" i="1"/>
  <c r="Z221" i="1"/>
  <c r="Z222" i="1"/>
  <c r="Z223" i="1"/>
  <c r="AA223" i="1" s="1"/>
  <c r="Z227" i="1"/>
  <c r="Z228" i="1"/>
  <c r="Z229" i="1"/>
  <c r="Z233" i="1"/>
  <c r="Z234" i="1"/>
  <c r="Z235" i="1"/>
  <c r="Z239" i="1"/>
  <c r="Z240" i="1"/>
  <c r="AA240" i="1" s="1"/>
  <c r="Z241" i="1"/>
  <c r="Z245" i="1"/>
  <c r="Z246" i="1"/>
  <c r="Z247" i="1"/>
  <c r="Z251" i="1"/>
  <c r="Z252" i="1"/>
  <c r="Z253" i="1"/>
  <c r="Z257" i="1"/>
  <c r="Z258" i="1"/>
  <c r="Z259" i="1"/>
  <c r="Z263" i="1"/>
  <c r="Z264" i="1"/>
  <c r="Z265" i="1"/>
  <c r="Z269" i="1"/>
  <c r="Z270" i="1"/>
  <c r="Z271" i="1"/>
  <c r="AA271" i="1" s="1"/>
  <c r="Z275" i="1"/>
  <c r="Z276" i="1"/>
  <c r="Z277" i="1"/>
  <c r="Z281" i="1"/>
  <c r="Z283" i="1"/>
  <c r="Z284" i="1"/>
  <c r="Z285" i="1"/>
  <c r="Z286" i="1"/>
  <c r="AA286" i="1" s="1"/>
  <c r="Z287" i="1"/>
  <c r="Z288" i="1"/>
  <c r="Z289" i="1"/>
  <c r="Z290" i="1"/>
  <c r="Z291" i="1"/>
  <c r="Z292" i="1"/>
  <c r="Z305" i="1"/>
  <c r="Z306" i="1"/>
  <c r="Z307" i="1"/>
  <c r="Z311" i="1"/>
  <c r="Z312" i="1"/>
  <c r="Z313" i="1"/>
  <c r="Z317" i="1"/>
  <c r="Z318" i="1"/>
  <c r="Z319" i="1"/>
  <c r="Z323" i="1"/>
  <c r="Z324" i="1"/>
  <c r="Z325" i="1"/>
  <c r="Z326" i="1"/>
  <c r="Z327" i="1"/>
  <c r="Z328" i="1"/>
  <c r="Z329" i="1"/>
  <c r="Z330" i="1"/>
  <c r="Z331" i="1"/>
  <c r="AA331" i="1" s="1"/>
  <c r="Z332" i="1"/>
  <c r="Z333" i="1"/>
  <c r="Z334" i="1"/>
  <c r="Z347" i="1"/>
  <c r="Z348" i="1"/>
  <c r="Z349" i="1"/>
  <c r="Z353" i="1"/>
  <c r="Z354" i="1"/>
  <c r="AA354" i="1" s="1"/>
  <c r="Z355" i="1"/>
  <c r="Z359" i="1"/>
  <c r="Z360" i="1"/>
  <c r="Z361" i="1"/>
  <c r="Z365" i="1"/>
  <c r="Z366" i="1"/>
  <c r="Z367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95" i="1"/>
  <c r="Z396" i="1"/>
  <c r="Z397" i="1"/>
  <c r="Z401" i="1"/>
  <c r="Z402" i="1"/>
  <c r="Z403" i="1"/>
  <c r="Z407" i="1"/>
  <c r="Z408" i="1"/>
  <c r="Z409" i="1"/>
  <c r="Z413" i="1"/>
  <c r="Z414" i="1"/>
  <c r="Z415" i="1"/>
  <c r="Z419" i="1"/>
  <c r="Z420" i="1"/>
  <c r="Z421" i="1"/>
  <c r="Z425" i="1"/>
  <c r="Z426" i="1"/>
  <c r="Z427" i="1"/>
  <c r="Z431" i="1"/>
  <c r="Z432" i="1"/>
  <c r="Z433" i="1"/>
  <c r="Z437" i="1"/>
  <c r="Z438" i="1"/>
  <c r="Z439" i="1"/>
  <c r="Z443" i="1"/>
  <c r="Z444" i="1"/>
  <c r="Z445" i="1"/>
  <c r="Z449" i="1"/>
  <c r="Z450" i="1"/>
  <c r="Z451" i="1"/>
  <c r="Z455" i="1"/>
  <c r="Z456" i="1"/>
  <c r="Z457" i="1"/>
  <c r="Z461" i="1"/>
  <c r="Z462" i="1"/>
  <c r="Z463" i="1"/>
  <c r="Z467" i="1"/>
  <c r="Z468" i="1"/>
  <c r="Z469" i="1"/>
  <c r="Z473" i="1"/>
  <c r="Z474" i="1"/>
  <c r="Z475" i="1"/>
  <c r="Z479" i="1"/>
  <c r="Z480" i="1"/>
  <c r="Z481" i="1"/>
  <c r="Z485" i="1"/>
  <c r="Z486" i="1"/>
  <c r="Z487" i="1"/>
  <c r="Z491" i="1"/>
  <c r="Z492" i="1"/>
  <c r="Z493" i="1"/>
  <c r="Z494" i="1"/>
  <c r="Z495" i="1"/>
  <c r="Z496" i="1"/>
  <c r="Z497" i="1"/>
  <c r="Z498" i="1"/>
  <c r="Z499" i="1"/>
  <c r="Z500" i="1"/>
  <c r="Z501" i="1"/>
  <c r="Z503" i="1"/>
  <c r="Z504" i="1"/>
  <c r="Z505" i="1"/>
  <c r="Z506" i="1"/>
  <c r="Z507" i="1"/>
  <c r="Z508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45" i="1"/>
  <c r="Z546" i="1"/>
  <c r="Z547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75" i="1"/>
  <c r="Z576" i="1"/>
  <c r="Z577" i="1"/>
  <c r="Z581" i="1"/>
  <c r="Z582" i="1"/>
  <c r="Z583" i="1"/>
  <c r="Z587" i="1"/>
  <c r="Z588" i="1"/>
  <c r="Z589" i="1"/>
  <c r="Z593" i="1"/>
  <c r="Z594" i="1"/>
  <c r="Z595" i="1"/>
  <c r="Z2" i="1"/>
  <c r="Y3" i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Y12" i="1"/>
  <c r="AA12" i="1" s="1"/>
  <c r="Y13" i="1"/>
  <c r="AA13" i="1" s="1"/>
  <c r="Y14" i="1"/>
  <c r="AA14" i="1" s="1"/>
  <c r="Y15" i="1"/>
  <c r="AA15" i="1" s="1"/>
  <c r="Y16" i="1"/>
  <c r="AA16" i="1" s="1"/>
  <c r="Y20" i="1"/>
  <c r="Y21" i="1"/>
  <c r="AA21" i="1" s="1"/>
  <c r="Y22" i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Y32" i="1"/>
  <c r="AA32" i="1" s="1"/>
  <c r="Y33" i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Y40" i="1"/>
  <c r="AA40" i="1" s="1"/>
  <c r="Y41" i="1"/>
  <c r="Y42" i="1"/>
  <c r="AA42" i="1" s="1"/>
  <c r="Y43" i="1"/>
  <c r="AA43" i="1" s="1"/>
  <c r="Y47" i="1"/>
  <c r="AA47" i="1" s="1"/>
  <c r="Y48" i="1"/>
  <c r="AA48" i="1" s="1"/>
  <c r="Y49" i="1"/>
  <c r="AA49" i="1" s="1"/>
  <c r="Y59" i="1"/>
  <c r="AA59" i="1" s="1"/>
  <c r="Y60" i="1"/>
  <c r="AA60" i="1" s="1"/>
  <c r="Y61" i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86" i="1"/>
  <c r="AA86" i="1" s="1"/>
  <c r="Y87" i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Y94" i="1"/>
  <c r="AA94" i="1" s="1"/>
  <c r="Y95" i="1"/>
  <c r="Y96" i="1"/>
  <c r="AA96" i="1" s="1"/>
  <c r="Y97" i="1"/>
  <c r="AA97" i="1" s="1"/>
  <c r="Y101" i="1"/>
  <c r="AA101" i="1" s="1"/>
  <c r="Y102" i="1"/>
  <c r="Y103" i="1"/>
  <c r="AA103" i="1" s="1"/>
  <c r="Y104" i="1"/>
  <c r="Y105" i="1"/>
  <c r="AA105" i="1" s="1"/>
  <c r="Y106" i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Y129" i="1"/>
  <c r="AA129" i="1" s="1"/>
  <c r="Y130" i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Y152" i="1"/>
  <c r="AA152" i="1" s="1"/>
  <c r="Y153" i="1"/>
  <c r="Y154" i="1"/>
  <c r="AA154" i="1" s="1"/>
  <c r="Y155" i="1"/>
  <c r="AA155" i="1" s="1"/>
  <c r="Y156" i="1"/>
  <c r="AA156" i="1" s="1"/>
  <c r="Y157" i="1"/>
  <c r="AA157" i="1" s="1"/>
  <c r="Y161" i="1"/>
  <c r="AA161" i="1" s="1"/>
  <c r="Y162" i="1"/>
  <c r="Y163" i="1"/>
  <c r="AA163" i="1" s="1"/>
  <c r="Y167" i="1"/>
  <c r="Y168" i="1"/>
  <c r="AA168" i="1" s="1"/>
  <c r="Y169" i="1"/>
  <c r="AA169" i="1" s="1"/>
  <c r="Y173" i="1"/>
  <c r="AA173" i="1" s="1"/>
  <c r="Y174" i="1"/>
  <c r="AA174" i="1" s="1"/>
  <c r="Y175" i="1"/>
  <c r="AA175" i="1" s="1"/>
  <c r="Y179" i="1"/>
  <c r="AA179" i="1" s="1"/>
  <c r="Y180" i="1"/>
  <c r="AA180" i="1" s="1"/>
  <c r="Y181" i="1"/>
  <c r="Y185" i="1"/>
  <c r="AA185" i="1" s="1"/>
  <c r="Y186" i="1"/>
  <c r="AA186" i="1" s="1"/>
  <c r="Y187" i="1"/>
  <c r="AA187" i="1" s="1"/>
  <c r="Y191" i="1"/>
  <c r="AA191" i="1" s="1"/>
  <c r="Y192" i="1"/>
  <c r="AA192" i="1" s="1"/>
  <c r="Y193" i="1"/>
  <c r="AA193" i="1" s="1"/>
  <c r="Y197" i="1"/>
  <c r="AA197" i="1" s="1"/>
  <c r="Y198" i="1"/>
  <c r="Y199" i="1"/>
  <c r="AA199" i="1" s="1"/>
  <c r="Y203" i="1"/>
  <c r="AA203" i="1" s="1"/>
  <c r="Y204" i="1"/>
  <c r="AA204" i="1" s="1"/>
  <c r="Y205" i="1"/>
  <c r="AA205" i="1" s="1"/>
  <c r="Y209" i="1"/>
  <c r="AA209" i="1" s="1"/>
  <c r="Y210" i="1"/>
  <c r="AA210" i="1" s="1"/>
  <c r="Y211" i="1"/>
  <c r="AA211" i="1" s="1"/>
  <c r="Y212" i="1"/>
  <c r="Y213" i="1"/>
  <c r="Y214" i="1"/>
  <c r="Y215" i="1"/>
  <c r="AA215" i="1" s="1"/>
  <c r="Y216" i="1"/>
  <c r="AA216" i="1" s="1"/>
  <c r="Y217" i="1"/>
  <c r="AA217" i="1" s="1"/>
  <c r="Y221" i="1"/>
  <c r="AA221" i="1" s="1"/>
  <c r="Y222" i="1"/>
  <c r="AA222" i="1" s="1"/>
  <c r="Y223" i="1"/>
  <c r="Y227" i="1"/>
  <c r="AA227" i="1" s="1"/>
  <c r="Y228" i="1"/>
  <c r="AA228" i="1" s="1"/>
  <c r="Y229" i="1"/>
  <c r="AA229" i="1" s="1"/>
  <c r="Y233" i="1"/>
  <c r="AA233" i="1" s="1"/>
  <c r="Y234" i="1"/>
  <c r="AA234" i="1" s="1"/>
  <c r="Y235" i="1"/>
  <c r="AA235" i="1" s="1"/>
  <c r="Y239" i="1"/>
  <c r="AA239" i="1" s="1"/>
  <c r="Y240" i="1"/>
  <c r="Y241" i="1"/>
  <c r="AA241" i="1" s="1"/>
  <c r="Y245" i="1"/>
  <c r="AA245" i="1" s="1"/>
  <c r="Y246" i="1"/>
  <c r="AA246" i="1" s="1"/>
  <c r="Y247" i="1"/>
  <c r="AA247" i="1" s="1"/>
  <c r="Y251" i="1"/>
  <c r="AA251" i="1" s="1"/>
  <c r="Y252" i="1"/>
  <c r="AA252" i="1" s="1"/>
  <c r="Y253" i="1"/>
  <c r="AA253" i="1" s="1"/>
  <c r="Y257" i="1"/>
  <c r="AA257" i="1" s="1"/>
  <c r="Y258" i="1"/>
  <c r="AA258" i="1" s="1"/>
  <c r="Y259" i="1"/>
  <c r="AA259" i="1" s="1"/>
  <c r="Y263" i="1"/>
  <c r="AA263" i="1" s="1"/>
  <c r="Y264" i="1"/>
  <c r="AA264" i="1" s="1"/>
  <c r="Y265" i="1"/>
  <c r="AA265" i="1" s="1"/>
  <c r="Y269" i="1"/>
  <c r="AA269" i="1" s="1"/>
  <c r="Y270" i="1"/>
  <c r="AA270" i="1" s="1"/>
  <c r="Y271" i="1"/>
  <c r="Y275" i="1"/>
  <c r="AA275" i="1" s="1"/>
  <c r="Y276" i="1"/>
  <c r="AA276" i="1" s="1"/>
  <c r="Y277" i="1"/>
  <c r="AA277" i="1" s="1"/>
  <c r="Y281" i="1"/>
  <c r="AA281" i="1" s="1"/>
  <c r="Y283" i="1"/>
  <c r="AA283" i="1" s="1"/>
  <c r="Y284" i="1"/>
  <c r="AA284" i="1" s="1"/>
  <c r="Y285" i="1"/>
  <c r="AA285" i="1" s="1"/>
  <c r="Y286" i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305" i="1"/>
  <c r="AA305" i="1" s="1"/>
  <c r="Y306" i="1"/>
  <c r="AA306" i="1" s="1"/>
  <c r="Y307" i="1"/>
  <c r="AA307" i="1" s="1"/>
  <c r="Y311" i="1"/>
  <c r="AA311" i="1" s="1"/>
  <c r="Y312" i="1"/>
  <c r="AA312" i="1" s="1"/>
  <c r="Y313" i="1"/>
  <c r="AA313" i="1" s="1"/>
  <c r="Y317" i="1"/>
  <c r="AA317" i="1" s="1"/>
  <c r="Y318" i="1"/>
  <c r="AA318" i="1" s="1"/>
  <c r="Y319" i="1"/>
  <c r="AA319" i="1" s="1"/>
  <c r="Y323" i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Y332" i="1"/>
  <c r="AA332" i="1" s="1"/>
  <c r="Y333" i="1"/>
  <c r="AA333" i="1" s="1"/>
  <c r="Y334" i="1"/>
  <c r="AA334" i="1" s="1"/>
  <c r="Y347" i="1"/>
  <c r="AA347" i="1" s="1"/>
  <c r="Y348" i="1"/>
  <c r="AA348" i="1" s="1"/>
  <c r="Y349" i="1"/>
  <c r="AA349" i="1" s="1"/>
  <c r="Y353" i="1"/>
  <c r="AA353" i="1" s="1"/>
  <c r="Y354" i="1"/>
  <c r="Y355" i="1"/>
  <c r="AA355" i="1" s="1"/>
  <c r="Y359" i="1"/>
  <c r="AA359" i="1" s="1"/>
  <c r="Y360" i="1"/>
  <c r="AA360" i="1" s="1"/>
  <c r="Y361" i="1"/>
  <c r="AA361" i="1" s="1"/>
  <c r="Y365" i="1"/>
  <c r="AA365" i="1" s="1"/>
  <c r="Y366" i="1"/>
  <c r="AA366" i="1" s="1"/>
  <c r="Y367" i="1"/>
  <c r="AA367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Y380" i="1"/>
  <c r="AA380" i="1" s="1"/>
  <c r="Y381" i="1"/>
  <c r="AA381" i="1" s="1"/>
  <c r="Y382" i="1"/>
  <c r="AA382" i="1" s="1"/>
  <c r="Y395" i="1"/>
  <c r="AA395" i="1" s="1"/>
  <c r="Y396" i="1"/>
  <c r="AA396" i="1" s="1"/>
  <c r="Y397" i="1"/>
  <c r="AA397" i="1" s="1"/>
  <c r="Y401" i="1"/>
  <c r="AA401" i="1" s="1"/>
  <c r="Y402" i="1"/>
  <c r="Y403" i="1"/>
  <c r="AA403" i="1" s="1"/>
  <c r="Y407" i="1"/>
  <c r="AA407" i="1" s="1"/>
  <c r="Y408" i="1"/>
  <c r="AA408" i="1" s="1"/>
  <c r="Y409" i="1"/>
  <c r="AA409" i="1" s="1"/>
  <c r="Y413" i="1"/>
  <c r="AA413" i="1" s="1"/>
  <c r="Y414" i="1"/>
  <c r="AA414" i="1" s="1"/>
  <c r="Y415" i="1"/>
  <c r="AA415" i="1" s="1"/>
  <c r="Y419" i="1"/>
  <c r="Y420" i="1"/>
  <c r="AA420" i="1" s="1"/>
  <c r="Y421" i="1"/>
  <c r="Y425" i="1"/>
  <c r="AA425" i="1" s="1"/>
  <c r="Y426" i="1"/>
  <c r="AA426" i="1" s="1"/>
  <c r="Y427" i="1"/>
  <c r="AA427" i="1" s="1"/>
  <c r="Y431" i="1"/>
  <c r="AA431" i="1" s="1"/>
  <c r="Y432" i="1"/>
  <c r="AA432" i="1" s="1"/>
  <c r="Y433" i="1"/>
  <c r="AA433" i="1" s="1"/>
  <c r="Y437" i="1"/>
  <c r="AA437" i="1" s="1"/>
  <c r="Y438" i="1"/>
  <c r="AA438" i="1" s="1"/>
  <c r="Y439" i="1"/>
  <c r="AA439" i="1" s="1"/>
  <c r="Y443" i="1"/>
  <c r="AA443" i="1" s="1"/>
  <c r="Y444" i="1"/>
  <c r="AA444" i="1" s="1"/>
  <c r="Y445" i="1"/>
  <c r="AA445" i="1" s="1"/>
  <c r="Y449" i="1"/>
  <c r="AA449" i="1" s="1"/>
  <c r="Y450" i="1"/>
  <c r="Y451" i="1"/>
  <c r="AA451" i="1" s="1"/>
  <c r="Y455" i="1"/>
  <c r="AA455" i="1" s="1"/>
  <c r="Y456" i="1"/>
  <c r="AA456" i="1" s="1"/>
  <c r="Y457" i="1"/>
  <c r="AA457" i="1" s="1"/>
  <c r="Y461" i="1"/>
  <c r="AA461" i="1" s="1"/>
  <c r="Y462" i="1"/>
  <c r="AA462" i="1" s="1"/>
  <c r="Y463" i="1"/>
  <c r="AA463" i="1" s="1"/>
  <c r="Y467" i="1"/>
  <c r="Y468" i="1"/>
  <c r="AA468" i="1" s="1"/>
  <c r="Y469" i="1"/>
  <c r="AA469" i="1" s="1"/>
  <c r="Y473" i="1"/>
  <c r="AA473" i="1" s="1"/>
  <c r="Y474" i="1"/>
  <c r="AA474" i="1" s="1"/>
  <c r="Y475" i="1"/>
  <c r="AA475" i="1" s="1"/>
  <c r="Y479" i="1"/>
  <c r="AA479" i="1" s="1"/>
  <c r="Y480" i="1"/>
  <c r="AA480" i="1" s="1"/>
  <c r="Y481" i="1"/>
  <c r="Y485" i="1"/>
  <c r="AA485" i="1" s="1"/>
  <c r="Y486" i="1"/>
  <c r="AA486" i="1" s="1"/>
  <c r="Y487" i="1"/>
  <c r="AA487" i="1" s="1"/>
  <c r="Y491" i="1"/>
  <c r="AA491" i="1" s="1"/>
  <c r="Y492" i="1"/>
  <c r="AA492" i="1" s="1"/>
  <c r="Y493" i="1"/>
  <c r="AA493" i="1" s="1"/>
  <c r="Y494" i="1"/>
  <c r="Y495" i="1"/>
  <c r="Y496" i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Y505" i="1"/>
  <c r="AA505" i="1" s="1"/>
  <c r="Y506" i="1"/>
  <c r="AA506" i="1" s="1"/>
  <c r="Y507" i="1"/>
  <c r="AA507" i="1" s="1"/>
  <c r="Y508" i="1"/>
  <c r="AA508" i="1" s="1"/>
  <c r="Y521" i="1"/>
  <c r="AA521" i="1" s="1"/>
  <c r="Y522" i="1"/>
  <c r="AA522" i="1" s="1"/>
  <c r="Y523" i="1"/>
  <c r="AA523" i="1" s="1"/>
  <c r="Y524" i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Y545" i="1"/>
  <c r="AA545" i="1" s="1"/>
  <c r="Y546" i="1"/>
  <c r="AA546" i="1" s="1"/>
  <c r="Y547" i="1"/>
  <c r="AA547" i="1" s="1"/>
  <c r="Y551" i="1"/>
  <c r="AA551" i="1" s="1"/>
  <c r="Y552" i="1"/>
  <c r="AA552" i="1" s="1"/>
  <c r="Y553" i="1"/>
  <c r="AA553" i="1" s="1"/>
  <c r="Y554" i="1"/>
  <c r="AA554" i="1" s="1"/>
  <c r="Y555" i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75" i="1"/>
  <c r="Y576" i="1"/>
  <c r="AA576" i="1" s="1"/>
  <c r="Y577" i="1"/>
  <c r="AA577" i="1" s="1"/>
  <c r="Y581" i="1"/>
  <c r="AA581" i="1" s="1"/>
  <c r="Y582" i="1"/>
  <c r="AA582" i="1" s="1"/>
  <c r="Y583" i="1"/>
  <c r="AA583" i="1" s="1"/>
  <c r="Y587" i="1"/>
  <c r="AA587" i="1" s="1"/>
  <c r="Y588" i="1"/>
  <c r="AA588" i="1" s="1"/>
  <c r="Y589" i="1"/>
  <c r="Y593" i="1"/>
  <c r="AA593" i="1" s="1"/>
  <c r="Y594" i="1"/>
  <c r="AA594" i="1" s="1"/>
  <c r="Y595" i="1"/>
  <c r="AA595" i="1" s="1"/>
  <c r="Y2" i="1"/>
  <c r="AA2" i="1" s="1"/>
  <c r="T2" i="1"/>
  <c r="Q2" i="1"/>
  <c r="P2" i="1"/>
  <c r="R2" i="1" s="1"/>
  <c r="K2" i="1"/>
  <c r="J2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0" i="1"/>
  <c r="T21" i="1"/>
  <c r="T22" i="1"/>
  <c r="T23" i="1"/>
  <c r="T24" i="1"/>
  <c r="T25" i="1"/>
  <c r="T26" i="1"/>
  <c r="T27" i="1"/>
  <c r="T28" i="1"/>
  <c r="T32" i="1"/>
  <c r="T33" i="1"/>
  <c r="T34" i="1"/>
  <c r="T35" i="1"/>
  <c r="T36" i="1"/>
  <c r="T37" i="1"/>
  <c r="T38" i="1"/>
  <c r="T39" i="1"/>
  <c r="T40" i="1"/>
  <c r="T41" i="1"/>
  <c r="T42" i="1"/>
  <c r="T43" i="1"/>
  <c r="T47" i="1"/>
  <c r="T48" i="1"/>
  <c r="T49" i="1"/>
  <c r="T59" i="1"/>
  <c r="T60" i="1"/>
  <c r="T61" i="1"/>
  <c r="T62" i="1"/>
  <c r="T63" i="1"/>
  <c r="T64" i="1"/>
  <c r="T65" i="1"/>
  <c r="T66" i="1"/>
  <c r="T67" i="1"/>
  <c r="T86" i="1"/>
  <c r="T87" i="1"/>
  <c r="T88" i="1"/>
  <c r="T89" i="1"/>
  <c r="T90" i="1"/>
  <c r="T91" i="1"/>
  <c r="T92" i="1"/>
  <c r="T93" i="1"/>
  <c r="T94" i="1"/>
  <c r="T95" i="1"/>
  <c r="T96" i="1"/>
  <c r="T97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61" i="1"/>
  <c r="T162" i="1"/>
  <c r="T163" i="1"/>
  <c r="T167" i="1"/>
  <c r="T168" i="1"/>
  <c r="T169" i="1"/>
  <c r="T173" i="1"/>
  <c r="T174" i="1"/>
  <c r="T175" i="1"/>
  <c r="T179" i="1"/>
  <c r="T180" i="1"/>
  <c r="T181" i="1"/>
  <c r="T185" i="1"/>
  <c r="T186" i="1"/>
  <c r="T187" i="1"/>
  <c r="T192" i="1"/>
  <c r="T193" i="1"/>
  <c r="T197" i="1"/>
  <c r="T198" i="1"/>
  <c r="T199" i="1"/>
  <c r="T203" i="1"/>
  <c r="T204" i="1"/>
  <c r="T205" i="1"/>
  <c r="T209" i="1"/>
  <c r="T210" i="1"/>
  <c r="T211" i="1"/>
  <c r="T215" i="1"/>
  <c r="T216" i="1"/>
  <c r="T217" i="1"/>
  <c r="T221" i="1"/>
  <c r="T222" i="1"/>
  <c r="T223" i="1"/>
  <c r="T227" i="1"/>
  <c r="T228" i="1"/>
  <c r="T229" i="1"/>
  <c r="T233" i="1"/>
  <c r="T234" i="1"/>
  <c r="T235" i="1"/>
  <c r="T239" i="1"/>
  <c r="T240" i="1"/>
  <c r="T241" i="1"/>
  <c r="T245" i="1"/>
  <c r="T246" i="1"/>
  <c r="T247" i="1"/>
  <c r="T251" i="1"/>
  <c r="T252" i="1"/>
  <c r="T253" i="1"/>
  <c r="T257" i="1"/>
  <c r="T258" i="1"/>
  <c r="T259" i="1"/>
  <c r="T263" i="1"/>
  <c r="T264" i="1"/>
  <c r="T265" i="1"/>
  <c r="T269" i="1"/>
  <c r="T270" i="1"/>
  <c r="T271" i="1"/>
  <c r="T275" i="1"/>
  <c r="T276" i="1"/>
  <c r="T277" i="1"/>
  <c r="T281" i="1"/>
  <c r="T283" i="1"/>
  <c r="T284" i="1"/>
  <c r="T285" i="1"/>
  <c r="T286" i="1"/>
  <c r="T287" i="1"/>
  <c r="T288" i="1"/>
  <c r="T289" i="1"/>
  <c r="T290" i="1"/>
  <c r="T291" i="1"/>
  <c r="T292" i="1"/>
  <c r="T305" i="1"/>
  <c r="T306" i="1"/>
  <c r="T307" i="1"/>
  <c r="T311" i="1"/>
  <c r="T312" i="1"/>
  <c r="T313" i="1"/>
  <c r="T317" i="1"/>
  <c r="T318" i="1"/>
  <c r="T319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47" i="1"/>
  <c r="T348" i="1"/>
  <c r="T349" i="1"/>
  <c r="T353" i="1"/>
  <c r="T354" i="1"/>
  <c r="T355" i="1"/>
  <c r="T359" i="1"/>
  <c r="T360" i="1"/>
  <c r="T361" i="1"/>
  <c r="T365" i="1"/>
  <c r="T366" i="1"/>
  <c r="T367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95" i="1"/>
  <c r="T396" i="1"/>
  <c r="T397" i="1"/>
  <c r="T401" i="1"/>
  <c r="T402" i="1"/>
  <c r="T403" i="1"/>
  <c r="T407" i="1"/>
  <c r="T408" i="1"/>
  <c r="T409" i="1"/>
  <c r="T413" i="1"/>
  <c r="T414" i="1"/>
  <c r="T415" i="1"/>
  <c r="T419" i="1"/>
  <c r="T420" i="1"/>
  <c r="T421" i="1"/>
  <c r="T425" i="1"/>
  <c r="T426" i="1"/>
  <c r="T427" i="1"/>
  <c r="T431" i="1"/>
  <c r="T432" i="1"/>
  <c r="T433" i="1"/>
  <c r="T437" i="1"/>
  <c r="T438" i="1"/>
  <c r="T439" i="1"/>
  <c r="T443" i="1"/>
  <c r="T444" i="1"/>
  <c r="T445" i="1"/>
  <c r="T449" i="1"/>
  <c r="T450" i="1"/>
  <c r="T451" i="1"/>
  <c r="T455" i="1"/>
  <c r="T456" i="1"/>
  <c r="T457" i="1"/>
  <c r="T461" i="1"/>
  <c r="T462" i="1"/>
  <c r="T463" i="1"/>
  <c r="T467" i="1"/>
  <c r="T468" i="1"/>
  <c r="T469" i="1"/>
  <c r="T473" i="1"/>
  <c r="T474" i="1"/>
  <c r="T475" i="1"/>
  <c r="T479" i="1"/>
  <c r="T480" i="1"/>
  <c r="T481" i="1"/>
  <c r="T485" i="1"/>
  <c r="T486" i="1"/>
  <c r="T487" i="1"/>
  <c r="T491" i="1"/>
  <c r="T492" i="1"/>
  <c r="T493" i="1"/>
  <c r="T497" i="1"/>
  <c r="T498" i="1"/>
  <c r="T499" i="1"/>
  <c r="T500" i="1"/>
  <c r="T501" i="1"/>
  <c r="T503" i="1"/>
  <c r="T504" i="1"/>
  <c r="T505" i="1"/>
  <c r="T506" i="1"/>
  <c r="T507" i="1"/>
  <c r="T508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45" i="1"/>
  <c r="T546" i="1"/>
  <c r="T547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75" i="1"/>
  <c r="T576" i="1"/>
  <c r="T577" i="1"/>
  <c r="T581" i="1"/>
  <c r="T582" i="1"/>
  <c r="T583" i="1"/>
  <c r="T587" i="1"/>
  <c r="T588" i="1"/>
  <c r="T589" i="1"/>
  <c r="T593" i="1"/>
  <c r="T594" i="1"/>
  <c r="T59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0" i="1"/>
  <c r="S21" i="1"/>
  <c r="S22" i="1"/>
  <c r="S23" i="1"/>
  <c r="S24" i="1"/>
  <c r="S25" i="1"/>
  <c r="S26" i="1"/>
  <c r="S27" i="1"/>
  <c r="S28" i="1"/>
  <c r="S32" i="1"/>
  <c r="S33" i="1"/>
  <c r="S34" i="1"/>
  <c r="S35" i="1"/>
  <c r="S36" i="1"/>
  <c r="S37" i="1"/>
  <c r="S38" i="1"/>
  <c r="S39" i="1"/>
  <c r="S40" i="1"/>
  <c r="S41" i="1"/>
  <c r="S42" i="1"/>
  <c r="S43" i="1"/>
  <c r="S47" i="1"/>
  <c r="S48" i="1"/>
  <c r="S49" i="1"/>
  <c r="S59" i="1"/>
  <c r="S60" i="1"/>
  <c r="S61" i="1"/>
  <c r="S62" i="1"/>
  <c r="S63" i="1"/>
  <c r="S64" i="1"/>
  <c r="S65" i="1"/>
  <c r="S66" i="1"/>
  <c r="S67" i="1"/>
  <c r="S86" i="1"/>
  <c r="S87" i="1"/>
  <c r="S88" i="1"/>
  <c r="S89" i="1"/>
  <c r="S90" i="1"/>
  <c r="S91" i="1"/>
  <c r="S92" i="1"/>
  <c r="S93" i="1"/>
  <c r="S94" i="1"/>
  <c r="S95" i="1"/>
  <c r="S96" i="1"/>
  <c r="S97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61" i="1"/>
  <c r="S162" i="1"/>
  <c r="S163" i="1"/>
  <c r="S173" i="1"/>
  <c r="S174" i="1"/>
  <c r="S175" i="1"/>
  <c r="S185" i="1"/>
  <c r="S186" i="1"/>
  <c r="S187" i="1"/>
  <c r="S192" i="1"/>
  <c r="S193" i="1"/>
  <c r="S203" i="1"/>
  <c r="S204" i="1"/>
  <c r="S205" i="1"/>
  <c r="S209" i="1"/>
  <c r="S210" i="1"/>
  <c r="S211" i="1"/>
  <c r="S215" i="1"/>
  <c r="S216" i="1"/>
  <c r="S217" i="1"/>
  <c r="S227" i="1"/>
  <c r="S228" i="1"/>
  <c r="S229" i="1"/>
  <c r="S233" i="1"/>
  <c r="S234" i="1"/>
  <c r="S235" i="1"/>
  <c r="S239" i="1"/>
  <c r="S240" i="1"/>
  <c r="S241" i="1"/>
  <c r="S245" i="1"/>
  <c r="S246" i="1"/>
  <c r="S247" i="1"/>
  <c r="S251" i="1"/>
  <c r="S252" i="1"/>
  <c r="S253" i="1"/>
  <c r="S257" i="1"/>
  <c r="S258" i="1"/>
  <c r="S259" i="1"/>
  <c r="S263" i="1"/>
  <c r="S264" i="1"/>
  <c r="S265" i="1"/>
  <c r="S269" i="1"/>
  <c r="S270" i="1"/>
  <c r="S271" i="1"/>
  <c r="S275" i="1"/>
  <c r="S276" i="1"/>
  <c r="S277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305" i="1"/>
  <c r="S306" i="1"/>
  <c r="S307" i="1"/>
  <c r="S311" i="1"/>
  <c r="S312" i="1"/>
  <c r="S313" i="1"/>
  <c r="S317" i="1"/>
  <c r="S318" i="1"/>
  <c r="S319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47" i="1"/>
  <c r="S348" i="1"/>
  <c r="S349" i="1"/>
  <c r="S359" i="1"/>
  <c r="S360" i="1"/>
  <c r="S361" i="1"/>
  <c r="S365" i="1"/>
  <c r="S366" i="1"/>
  <c r="S367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95" i="1"/>
  <c r="S396" i="1"/>
  <c r="S397" i="1"/>
  <c r="S401" i="1"/>
  <c r="S402" i="1"/>
  <c r="S403" i="1"/>
  <c r="S407" i="1"/>
  <c r="S408" i="1"/>
  <c r="S409" i="1"/>
  <c r="S413" i="1"/>
  <c r="S414" i="1"/>
  <c r="S415" i="1"/>
  <c r="S419" i="1"/>
  <c r="S420" i="1"/>
  <c r="S421" i="1"/>
  <c r="S425" i="1"/>
  <c r="S426" i="1"/>
  <c r="S427" i="1"/>
  <c r="S431" i="1"/>
  <c r="S432" i="1"/>
  <c r="S433" i="1"/>
  <c r="S437" i="1"/>
  <c r="S438" i="1"/>
  <c r="S439" i="1"/>
  <c r="S443" i="1"/>
  <c r="S444" i="1"/>
  <c r="S445" i="1"/>
  <c r="S449" i="1"/>
  <c r="S450" i="1"/>
  <c r="S451" i="1"/>
  <c r="S455" i="1"/>
  <c r="S456" i="1"/>
  <c r="S457" i="1"/>
  <c r="S461" i="1"/>
  <c r="S462" i="1"/>
  <c r="S463" i="1"/>
  <c r="S467" i="1"/>
  <c r="S468" i="1"/>
  <c r="S469" i="1"/>
  <c r="S473" i="1"/>
  <c r="S474" i="1"/>
  <c r="S475" i="1"/>
  <c r="S479" i="1"/>
  <c r="S480" i="1"/>
  <c r="S481" i="1"/>
  <c r="S485" i="1"/>
  <c r="S486" i="1"/>
  <c r="S487" i="1"/>
  <c r="S491" i="1"/>
  <c r="S492" i="1"/>
  <c r="S493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45" i="1"/>
  <c r="S546" i="1"/>
  <c r="S547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75" i="1"/>
  <c r="S576" i="1"/>
  <c r="S577" i="1"/>
  <c r="S581" i="1"/>
  <c r="S582" i="1"/>
  <c r="S583" i="1"/>
  <c r="S587" i="1"/>
  <c r="S588" i="1"/>
  <c r="S589" i="1"/>
  <c r="S593" i="1"/>
  <c r="S594" i="1"/>
  <c r="S595" i="1"/>
  <c r="L2" i="1" l="1"/>
  <c r="U2" i="1" s="1"/>
  <c r="AA589" i="1"/>
  <c r="AA575" i="1"/>
  <c r="AA555" i="1"/>
  <c r="AA532" i="1"/>
  <c r="AA524" i="1"/>
  <c r="AA504" i="1"/>
  <c r="AA151" i="1"/>
  <c r="AA128" i="1"/>
  <c r="AA104" i="1"/>
  <c r="AA93" i="1"/>
  <c r="AA39" i="1"/>
  <c r="AA28" i="1"/>
  <c r="AA481" i="1"/>
  <c r="AA467" i="1"/>
  <c r="AA450" i="1"/>
  <c r="AA419" i="1"/>
  <c r="AA402" i="1"/>
  <c r="AA379" i="1"/>
  <c r="AA198" i="1"/>
  <c r="AA181" i="1"/>
  <c r="AA167" i="1"/>
  <c r="AA153" i="1"/>
  <c r="AA130" i="1"/>
  <c r="AA122" i="1"/>
  <c r="AA114" i="1"/>
  <c r="AA106" i="1"/>
  <c r="AA95" i="1"/>
  <c r="AA87" i="1"/>
  <c r="AA61" i="1"/>
  <c r="AA41" i="1"/>
  <c r="AA33" i="1"/>
  <c r="AA22" i="1"/>
  <c r="AA11" i="1"/>
  <c r="AA3" i="1"/>
  <c r="P28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0" i="1"/>
  <c r="Q21" i="1"/>
  <c r="Q22" i="1"/>
  <c r="Q23" i="1"/>
  <c r="Q24" i="1"/>
  <c r="Q25" i="1"/>
  <c r="Q26" i="1"/>
  <c r="Q27" i="1"/>
  <c r="Q28" i="1"/>
  <c r="Q32" i="1"/>
  <c r="Q33" i="1"/>
  <c r="Q34" i="1"/>
  <c r="Q35" i="1"/>
  <c r="Q36" i="1"/>
  <c r="Q37" i="1"/>
  <c r="Q38" i="1"/>
  <c r="Q39" i="1"/>
  <c r="Q40" i="1"/>
  <c r="Q41" i="1"/>
  <c r="Q42" i="1"/>
  <c r="Q43" i="1"/>
  <c r="Q47" i="1"/>
  <c r="Q48" i="1"/>
  <c r="Q49" i="1"/>
  <c r="Q59" i="1"/>
  <c r="Q60" i="1"/>
  <c r="Q61" i="1"/>
  <c r="Q62" i="1"/>
  <c r="Q63" i="1"/>
  <c r="Q64" i="1"/>
  <c r="Q65" i="1"/>
  <c r="Q66" i="1"/>
  <c r="Q67" i="1"/>
  <c r="Q86" i="1"/>
  <c r="Q87" i="1"/>
  <c r="Q88" i="1"/>
  <c r="Q89" i="1"/>
  <c r="Q90" i="1"/>
  <c r="Q91" i="1"/>
  <c r="Q92" i="1"/>
  <c r="Q93" i="1"/>
  <c r="Q94" i="1"/>
  <c r="Q95" i="1"/>
  <c r="Q96" i="1"/>
  <c r="Q97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61" i="1"/>
  <c r="Q162" i="1"/>
  <c r="Q163" i="1"/>
  <c r="Q167" i="1"/>
  <c r="Q168" i="1"/>
  <c r="Q169" i="1"/>
  <c r="Q173" i="1"/>
  <c r="Q174" i="1"/>
  <c r="Q175" i="1"/>
  <c r="Q179" i="1"/>
  <c r="Q180" i="1"/>
  <c r="Q181" i="1"/>
  <c r="Q185" i="1"/>
  <c r="Q186" i="1"/>
  <c r="Q187" i="1"/>
  <c r="Q191" i="1"/>
  <c r="Q192" i="1"/>
  <c r="Q193" i="1"/>
  <c r="Q197" i="1"/>
  <c r="Q198" i="1"/>
  <c r="Q199" i="1"/>
  <c r="Q203" i="1"/>
  <c r="Q204" i="1"/>
  <c r="Q205" i="1"/>
  <c r="Q209" i="1"/>
  <c r="Q210" i="1"/>
  <c r="Q211" i="1"/>
  <c r="Q215" i="1"/>
  <c r="Q216" i="1"/>
  <c r="Q217" i="1"/>
  <c r="Q221" i="1"/>
  <c r="Q222" i="1"/>
  <c r="Q223" i="1"/>
  <c r="Q227" i="1"/>
  <c r="Q228" i="1"/>
  <c r="Q229" i="1"/>
  <c r="Q233" i="1"/>
  <c r="Q234" i="1"/>
  <c r="Q235" i="1"/>
  <c r="Q239" i="1"/>
  <c r="Q240" i="1"/>
  <c r="Q241" i="1"/>
  <c r="Q245" i="1"/>
  <c r="Q246" i="1"/>
  <c r="Q247" i="1"/>
  <c r="Q251" i="1"/>
  <c r="Q252" i="1"/>
  <c r="Q253" i="1"/>
  <c r="Q257" i="1"/>
  <c r="Q258" i="1"/>
  <c r="Q259" i="1"/>
  <c r="Q263" i="1"/>
  <c r="Q264" i="1"/>
  <c r="Q265" i="1"/>
  <c r="Q269" i="1"/>
  <c r="Q270" i="1"/>
  <c r="Q271" i="1"/>
  <c r="Q275" i="1"/>
  <c r="Q276" i="1"/>
  <c r="Q277" i="1"/>
  <c r="Q281" i="1"/>
  <c r="Q283" i="1"/>
  <c r="Q284" i="1"/>
  <c r="Q285" i="1"/>
  <c r="Q286" i="1"/>
  <c r="Q287" i="1"/>
  <c r="Q288" i="1"/>
  <c r="Q289" i="1"/>
  <c r="Q290" i="1"/>
  <c r="Q291" i="1"/>
  <c r="Q292" i="1"/>
  <c r="Q305" i="1"/>
  <c r="Q306" i="1"/>
  <c r="Q307" i="1"/>
  <c r="Q311" i="1"/>
  <c r="Q312" i="1"/>
  <c r="Q313" i="1"/>
  <c r="Q317" i="1"/>
  <c r="Q318" i="1"/>
  <c r="Q319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47" i="1"/>
  <c r="Q348" i="1"/>
  <c r="Q349" i="1"/>
  <c r="Q353" i="1"/>
  <c r="Q354" i="1"/>
  <c r="Q355" i="1"/>
  <c r="Q359" i="1"/>
  <c r="Q360" i="1"/>
  <c r="Q361" i="1"/>
  <c r="Q365" i="1"/>
  <c r="Q366" i="1"/>
  <c r="Q367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95" i="1"/>
  <c r="Q396" i="1"/>
  <c r="Q397" i="1"/>
  <c r="Q401" i="1"/>
  <c r="Q402" i="1"/>
  <c r="Q403" i="1"/>
  <c r="Q407" i="1"/>
  <c r="Q408" i="1"/>
  <c r="Q409" i="1"/>
  <c r="Q413" i="1"/>
  <c r="Q414" i="1"/>
  <c r="Q415" i="1"/>
  <c r="Q419" i="1"/>
  <c r="Q420" i="1"/>
  <c r="Q421" i="1"/>
  <c r="Q425" i="1"/>
  <c r="Q426" i="1"/>
  <c r="Q427" i="1"/>
  <c r="Q431" i="1"/>
  <c r="Q432" i="1"/>
  <c r="Q433" i="1"/>
  <c r="Q437" i="1"/>
  <c r="Q438" i="1"/>
  <c r="Q439" i="1"/>
  <c r="Q443" i="1"/>
  <c r="Q444" i="1"/>
  <c r="Q445" i="1"/>
  <c r="Q449" i="1"/>
  <c r="Q450" i="1"/>
  <c r="Q451" i="1"/>
  <c r="Q455" i="1"/>
  <c r="Q456" i="1"/>
  <c r="Q457" i="1"/>
  <c r="Q461" i="1"/>
  <c r="Q462" i="1"/>
  <c r="Q463" i="1"/>
  <c r="Q467" i="1"/>
  <c r="Q468" i="1"/>
  <c r="Q469" i="1"/>
  <c r="Q473" i="1"/>
  <c r="Q474" i="1"/>
  <c r="Q475" i="1"/>
  <c r="Q479" i="1"/>
  <c r="Q480" i="1"/>
  <c r="Q481" i="1"/>
  <c r="Q485" i="1"/>
  <c r="Q486" i="1"/>
  <c r="Q487" i="1"/>
  <c r="Q491" i="1"/>
  <c r="Q492" i="1"/>
  <c r="Q493" i="1"/>
  <c r="Q497" i="1"/>
  <c r="Q498" i="1"/>
  <c r="Q499" i="1"/>
  <c r="Q500" i="1"/>
  <c r="Q501" i="1"/>
  <c r="Q503" i="1"/>
  <c r="Q504" i="1"/>
  <c r="Q505" i="1"/>
  <c r="Q506" i="1"/>
  <c r="Q507" i="1"/>
  <c r="Q508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45" i="1"/>
  <c r="Q546" i="1"/>
  <c r="Q547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75" i="1"/>
  <c r="Q576" i="1"/>
  <c r="Q577" i="1"/>
  <c r="Q581" i="1"/>
  <c r="Q582" i="1"/>
  <c r="Q583" i="1"/>
  <c r="Q587" i="1"/>
  <c r="Q588" i="1"/>
  <c r="Q589" i="1"/>
  <c r="Q593" i="1"/>
  <c r="Q594" i="1"/>
  <c r="Q595" i="1"/>
  <c r="R9" i="1"/>
  <c r="P3" i="1"/>
  <c r="P4" i="1"/>
  <c r="R4" i="1" s="1"/>
  <c r="P5" i="1"/>
  <c r="P6" i="1"/>
  <c r="P7" i="1"/>
  <c r="R7" i="1" s="1"/>
  <c r="P8" i="1"/>
  <c r="R8" i="1" s="1"/>
  <c r="P9" i="1"/>
  <c r="P10" i="1"/>
  <c r="P11" i="1"/>
  <c r="P12" i="1"/>
  <c r="R12" i="1" s="1"/>
  <c r="P13" i="1"/>
  <c r="P14" i="1"/>
  <c r="P15" i="1"/>
  <c r="R15" i="1" s="1"/>
  <c r="P16" i="1"/>
  <c r="R16" i="1" s="1"/>
  <c r="P20" i="1"/>
  <c r="P21" i="1"/>
  <c r="R21" i="1" s="1"/>
  <c r="P22" i="1"/>
  <c r="P23" i="1"/>
  <c r="R23" i="1" s="1"/>
  <c r="P24" i="1"/>
  <c r="P25" i="1"/>
  <c r="P26" i="1"/>
  <c r="P27" i="1"/>
  <c r="R27" i="1" s="1"/>
  <c r="P28" i="1"/>
  <c r="P32" i="1"/>
  <c r="P33" i="1"/>
  <c r="P34" i="1"/>
  <c r="P35" i="1"/>
  <c r="P36" i="1"/>
  <c r="P37" i="1"/>
  <c r="P38" i="1"/>
  <c r="R38" i="1" s="1"/>
  <c r="P39" i="1"/>
  <c r="P40" i="1"/>
  <c r="P41" i="1"/>
  <c r="R41" i="1" s="1"/>
  <c r="P42" i="1"/>
  <c r="P43" i="1"/>
  <c r="P47" i="1"/>
  <c r="P48" i="1"/>
  <c r="P49" i="1"/>
  <c r="R49" i="1" s="1"/>
  <c r="P59" i="1"/>
  <c r="R59" i="1" s="1"/>
  <c r="P60" i="1"/>
  <c r="P61" i="1"/>
  <c r="P62" i="1"/>
  <c r="R62" i="1" s="1"/>
  <c r="P63" i="1"/>
  <c r="P64" i="1"/>
  <c r="P65" i="1"/>
  <c r="P66" i="1"/>
  <c r="P67" i="1"/>
  <c r="P86" i="1"/>
  <c r="P87" i="1"/>
  <c r="P88" i="1"/>
  <c r="R88" i="1" s="1"/>
  <c r="P89" i="1"/>
  <c r="P90" i="1"/>
  <c r="P91" i="1"/>
  <c r="P92" i="1"/>
  <c r="R92" i="1" s="1"/>
  <c r="P93" i="1"/>
  <c r="R93" i="1" s="1"/>
  <c r="P94" i="1"/>
  <c r="P95" i="1"/>
  <c r="R95" i="1" s="1"/>
  <c r="P96" i="1"/>
  <c r="R96" i="1" s="1"/>
  <c r="P97" i="1"/>
  <c r="P101" i="1"/>
  <c r="P102" i="1"/>
  <c r="P103" i="1"/>
  <c r="R103" i="1" s="1"/>
  <c r="P104" i="1"/>
  <c r="R104" i="1" s="1"/>
  <c r="P105" i="1"/>
  <c r="P106" i="1"/>
  <c r="P107" i="1"/>
  <c r="R107" i="1" s="1"/>
  <c r="P108" i="1"/>
  <c r="P109" i="1"/>
  <c r="P110" i="1"/>
  <c r="P111" i="1"/>
  <c r="R111" i="1" s="1"/>
  <c r="P112" i="1"/>
  <c r="P113" i="1"/>
  <c r="P114" i="1"/>
  <c r="P115" i="1"/>
  <c r="R115" i="1" s="1"/>
  <c r="P116" i="1"/>
  <c r="R116" i="1" s="1"/>
  <c r="P117" i="1"/>
  <c r="P118" i="1"/>
  <c r="P119" i="1"/>
  <c r="R119" i="1" s="1"/>
  <c r="P120" i="1"/>
  <c r="P121" i="1"/>
  <c r="P122" i="1"/>
  <c r="P123" i="1"/>
  <c r="R123" i="1" s="1"/>
  <c r="P124" i="1"/>
  <c r="P125" i="1"/>
  <c r="P126" i="1"/>
  <c r="P127" i="1"/>
  <c r="R127" i="1" s="1"/>
  <c r="P128" i="1"/>
  <c r="P129" i="1"/>
  <c r="P130" i="1"/>
  <c r="P146" i="1"/>
  <c r="P147" i="1"/>
  <c r="P148" i="1"/>
  <c r="P149" i="1"/>
  <c r="P150" i="1"/>
  <c r="R150" i="1" s="1"/>
  <c r="P151" i="1"/>
  <c r="P152" i="1"/>
  <c r="P153" i="1"/>
  <c r="P154" i="1"/>
  <c r="P155" i="1"/>
  <c r="P156" i="1"/>
  <c r="P157" i="1"/>
  <c r="P161" i="1"/>
  <c r="R161" i="1" s="1"/>
  <c r="P162" i="1"/>
  <c r="P163" i="1"/>
  <c r="P167" i="1"/>
  <c r="P168" i="1"/>
  <c r="R168" i="1" s="1"/>
  <c r="P169" i="1"/>
  <c r="R169" i="1" s="1"/>
  <c r="P173" i="1"/>
  <c r="P174" i="1"/>
  <c r="P175" i="1"/>
  <c r="R175" i="1" s="1"/>
  <c r="P179" i="1"/>
  <c r="P180" i="1"/>
  <c r="P181" i="1"/>
  <c r="P185" i="1"/>
  <c r="R185" i="1" s="1"/>
  <c r="P186" i="1"/>
  <c r="P187" i="1"/>
  <c r="P191" i="1"/>
  <c r="P192" i="1"/>
  <c r="R192" i="1" s="1"/>
  <c r="P193" i="1"/>
  <c r="P197" i="1"/>
  <c r="P198" i="1"/>
  <c r="R198" i="1" s="1"/>
  <c r="P199" i="1"/>
  <c r="R199" i="1" s="1"/>
  <c r="P203" i="1"/>
  <c r="R203" i="1" s="1"/>
  <c r="P204" i="1"/>
  <c r="P205" i="1"/>
  <c r="P209" i="1"/>
  <c r="R209" i="1" s="1"/>
  <c r="P210" i="1"/>
  <c r="P211" i="1"/>
  <c r="P215" i="1"/>
  <c r="P216" i="1"/>
  <c r="R216" i="1" s="1"/>
  <c r="U216" i="1" s="1"/>
  <c r="P217" i="1"/>
  <c r="R217" i="1" s="1"/>
  <c r="P221" i="1"/>
  <c r="P222" i="1"/>
  <c r="P223" i="1"/>
  <c r="R223" i="1" s="1"/>
  <c r="P227" i="1"/>
  <c r="P228" i="1"/>
  <c r="P229" i="1"/>
  <c r="R229" i="1" s="1"/>
  <c r="P233" i="1"/>
  <c r="R233" i="1" s="1"/>
  <c r="P234" i="1"/>
  <c r="P235" i="1"/>
  <c r="P239" i="1"/>
  <c r="P240" i="1"/>
  <c r="R240" i="1" s="1"/>
  <c r="P241" i="1"/>
  <c r="P245" i="1"/>
  <c r="P246" i="1"/>
  <c r="R246" i="1" s="1"/>
  <c r="P247" i="1"/>
  <c r="R247" i="1" s="1"/>
  <c r="P251" i="1"/>
  <c r="R251" i="1" s="1"/>
  <c r="P252" i="1"/>
  <c r="P253" i="1"/>
  <c r="P257" i="1"/>
  <c r="R257" i="1" s="1"/>
  <c r="P258" i="1"/>
  <c r="P259" i="1"/>
  <c r="P263" i="1"/>
  <c r="R263" i="1" s="1"/>
  <c r="P264" i="1"/>
  <c r="R264" i="1" s="1"/>
  <c r="P265" i="1"/>
  <c r="R265" i="1" s="1"/>
  <c r="P269" i="1"/>
  <c r="P270" i="1"/>
  <c r="P271" i="1"/>
  <c r="R271" i="1" s="1"/>
  <c r="P275" i="1"/>
  <c r="P276" i="1"/>
  <c r="P277" i="1"/>
  <c r="R277" i="1" s="1"/>
  <c r="P281" i="1"/>
  <c r="R281" i="1" s="1"/>
  <c r="P283" i="1"/>
  <c r="P284" i="1"/>
  <c r="P285" i="1"/>
  <c r="P286" i="1"/>
  <c r="R286" i="1" s="1"/>
  <c r="P287" i="1"/>
  <c r="P288" i="1"/>
  <c r="P289" i="1"/>
  <c r="P290" i="1"/>
  <c r="P291" i="1"/>
  <c r="P292" i="1"/>
  <c r="P305" i="1"/>
  <c r="P306" i="1"/>
  <c r="P307" i="1"/>
  <c r="P311" i="1"/>
  <c r="P312" i="1"/>
  <c r="P313" i="1"/>
  <c r="R313" i="1" s="1"/>
  <c r="P317" i="1"/>
  <c r="P318" i="1"/>
  <c r="P319" i="1"/>
  <c r="P323" i="1"/>
  <c r="R323" i="1" s="1"/>
  <c r="P324" i="1"/>
  <c r="P325" i="1"/>
  <c r="P326" i="1"/>
  <c r="P327" i="1"/>
  <c r="R327" i="1" s="1"/>
  <c r="P328" i="1"/>
  <c r="P329" i="1"/>
  <c r="P330" i="1"/>
  <c r="P331" i="1"/>
  <c r="R331" i="1" s="1"/>
  <c r="P332" i="1"/>
  <c r="R332" i="1" s="1"/>
  <c r="P333" i="1"/>
  <c r="P334" i="1"/>
  <c r="P347" i="1"/>
  <c r="R347" i="1" s="1"/>
  <c r="P348" i="1"/>
  <c r="P349" i="1"/>
  <c r="P353" i="1"/>
  <c r="P354" i="1"/>
  <c r="P355" i="1"/>
  <c r="P359" i="1"/>
  <c r="P360" i="1"/>
  <c r="P361" i="1"/>
  <c r="R361" i="1" s="1"/>
  <c r="P365" i="1"/>
  <c r="P366" i="1"/>
  <c r="P367" i="1"/>
  <c r="P371" i="1"/>
  <c r="R371" i="1" s="1"/>
  <c r="P372" i="1"/>
  <c r="P373" i="1"/>
  <c r="P374" i="1"/>
  <c r="P375" i="1"/>
  <c r="R375" i="1" s="1"/>
  <c r="P376" i="1"/>
  <c r="P377" i="1"/>
  <c r="P378" i="1"/>
  <c r="P379" i="1"/>
  <c r="R379" i="1" s="1"/>
  <c r="P380" i="1"/>
  <c r="P381" i="1"/>
  <c r="P382" i="1"/>
  <c r="R382" i="1" s="1"/>
  <c r="P395" i="1"/>
  <c r="R395" i="1" s="1"/>
  <c r="P396" i="1"/>
  <c r="P397" i="1"/>
  <c r="P401" i="1"/>
  <c r="P402" i="1"/>
  <c r="P403" i="1"/>
  <c r="P407" i="1"/>
  <c r="P408" i="1"/>
  <c r="P409" i="1"/>
  <c r="R409" i="1" s="1"/>
  <c r="P413" i="1"/>
  <c r="P414" i="1"/>
  <c r="P415" i="1"/>
  <c r="P419" i="1"/>
  <c r="R419" i="1" s="1"/>
  <c r="P420" i="1"/>
  <c r="P421" i="1"/>
  <c r="P425" i="1"/>
  <c r="P426" i="1"/>
  <c r="P427" i="1"/>
  <c r="P431" i="1"/>
  <c r="P432" i="1"/>
  <c r="P433" i="1"/>
  <c r="R433" i="1" s="1"/>
  <c r="P437" i="1"/>
  <c r="P438" i="1"/>
  <c r="P439" i="1"/>
  <c r="P443" i="1"/>
  <c r="R443" i="1" s="1"/>
  <c r="P444" i="1"/>
  <c r="P445" i="1"/>
  <c r="P449" i="1"/>
  <c r="P450" i="1"/>
  <c r="P451" i="1"/>
  <c r="P455" i="1"/>
  <c r="P456" i="1"/>
  <c r="P457" i="1"/>
  <c r="R457" i="1" s="1"/>
  <c r="P461" i="1"/>
  <c r="P462" i="1"/>
  <c r="P463" i="1"/>
  <c r="P467" i="1"/>
  <c r="R467" i="1" s="1"/>
  <c r="P468" i="1"/>
  <c r="P469" i="1"/>
  <c r="P473" i="1"/>
  <c r="P474" i="1"/>
  <c r="P475" i="1"/>
  <c r="P479" i="1"/>
  <c r="P480" i="1"/>
  <c r="P481" i="1"/>
  <c r="R481" i="1" s="1"/>
  <c r="P485" i="1"/>
  <c r="P486" i="1"/>
  <c r="P487" i="1"/>
  <c r="P491" i="1"/>
  <c r="R491" i="1" s="1"/>
  <c r="P492" i="1"/>
  <c r="P493" i="1"/>
  <c r="P497" i="1"/>
  <c r="P498" i="1"/>
  <c r="P499" i="1"/>
  <c r="P500" i="1"/>
  <c r="P501" i="1"/>
  <c r="P502" i="1"/>
  <c r="P503" i="1"/>
  <c r="R503" i="1" s="1"/>
  <c r="P504" i="1"/>
  <c r="P505" i="1"/>
  <c r="P506" i="1"/>
  <c r="P507" i="1"/>
  <c r="R507" i="1" s="1"/>
  <c r="P508" i="1"/>
  <c r="P521" i="1"/>
  <c r="P522" i="1"/>
  <c r="P523" i="1"/>
  <c r="R523" i="1" s="1"/>
  <c r="P524" i="1"/>
  <c r="P525" i="1"/>
  <c r="P526" i="1"/>
  <c r="P527" i="1"/>
  <c r="R527" i="1" s="1"/>
  <c r="P528" i="1"/>
  <c r="P529" i="1"/>
  <c r="P530" i="1"/>
  <c r="P531" i="1"/>
  <c r="R531" i="1" s="1"/>
  <c r="P532" i="1"/>
  <c r="P545" i="1"/>
  <c r="P546" i="1"/>
  <c r="P547" i="1"/>
  <c r="R547" i="1" s="1"/>
  <c r="P551" i="1"/>
  <c r="P552" i="1"/>
  <c r="P553" i="1"/>
  <c r="P554" i="1"/>
  <c r="P555" i="1"/>
  <c r="P556" i="1"/>
  <c r="P557" i="1"/>
  <c r="R557" i="1" s="1"/>
  <c r="P558" i="1"/>
  <c r="R558" i="1" s="1"/>
  <c r="P559" i="1"/>
  <c r="P560" i="1"/>
  <c r="P561" i="1"/>
  <c r="P562" i="1"/>
  <c r="P575" i="1"/>
  <c r="P576" i="1"/>
  <c r="P577" i="1"/>
  <c r="R577" i="1" s="1"/>
  <c r="P581" i="1"/>
  <c r="R581" i="1" s="1"/>
  <c r="P582" i="1"/>
  <c r="P583" i="1"/>
  <c r="P587" i="1"/>
  <c r="P588" i="1"/>
  <c r="R588" i="1" s="1"/>
  <c r="P589" i="1"/>
  <c r="P593" i="1"/>
  <c r="P594" i="1"/>
  <c r="P595" i="1"/>
  <c r="R595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0" i="1"/>
  <c r="K21" i="1"/>
  <c r="K22" i="1"/>
  <c r="K23" i="1"/>
  <c r="K24" i="1"/>
  <c r="K25" i="1"/>
  <c r="K26" i="1"/>
  <c r="K27" i="1"/>
  <c r="K28" i="1"/>
  <c r="K32" i="1"/>
  <c r="K33" i="1"/>
  <c r="K34" i="1"/>
  <c r="K35" i="1"/>
  <c r="K36" i="1"/>
  <c r="K37" i="1"/>
  <c r="K38" i="1"/>
  <c r="K39" i="1"/>
  <c r="K40" i="1"/>
  <c r="K41" i="1"/>
  <c r="K42" i="1"/>
  <c r="K43" i="1"/>
  <c r="K47" i="1"/>
  <c r="K48" i="1"/>
  <c r="K49" i="1"/>
  <c r="K59" i="1"/>
  <c r="K60" i="1"/>
  <c r="K61" i="1"/>
  <c r="K62" i="1"/>
  <c r="K63" i="1"/>
  <c r="K64" i="1"/>
  <c r="K65" i="1"/>
  <c r="K66" i="1"/>
  <c r="K67" i="1"/>
  <c r="K86" i="1"/>
  <c r="K87" i="1"/>
  <c r="K88" i="1"/>
  <c r="K89" i="1"/>
  <c r="K90" i="1"/>
  <c r="K91" i="1"/>
  <c r="K92" i="1"/>
  <c r="K93" i="1"/>
  <c r="K94" i="1"/>
  <c r="K95" i="1"/>
  <c r="K96" i="1"/>
  <c r="K97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61" i="1"/>
  <c r="K162" i="1"/>
  <c r="K163" i="1"/>
  <c r="K167" i="1"/>
  <c r="L167" i="1" s="1"/>
  <c r="K168" i="1"/>
  <c r="L168" i="1" s="1"/>
  <c r="K169" i="1"/>
  <c r="L169" i="1" s="1"/>
  <c r="K173" i="1"/>
  <c r="K174" i="1"/>
  <c r="K175" i="1"/>
  <c r="K179" i="1"/>
  <c r="L179" i="1" s="1"/>
  <c r="K180" i="1"/>
  <c r="L180" i="1" s="1"/>
  <c r="K181" i="1"/>
  <c r="L181" i="1" s="1"/>
  <c r="K185" i="1"/>
  <c r="K186" i="1"/>
  <c r="K187" i="1"/>
  <c r="K191" i="1"/>
  <c r="K192" i="1"/>
  <c r="K193" i="1"/>
  <c r="K197" i="1"/>
  <c r="L197" i="1" s="1"/>
  <c r="K198" i="1"/>
  <c r="L198" i="1" s="1"/>
  <c r="K199" i="1"/>
  <c r="L199" i="1" s="1"/>
  <c r="K203" i="1"/>
  <c r="K204" i="1"/>
  <c r="K205" i="1"/>
  <c r="K209" i="1"/>
  <c r="K210" i="1"/>
  <c r="K211" i="1"/>
  <c r="K215" i="1"/>
  <c r="K216" i="1"/>
  <c r="K217" i="1"/>
  <c r="K221" i="1"/>
  <c r="L221" i="1" s="1"/>
  <c r="K222" i="1"/>
  <c r="L222" i="1" s="1"/>
  <c r="K223" i="1"/>
  <c r="L223" i="1" s="1"/>
  <c r="K227" i="1"/>
  <c r="K228" i="1"/>
  <c r="K229" i="1"/>
  <c r="K233" i="1"/>
  <c r="K234" i="1"/>
  <c r="K235" i="1"/>
  <c r="K239" i="1"/>
  <c r="K240" i="1"/>
  <c r="K241" i="1"/>
  <c r="K245" i="1"/>
  <c r="K246" i="1"/>
  <c r="K247" i="1"/>
  <c r="K251" i="1"/>
  <c r="K252" i="1"/>
  <c r="K253" i="1"/>
  <c r="K257" i="1"/>
  <c r="K258" i="1"/>
  <c r="K259" i="1"/>
  <c r="K263" i="1"/>
  <c r="K264" i="1"/>
  <c r="K265" i="1"/>
  <c r="K269" i="1"/>
  <c r="K270" i="1"/>
  <c r="K271" i="1"/>
  <c r="K275" i="1"/>
  <c r="K276" i="1"/>
  <c r="K277" i="1"/>
  <c r="K281" i="1"/>
  <c r="K283" i="1"/>
  <c r="K284" i="1"/>
  <c r="K285" i="1"/>
  <c r="K286" i="1"/>
  <c r="K287" i="1"/>
  <c r="K288" i="1"/>
  <c r="K289" i="1"/>
  <c r="K290" i="1"/>
  <c r="K291" i="1"/>
  <c r="K292" i="1"/>
  <c r="K305" i="1"/>
  <c r="K306" i="1"/>
  <c r="K307" i="1"/>
  <c r="K311" i="1"/>
  <c r="K312" i="1"/>
  <c r="K313" i="1"/>
  <c r="K317" i="1"/>
  <c r="K318" i="1"/>
  <c r="K319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47" i="1"/>
  <c r="K348" i="1"/>
  <c r="K349" i="1"/>
  <c r="K353" i="1"/>
  <c r="L353" i="1" s="1"/>
  <c r="K354" i="1"/>
  <c r="K355" i="1"/>
  <c r="L355" i="1" s="1"/>
  <c r="K359" i="1"/>
  <c r="K360" i="1"/>
  <c r="K361" i="1"/>
  <c r="K365" i="1"/>
  <c r="K366" i="1"/>
  <c r="K367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95" i="1"/>
  <c r="K396" i="1"/>
  <c r="K397" i="1"/>
  <c r="K401" i="1"/>
  <c r="K402" i="1"/>
  <c r="K403" i="1"/>
  <c r="K407" i="1"/>
  <c r="K408" i="1"/>
  <c r="K409" i="1"/>
  <c r="K413" i="1"/>
  <c r="K414" i="1"/>
  <c r="K415" i="1"/>
  <c r="K419" i="1"/>
  <c r="K420" i="1"/>
  <c r="K421" i="1"/>
  <c r="K425" i="1"/>
  <c r="K426" i="1"/>
  <c r="K427" i="1"/>
  <c r="K431" i="1"/>
  <c r="K432" i="1"/>
  <c r="K433" i="1"/>
  <c r="K437" i="1"/>
  <c r="K438" i="1"/>
  <c r="K439" i="1"/>
  <c r="K443" i="1"/>
  <c r="K444" i="1"/>
  <c r="K445" i="1"/>
  <c r="K449" i="1"/>
  <c r="K450" i="1"/>
  <c r="K451" i="1"/>
  <c r="K455" i="1"/>
  <c r="K456" i="1"/>
  <c r="K457" i="1"/>
  <c r="K461" i="1"/>
  <c r="K462" i="1"/>
  <c r="K463" i="1"/>
  <c r="K467" i="1"/>
  <c r="K468" i="1"/>
  <c r="K469" i="1"/>
  <c r="K473" i="1"/>
  <c r="K474" i="1"/>
  <c r="K475" i="1"/>
  <c r="K479" i="1"/>
  <c r="K480" i="1"/>
  <c r="K481" i="1"/>
  <c r="K485" i="1"/>
  <c r="K486" i="1"/>
  <c r="K487" i="1"/>
  <c r="K491" i="1"/>
  <c r="K492" i="1"/>
  <c r="K493" i="1"/>
  <c r="K497" i="1"/>
  <c r="K498" i="1"/>
  <c r="K499" i="1"/>
  <c r="K500" i="1"/>
  <c r="K501" i="1"/>
  <c r="K503" i="1"/>
  <c r="K504" i="1"/>
  <c r="K505" i="1"/>
  <c r="K506" i="1"/>
  <c r="K507" i="1"/>
  <c r="K508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45" i="1"/>
  <c r="K546" i="1"/>
  <c r="K547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75" i="1"/>
  <c r="K576" i="1"/>
  <c r="K577" i="1"/>
  <c r="K581" i="1"/>
  <c r="K582" i="1"/>
  <c r="K583" i="1"/>
  <c r="K587" i="1"/>
  <c r="K588" i="1"/>
  <c r="K589" i="1"/>
  <c r="K593" i="1"/>
  <c r="K594" i="1"/>
  <c r="K595" i="1"/>
  <c r="J3" i="1"/>
  <c r="L3" i="1" s="1"/>
  <c r="J4" i="1"/>
  <c r="L4" i="1" s="1"/>
  <c r="J5" i="1"/>
  <c r="J6" i="1"/>
  <c r="J7" i="1"/>
  <c r="J8" i="1"/>
  <c r="L8" i="1" s="1"/>
  <c r="J9" i="1"/>
  <c r="J10" i="1"/>
  <c r="J11" i="1"/>
  <c r="L11" i="1" s="1"/>
  <c r="J12" i="1"/>
  <c r="L12" i="1" s="1"/>
  <c r="J13" i="1"/>
  <c r="J14" i="1"/>
  <c r="J15" i="1"/>
  <c r="J16" i="1"/>
  <c r="L16" i="1" s="1"/>
  <c r="J20" i="1"/>
  <c r="J21" i="1"/>
  <c r="J22" i="1"/>
  <c r="L22" i="1" s="1"/>
  <c r="J23" i="1"/>
  <c r="L23" i="1" s="1"/>
  <c r="J24" i="1"/>
  <c r="J25" i="1"/>
  <c r="J26" i="1"/>
  <c r="J27" i="1"/>
  <c r="L27" i="1" s="1"/>
  <c r="J28" i="1"/>
  <c r="J32" i="1"/>
  <c r="J33" i="1"/>
  <c r="L33" i="1" s="1"/>
  <c r="J34" i="1"/>
  <c r="L34" i="1" s="1"/>
  <c r="J35" i="1"/>
  <c r="J36" i="1"/>
  <c r="J37" i="1"/>
  <c r="J38" i="1"/>
  <c r="L38" i="1" s="1"/>
  <c r="J39" i="1"/>
  <c r="J40" i="1"/>
  <c r="J41" i="1"/>
  <c r="L41" i="1" s="1"/>
  <c r="J42" i="1"/>
  <c r="L42" i="1" s="1"/>
  <c r="J43" i="1"/>
  <c r="J47" i="1"/>
  <c r="J48" i="1"/>
  <c r="J49" i="1"/>
  <c r="L49" i="1" s="1"/>
  <c r="J59" i="1"/>
  <c r="J60" i="1"/>
  <c r="J61" i="1"/>
  <c r="L61" i="1" s="1"/>
  <c r="J62" i="1"/>
  <c r="L62" i="1" s="1"/>
  <c r="J63" i="1"/>
  <c r="J64" i="1"/>
  <c r="J65" i="1"/>
  <c r="J66" i="1"/>
  <c r="L66" i="1" s="1"/>
  <c r="J67" i="1"/>
  <c r="J86" i="1"/>
  <c r="J87" i="1"/>
  <c r="L87" i="1" s="1"/>
  <c r="J88" i="1"/>
  <c r="L88" i="1" s="1"/>
  <c r="J89" i="1"/>
  <c r="J90" i="1"/>
  <c r="J91" i="1"/>
  <c r="J92" i="1"/>
  <c r="L92" i="1" s="1"/>
  <c r="J93" i="1"/>
  <c r="J94" i="1"/>
  <c r="J95" i="1"/>
  <c r="L95" i="1" s="1"/>
  <c r="J96" i="1"/>
  <c r="L96" i="1" s="1"/>
  <c r="J97" i="1"/>
  <c r="J101" i="1"/>
  <c r="J102" i="1"/>
  <c r="J103" i="1"/>
  <c r="L103" i="1" s="1"/>
  <c r="J104" i="1"/>
  <c r="J105" i="1"/>
  <c r="J106" i="1"/>
  <c r="L106" i="1" s="1"/>
  <c r="J107" i="1"/>
  <c r="L107" i="1" s="1"/>
  <c r="J108" i="1"/>
  <c r="J109" i="1"/>
  <c r="J110" i="1"/>
  <c r="J111" i="1"/>
  <c r="L111" i="1" s="1"/>
  <c r="J112" i="1"/>
  <c r="J113" i="1"/>
  <c r="J114" i="1"/>
  <c r="L114" i="1" s="1"/>
  <c r="J115" i="1"/>
  <c r="L115" i="1" s="1"/>
  <c r="J116" i="1"/>
  <c r="J117" i="1"/>
  <c r="J118" i="1"/>
  <c r="J119" i="1"/>
  <c r="L119" i="1" s="1"/>
  <c r="J120" i="1"/>
  <c r="J121" i="1"/>
  <c r="J122" i="1"/>
  <c r="L122" i="1" s="1"/>
  <c r="J123" i="1"/>
  <c r="L123" i="1" s="1"/>
  <c r="J124" i="1"/>
  <c r="J125" i="1"/>
  <c r="J126" i="1"/>
  <c r="J127" i="1"/>
  <c r="L127" i="1" s="1"/>
  <c r="J128" i="1"/>
  <c r="J129" i="1"/>
  <c r="J130" i="1"/>
  <c r="L130" i="1" s="1"/>
  <c r="J146" i="1"/>
  <c r="L146" i="1" s="1"/>
  <c r="J147" i="1"/>
  <c r="J148" i="1"/>
  <c r="J149" i="1"/>
  <c r="J150" i="1"/>
  <c r="J151" i="1"/>
  <c r="J152" i="1"/>
  <c r="J153" i="1"/>
  <c r="L153" i="1" s="1"/>
  <c r="J154" i="1"/>
  <c r="L154" i="1" s="1"/>
  <c r="J155" i="1"/>
  <c r="J156" i="1"/>
  <c r="J157" i="1"/>
  <c r="J161" i="1"/>
  <c r="L161" i="1" s="1"/>
  <c r="J162" i="1"/>
  <c r="J163" i="1"/>
  <c r="J173" i="1"/>
  <c r="J174" i="1"/>
  <c r="J175" i="1"/>
  <c r="J185" i="1"/>
  <c r="L185" i="1" s="1"/>
  <c r="J186" i="1"/>
  <c r="L186" i="1" s="1"/>
  <c r="J187" i="1"/>
  <c r="J191" i="1"/>
  <c r="J192" i="1"/>
  <c r="L192" i="1" s="1"/>
  <c r="J193" i="1"/>
  <c r="J203" i="1"/>
  <c r="J204" i="1"/>
  <c r="J205" i="1"/>
  <c r="J209" i="1"/>
  <c r="J210" i="1"/>
  <c r="J211" i="1"/>
  <c r="J215" i="1"/>
  <c r="J216" i="1"/>
  <c r="L216" i="1" s="1"/>
  <c r="J217" i="1"/>
  <c r="J227" i="1"/>
  <c r="J228" i="1"/>
  <c r="J229" i="1"/>
  <c r="L229" i="1" s="1"/>
  <c r="J233" i="1"/>
  <c r="L233" i="1" s="1"/>
  <c r="J234" i="1"/>
  <c r="J235" i="1"/>
  <c r="J239" i="1"/>
  <c r="J240" i="1"/>
  <c r="J241" i="1"/>
  <c r="J245" i="1"/>
  <c r="J246" i="1"/>
  <c r="L246" i="1" s="1"/>
  <c r="J247" i="1"/>
  <c r="L247" i="1" s="1"/>
  <c r="J251" i="1"/>
  <c r="J252" i="1"/>
  <c r="J253" i="1"/>
  <c r="J257" i="1"/>
  <c r="J258" i="1"/>
  <c r="J259" i="1"/>
  <c r="J263" i="1"/>
  <c r="L263" i="1" s="1"/>
  <c r="J264" i="1"/>
  <c r="L264" i="1" s="1"/>
  <c r="J265" i="1"/>
  <c r="J269" i="1"/>
  <c r="J270" i="1"/>
  <c r="J271" i="1"/>
  <c r="J275" i="1"/>
  <c r="J276" i="1"/>
  <c r="J277" i="1"/>
  <c r="L277" i="1" s="1"/>
  <c r="J281" i="1"/>
  <c r="L281" i="1" s="1"/>
  <c r="J282" i="1"/>
  <c r="J283" i="1"/>
  <c r="J284" i="1"/>
  <c r="J285" i="1"/>
  <c r="J286" i="1"/>
  <c r="J287" i="1"/>
  <c r="J288" i="1"/>
  <c r="J289" i="1"/>
  <c r="L289" i="1" s="1"/>
  <c r="J290" i="1"/>
  <c r="J291" i="1"/>
  <c r="J292" i="1"/>
  <c r="J305" i="1"/>
  <c r="J306" i="1"/>
  <c r="J307" i="1"/>
  <c r="J311" i="1"/>
  <c r="J312" i="1"/>
  <c r="J313" i="1"/>
  <c r="L313" i="1" s="1"/>
  <c r="J317" i="1"/>
  <c r="J318" i="1"/>
  <c r="J319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47" i="1"/>
  <c r="L347" i="1" s="1"/>
  <c r="J348" i="1"/>
  <c r="J349" i="1"/>
  <c r="J359" i="1"/>
  <c r="J360" i="1"/>
  <c r="J361" i="1"/>
  <c r="L361" i="1" s="1"/>
  <c r="J365" i="1"/>
  <c r="J366" i="1"/>
  <c r="J371" i="1"/>
  <c r="L371" i="1" s="1"/>
  <c r="J372" i="1"/>
  <c r="J373" i="1"/>
  <c r="J374" i="1"/>
  <c r="J375" i="1"/>
  <c r="J376" i="1"/>
  <c r="J377" i="1"/>
  <c r="J378" i="1"/>
  <c r="J379" i="1"/>
  <c r="L379" i="1" s="1"/>
  <c r="J380" i="1"/>
  <c r="J381" i="1"/>
  <c r="J382" i="1"/>
  <c r="J395" i="1"/>
  <c r="L395" i="1" s="1"/>
  <c r="J396" i="1"/>
  <c r="J397" i="1"/>
  <c r="J401" i="1"/>
  <c r="L401" i="1" s="1"/>
  <c r="J402" i="1"/>
  <c r="J403" i="1"/>
  <c r="L403" i="1" s="1"/>
  <c r="J407" i="1"/>
  <c r="J408" i="1"/>
  <c r="J409" i="1"/>
  <c r="L409" i="1" s="1"/>
  <c r="J413" i="1"/>
  <c r="J414" i="1"/>
  <c r="J415" i="1"/>
  <c r="J419" i="1"/>
  <c r="L419" i="1" s="1"/>
  <c r="J420" i="1"/>
  <c r="J421" i="1"/>
  <c r="J425" i="1"/>
  <c r="L425" i="1" s="1"/>
  <c r="J426" i="1"/>
  <c r="J427" i="1"/>
  <c r="L427" i="1" s="1"/>
  <c r="J431" i="1"/>
  <c r="J432" i="1"/>
  <c r="J433" i="1"/>
  <c r="L433" i="1" s="1"/>
  <c r="J437" i="1"/>
  <c r="J438" i="1"/>
  <c r="J439" i="1"/>
  <c r="J443" i="1"/>
  <c r="L443" i="1" s="1"/>
  <c r="J444" i="1"/>
  <c r="J445" i="1"/>
  <c r="J449" i="1"/>
  <c r="L449" i="1" s="1"/>
  <c r="J450" i="1"/>
  <c r="J451" i="1"/>
  <c r="L451" i="1" s="1"/>
  <c r="J455" i="1"/>
  <c r="J456" i="1"/>
  <c r="J457" i="1"/>
  <c r="L457" i="1" s="1"/>
  <c r="J461" i="1"/>
  <c r="J462" i="1"/>
  <c r="J463" i="1"/>
  <c r="J467" i="1"/>
  <c r="L467" i="1" s="1"/>
  <c r="J468" i="1"/>
  <c r="J469" i="1"/>
  <c r="J473" i="1"/>
  <c r="L473" i="1" s="1"/>
  <c r="J474" i="1"/>
  <c r="J475" i="1"/>
  <c r="L475" i="1" s="1"/>
  <c r="J479" i="1"/>
  <c r="J480" i="1"/>
  <c r="J481" i="1"/>
  <c r="L481" i="1" s="1"/>
  <c r="J485" i="1"/>
  <c r="J486" i="1"/>
  <c r="J487" i="1"/>
  <c r="J491" i="1"/>
  <c r="L491" i="1" s="1"/>
  <c r="J492" i="1"/>
  <c r="J493" i="1"/>
  <c r="J497" i="1"/>
  <c r="L497" i="1" s="1"/>
  <c r="J498" i="1"/>
  <c r="J499" i="1"/>
  <c r="L499" i="1" s="1"/>
  <c r="J500" i="1"/>
  <c r="J501" i="1"/>
  <c r="J502" i="1"/>
  <c r="J503" i="1"/>
  <c r="J504" i="1"/>
  <c r="J505" i="1"/>
  <c r="J506" i="1"/>
  <c r="J507" i="1"/>
  <c r="J508" i="1"/>
  <c r="J521" i="1"/>
  <c r="J522" i="1"/>
  <c r="J523" i="1"/>
  <c r="L523" i="1" s="1"/>
  <c r="J524" i="1"/>
  <c r="J525" i="1"/>
  <c r="J526" i="1"/>
  <c r="J527" i="1"/>
  <c r="J528" i="1"/>
  <c r="J529" i="1"/>
  <c r="J530" i="1"/>
  <c r="J531" i="1"/>
  <c r="L531" i="1" s="1"/>
  <c r="J532" i="1"/>
  <c r="J545" i="1"/>
  <c r="J546" i="1"/>
  <c r="J547" i="1"/>
  <c r="J551" i="1"/>
  <c r="J552" i="1"/>
  <c r="J553" i="1"/>
  <c r="J554" i="1"/>
  <c r="L554" i="1" s="1"/>
  <c r="J555" i="1"/>
  <c r="J556" i="1"/>
  <c r="J557" i="1"/>
  <c r="J558" i="1"/>
  <c r="J559" i="1"/>
  <c r="J560" i="1"/>
  <c r="J561" i="1"/>
  <c r="J562" i="1"/>
  <c r="L562" i="1" s="1"/>
  <c r="J575" i="1"/>
  <c r="J576" i="1"/>
  <c r="J577" i="1"/>
  <c r="J581" i="1"/>
  <c r="J582" i="1"/>
  <c r="J583" i="1"/>
  <c r="J587" i="1"/>
  <c r="J588" i="1"/>
  <c r="L588" i="1" s="1"/>
  <c r="J589" i="1"/>
  <c r="J593" i="1"/>
  <c r="J594" i="1"/>
  <c r="J595" i="1"/>
  <c r="L150" i="1" l="1"/>
  <c r="L257" i="1"/>
  <c r="L217" i="1"/>
  <c r="U217" i="1" s="1"/>
  <c r="L595" i="1"/>
  <c r="L581" i="1"/>
  <c r="L558" i="1"/>
  <c r="U558" i="1" s="1"/>
  <c r="L547" i="1"/>
  <c r="U547" i="1" s="1"/>
  <c r="L507" i="1"/>
  <c r="U481" i="1"/>
  <c r="U433" i="1"/>
  <c r="U379" i="1"/>
  <c r="U331" i="1"/>
  <c r="U223" i="1"/>
  <c r="U192" i="1"/>
  <c r="U175" i="1"/>
  <c r="R526" i="1"/>
  <c r="U467" i="1"/>
  <c r="U419" i="1"/>
  <c r="U371" i="1"/>
  <c r="U323" i="1"/>
  <c r="R497" i="1"/>
  <c r="U497" i="1" s="1"/>
  <c r="R480" i="1"/>
  <c r="R463" i="1"/>
  <c r="U463" i="1" s="1"/>
  <c r="R449" i="1"/>
  <c r="U449" i="1" s="1"/>
  <c r="R432" i="1"/>
  <c r="R415" i="1"/>
  <c r="R401" i="1"/>
  <c r="U401" i="1" s="1"/>
  <c r="R367" i="1"/>
  <c r="R353" i="1"/>
  <c r="U353" i="1" s="1"/>
  <c r="R319" i="1"/>
  <c r="R305" i="1"/>
  <c r="U305" i="1" s="1"/>
  <c r="R285" i="1"/>
  <c r="R270" i="1"/>
  <c r="R253" i="1"/>
  <c r="R239" i="1"/>
  <c r="R222" i="1"/>
  <c r="U222" i="1" s="1"/>
  <c r="R205" i="1"/>
  <c r="R191" i="1"/>
  <c r="R174" i="1"/>
  <c r="U174" i="1" s="1"/>
  <c r="R157" i="1"/>
  <c r="R149" i="1"/>
  <c r="R126" i="1"/>
  <c r="R118" i="1"/>
  <c r="U118" i="1" s="1"/>
  <c r="R110" i="1"/>
  <c r="R102" i="1"/>
  <c r="R91" i="1"/>
  <c r="R65" i="1"/>
  <c r="R48" i="1"/>
  <c r="R37" i="1"/>
  <c r="R148" i="1"/>
  <c r="U148" i="1" s="1"/>
  <c r="R25" i="1"/>
  <c r="U25" i="1" s="1"/>
  <c r="L148" i="1"/>
  <c r="U491" i="1"/>
  <c r="U457" i="1"/>
  <c r="U443" i="1"/>
  <c r="U409" i="1"/>
  <c r="U395" i="1"/>
  <c r="U347" i="1"/>
  <c r="U313" i="1"/>
  <c r="U233" i="1"/>
  <c r="U199" i="1"/>
  <c r="U185" i="1"/>
  <c r="U168" i="1"/>
  <c r="L331" i="1"/>
  <c r="L323" i="1"/>
  <c r="L175" i="1"/>
  <c r="L305" i="1"/>
  <c r="L271" i="1"/>
  <c r="L240" i="1"/>
  <c r="L203" i="1"/>
  <c r="U203" i="1" s="1"/>
  <c r="L174" i="1"/>
  <c r="U257" i="1"/>
  <c r="U161" i="1"/>
  <c r="U127" i="1"/>
  <c r="U111" i="1"/>
  <c r="U92" i="1"/>
  <c r="U49" i="1"/>
  <c r="U27" i="1"/>
  <c r="U8" i="1"/>
  <c r="R593" i="1"/>
  <c r="R556" i="1"/>
  <c r="R525" i="1"/>
  <c r="R505" i="1"/>
  <c r="L307" i="1"/>
  <c r="L156" i="1"/>
  <c r="L117" i="1"/>
  <c r="L109" i="1"/>
  <c r="L101" i="1"/>
  <c r="L64" i="1"/>
  <c r="L47" i="1"/>
  <c r="L36" i="1"/>
  <c r="L14" i="1"/>
  <c r="L6" i="1"/>
  <c r="R493" i="1"/>
  <c r="R479" i="1"/>
  <c r="R462" i="1"/>
  <c r="R445" i="1"/>
  <c r="R431" i="1"/>
  <c r="R414" i="1"/>
  <c r="R397" i="1"/>
  <c r="R377" i="1"/>
  <c r="R366" i="1"/>
  <c r="R349" i="1"/>
  <c r="R329" i="1"/>
  <c r="R318" i="1"/>
  <c r="R292" i="1"/>
  <c r="R284" i="1"/>
  <c r="R269" i="1"/>
  <c r="R252" i="1"/>
  <c r="R235" i="1"/>
  <c r="R221" i="1"/>
  <c r="U221" i="1" s="1"/>
  <c r="R204" i="1"/>
  <c r="U204" i="1" s="1"/>
  <c r="R187" i="1"/>
  <c r="R173" i="1"/>
  <c r="R156" i="1"/>
  <c r="R125" i="1"/>
  <c r="R117" i="1"/>
  <c r="R109" i="1"/>
  <c r="U109" i="1" s="1"/>
  <c r="R101" i="1"/>
  <c r="R64" i="1"/>
  <c r="R47" i="1"/>
  <c r="R36" i="1"/>
  <c r="U36" i="1" s="1"/>
  <c r="R14" i="1"/>
  <c r="U14" i="1" s="1"/>
  <c r="R6" i="1"/>
  <c r="U271" i="1"/>
  <c r="U240" i="1"/>
  <c r="U150" i="1"/>
  <c r="U119" i="1"/>
  <c r="U103" i="1"/>
  <c r="U38" i="1"/>
  <c r="U16" i="1"/>
  <c r="R576" i="1"/>
  <c r="R545" i="1"/>
  <c r="L582" i="1"/>
  <c r="L508" i="1"/>
  <c r="L155" i="1"/>
  <c r="L147" i="1"/>
  <c r="L124" i="1"/>
  <c r="L116" i="1"/>
  <c r="U116" i="1" s="1"/>
  <c r="L108" i="1"/>
  <c r="L97" i="1"/>
  <c r="L89" i="1"/>
  <c r="L63" i="1"/>
  <c r="L43" i="1"/>
  <c r="L35" i="1"/>
  <c r="L24" i="1"/>
  <c r="L13" i="1"/>
  <c r="L5" i="1"/>
  <c r="U588" i="1"/>
  <c r="U531" i="1"/>
  <c r="U523" i="1"/>
  <c r="U169" i="1"/>
  <c r="U247" i="1"/>
  <c r="U115" i="1"/>
  <c r="U62" i="1"/>
  <c r="U96" i="1"/>
  <c r="U23" i="1"/>
  <c r="L173" i="1"/>
  <c r="R583" i="1"/>
  <c r="R560" i="1"/>
  <c r="R552" i="1"/>
  <c r="R529" i="1"/>
  <c r="R521" i="1"/>
  <c r="U277" i="1"/>
  <c r="U263" i="1"/>
  <c r="U246" i="1"/>
  <c r="U229" i="1"/>
  <c r="U198" i="1"/>
  <c r="U95" i="1"/>
  <c r="U41" i="1"/>
  <c r="R492" i="1"/>
  <c r="R475" i="1"/>
  <c r="U475" i="1" s="1"/>
  <c r="R291" i="1"/>
  <c r="R63" i="1"/>
  <c r="R43" i="1"/>
  <c r="U43" i="1" s="1"/>
  <c r="R35" i="1"/>
  <c r="R24" i="1"/>
  <c r="U24" i="1" s="1"/>
  <c r="R13" i="1"/>
  <c r="U13" i="1" s="1"/>
  <c r="R5" i="1"/>
  <c r="U5" i="1" s="1"/>
  <c r="U361" i="1"/>
  <c r="U264" i="1"/>
  <c r="U123" i="1"/>
  <c r="U88" i="1"/>
  <c r="U4" i="1"/>
  <c r="L329" i="1"/>
  <c r="L556" i="1"/>
  <c r="L525" i="1"/>
  <c r="L291" i="1"/>
  <c r="L283" i="1"/>
  <c r="R582" i="1"/>
  <c r="R559" i="1"/>
  <c r="R551" i="1"/>
  <c r="R528" i="1"/>
  <c r="R508" i="1"/>
  <c r="R500" i="1"/>
  <c r="R486" i="1"/>
  <c r="R469" i="1"/>
  <c r="R455" i="1"/>
  <c r="R438" i="1"/>
  <c r="R421" i="1"/>
  <c r="R407" i="1"/>
  <c r="R381" i="1"/>
  <c r="R373" i="1"/>
  <c r="R359" i="1"/>
  <c r="R333" i="1"/>
  <c r="R325" i="1"/>
  <c r="R311" i="1"/>
  <c r="R288" i="1"/>
  <c r="R276" i="1"/>
  <c r="R259" i="1"/>
  <c r="R245" i="1"/>
  <c r="R228" i="1"/>
  <c r="R211" i="1"/>
  <c r="R197" i="1"/>
  <c r="U197" i="1" s="1"/>
  <c r="R180" i="1"/>
  <c r="U180" i="1" s="1"/>
  <c r="R163" i="1"/>
  <c r="R152" i="1"/>
  <c r="R129" i="1"/>
  <c r="R121" i="1"/>
  <c r="R113" i="1"/>
  <c r="R105" i="1"/>
  <c r="R94" i="1"/>
  <c r="R86" i="1"/>
  <c r="R60" i="1"/>
  <c r="R40" i="1"/>
  <c r="R32" i="1"/>
  <c r="U281" i="1"/>
  <c r="U107" i="1"/>
  <c r="U12" i="1"/>
  <c r="L377" i="1"/>
  <c r="L265" i="1"/>
  <c r="U265" i="1" s="1"/>
  <c r="L251" i="1"/>
  <c r="U251" i="1" s="1"/>
  <c r="L234" i="1"/>
  <c r="U595" i="1"/>
  <c r="U581" i="1"/>
  <c r="U507" i="1"/>
  <c r="R499" i="1"/>
  <c r="U499" i="1" s="1"/>
  <c r="R485" i="1"/>
  <c r="R468" i="1"/>
  <c r="R451" i="1"/>
  <c r="U451" i="1" s="1"/>
  <c r="R437" i="1"/>
  <c r="R420" i="1"/>
  <c r="R403" i="1"/>
  <c r="U403" i="1" s="1"/>
  <c r="R380" i="1"/>
  <c r="R372" i="1"/>
  <c r="R355" i="1"/>
  <c r="U355" i="1" s="1"/>
  <c r="R324" i="1"/>
  <c r="R307" i="1"/>
  <c r="U307" i="1" s="1"/>
  <c r="R287" i="1"/>
  <c r="R275" i="1"/>
  <c r="R241" i="1"/>
  <c r="R227" i="1"/>
  <c r="R193" i="1"/>
  <c r="R179" i="1"/>
  <c r="U179" i="1" s="1"/>
  <c r="R151" i="1"/>
  <c r="R128" i="1"/>
  <c r="R120" i="1"/>
  <c r="R112" i="1"/>
  <c r="R67" i="1"/>
  <c r="R39" i="1"/>
  <c r="R28" i="1"/>
  <c r="R20" i="1"/>
  <c r="R130" i="1"/>
  <c r="U130" i="1" s="1"/>
  <c r="R122" i="1"/>
  <c r="U122" i="1" s="1"/>
  <c r="R114" i="1"/>
  <c r="U114" i="1" s="1"/>
  <c r="R106" i="1"/>
  <c r="U106" i="1" s="1"/>
  <c r="R61" i="1"/>
  <c r="U61" i="1" s="1"/>
  <c r="R33" i="1"/>
  <c r="U33" i="1" s="1"/>
  <c r="R22" i="1"/>
  <c r="U22" i="1" s="1"/>
  <c r="R11" i="1"/>
  <c r="U11" i="1" s="1"/>
  <c r="R3" i="1"/>
  <c r="U3" i="1" s="1"/>
  <c r="L205" i="1"/>
  <c r="U205" i="1" s="1"/>
  <c r="L587" i="1"/>
  <c r="L530" i="1"/>
  <c r="L522" i="1"/>
  <c r="L204" i="1"/>
  <c r="L209" i="1"/>
  <c r="U209" i="1" s="1"/>
  <c r="L125" i="1"/>
  <c r="L269" i="1"/>
  <c r="L252" i="1"/>
  <c r="L235" i="1"/>
  <c r="L215" i="1"/>
  <c r="R589" i="1"/>
  <c r="R575" i="1"/>
  <c r="R555" i="1"/>
  <c r="R532" i="1"/>
  <c r="R524" i="1"/>
  <c r="R504" i="1"/>
  <c r="L253" i="1"/>
  <c r="U253" i="1" s="1"/>
  <c r="L594" i="1"/>
  <c r="L557" i="1"/>
  <c r="U557" i="1" s="1"/>
  <c r="L546" i="1"/>
  <c r="L526" i="1"/>
  <c r="U526" i="1" s="1"/>
  <c r="L506" i="1"/>
  <c r="L191" i="1"/>
  <c r="R461" i="1"/>
  <c r="R444" i="1"/>
  <c r="R427" i="1"/>
  <c r="U427" i="1" s="1"/>
  <c r="R413" i="1"/>
  <c r="R396" i="1"/>
  <c r="R376" i="1"/>
  <c r="R365" i="1"/>
  <c r="R348" i="1"/>
  <c r="R328" i="1"/>
  <c r="R317" i="1"/>
  <c r="R283" i="1"/>
  <c r="U283" i="1" s="1"/>
  <c r="L270" i="1"/>
  <c r="U270" i="1" s="1"/>
  <c r="L239" i="1"/>
  <c r="L210" i="1"/>
  <c r="L187" i="1"/>
  <c r="R587" i="1"/>
  <c r="R561" i="1"/>
  <c r="R553" i="1"/>
  <c r="L193" i="1"/>
  <c r="L90" i="1"/>
  <c r="L25" i="1"/>
  <c r="L589" i="1"/>
  <c r="L555" i="1"/>
  <c r="L532" i="1"/>
  <c r="L524" i="1"/>
  <c r="L157" i="1"/>
  <c r="U157" i="1" s="1"/>
  <c r="L149" i="1"/>
  <c r="U149" i="1" s="1"/>
  <c r="L126" i="1"/>
  <c r="U126" i="1" s="1"/>
  <c r="L118" i="1"/>
  <c r="L110" i="1"/>
  <c r="U110" i="1" s="1"/>
  <c r="L102" i="1"/>
  <c r="U102" i="1" s="1"/>
  <c r="L91" i="1"/>
  <c r="L65" i="1"/>
  <c r="L48" i="1"/>
  <c r="U48" i="1" s="1"/>
  <c r="L37" i="1"/>
  <c r="U37" i="1" s="1"/>
  <c r="L26" i="1"/>
  <c r="L15" i="1"/>
  <c r="U15" i="1" s="1"/>
  <c r="L7" i="1"/>
  <c r="U7" i="1" s="1"/>
  <c r="R501" i="1"/>
  <c r="R487" i="1"/>
  <c r="R473" i="1"/>
  <c r="U473" i="1" s="1"/>
  <c r="R456" i="1"/>
  <c r="R439" i="1"/>
  <c r="R425" i="1"/>
  <c r="U425" i="1" s="1"/>
  <c r="R408" i="1"/>
  <c r="R374" i="1"/>
  <c r="R360" i="1"/>
  <c r="R334" i="1"/>
  <c r="R326" i="1"/>
  <c r="R312" i="1"/>
  <c r="R289" i="1"/>
  <c r="U289" i="1" s="1"/>
  <c r="R42" i="1"/>
  <c r="U42" i="1" s="1"/>
  <c r="R34" i="1"/>
  <c r="U34" i="1" s="1"/>
  <c r="R10" i="1"/>
  <c r="R155" i="1"/>
  <c r="U155" i="1" s="1"/>
  <c r="R147" i="1"/>
  <c r="R124" i="1"/>
  <c r="U124" i="1" s="1"/>
  <c r="R108" i="1"/>
  <c r="U108" i="1" s="1"/>
  <c r="R97" i="1"/>
  <c r="R89" i="1"/>
  <c r="R66" i="1"/>
  <c r="U66" i="1" s="1"/>
  <c r="R26" i="1"/>
  <c r="R215" i="1"/>
  <c r="U215" i="1" s="1"/>
  <c r="R181" i="1"/>
  <c r="U181" i="1" s="1"/>
  <c r="R167" i="1"/>
  <c r="U167" i="1" s="1"/>
  <c r="R153" i="1"/>
  <c r="U153" i="1" s="1"/>
  <c r="R87" i="1"/>
  <c r="U87" i="1" s="1"/>
  <c r="R234" i="1"/>
  <c r="U234" i="1" s="1"/>
  <c r="R186" i="1"/>
  <c r="U186" i="1" s="1"/>
  <c r="R562" i="1"/>
  <c r="U562" i="1" s="1"/>
  <c r="R554" i="1"/>
  <c r="U554" i="1" s="1"/>
  <c r="R474" i="1"/>
  <c r="U474" i="1" s="1"/>
  <c r="R426" i="1"/>
  <c r="R290" i="1"/>
  <c r="U290" i="1" s="1"/>
  <c r="R154" i="1"/>
  <c r="U154" i="1" s="1"/>
  <c r="R146" i="1"/>
  <c r="U146" i="1" s="1"/>
  <c r="R530" i="1"/>
  <c r="U530" i="1" s="1"/>
  <c r="R522" i="1"/>
  <c r="R258" i="1"/>
  <c r="R210" i="1"/>
  <c r="R162" i="1"/>
  <c r="R498" i="1"/>
  <c r="R450" i="1"/>
  <c r="R402" i="1"/>
  <c r="R354" i="1"/>
  <c r="R306" i="1"/>
  <c r="R594" i="1"/>
  <c r="U594" i="1" s="1"/>
  <c r="R546" i="1"/>
  <c r="U546" i="1" s="1"/>
  <c r="R506" i="1"/>
  <c r="R378" i="1"/>
  <c r="U378" i="1" s="1"/>
  <c r="R330" i="1"/>
  <c r="R90" i="1"/>
  <c r="U90" i="1" s="1"/>
  <c r="L211" i="1"/>
  <c r="L162" i="1"/>
  <c r="L151" i="1"/>
  <c r="L128" i="1"/>
  <c r="L120" i="1"/>
  <c r="L112" i="1"/>
  <c r="L104" i="1"/>
  <c r="U104" i="1" s="1"/>
  <c r="L93" i="1"/>
  <c r="U93" i="1" s="1"/>
  <c r="L67" i="1"/>
  <c r="L59" i="1"/>
  <c r="U59" i="1" s="1"/>
  <c r="L39" i="1"/>
  <c r="L28" i="1"/>
  <c r="L20" i="1"/>
  <c r="L9" i="1"/>
  <c r="U9" i="1" s="1"/>
  <c r="L576" i="1"/>
  <c r="L560" i="1"/>
  <c r="L552" i="1"/>
  <c r="L528" i="1"/>
  <c r="L504" i="1"/>
  <c r="L583" i="1"/>
  <c r="L575" i="1"/>
  <c r="L559" i="1"/>
  <c r="L551" i="1"/>
  <c r="L527" i="1"/>
  <c r="U527" i="1" s="1"/>
  <c r="L503" i="1"/>
  <c r="U503" i="1" s="1"/>
  <c r="L487" i="1"/>
  <c r="L479" i="1"/>
  <c r="L463" i="1"/>
  <c r="L455" i="1"/>
  <c r="L439" i="1"/>
  <c r="L431" i="1"/>
  <c r="L415" i="1"/>
  <c r="U415" i="1" s="1"/>
  <c r="L407" i="1"/>
  <c r="L375" i="1"/>
  <c r="U375" i="1" s="1"/>
  <c r="L367" i="1"/>
  <c r="U367" i="1" s="1"/>
  <c r="L359" i="1"/>
  <c r="L327" i="1"/>
  <c r="U327" i="1" s="1"/>
  <c r="L319" i="1"/>
  <c r="U319" i="1" s="1"/>
  <c r="L311" i="1"/>
  <c r="L287" i="1"/>
  <c r="L275" i="1"/>
  <c r="L258" i="1"/>
  <c r="L241" i="1"/>
  <c r="L227" i="1"/>
  <c r="L486" i="1"/>
  <c r="L462" i="1"/>
  <c r="L438" i="1"/>
  <c r="L414" i="1"/>
  <c r="L501" i="1"/>
  <c r="L493" i="1"/>
  <c r="L485" i="1"/>
  <c r="L437" i="1"/>
  <c r="L421" i="1"/>
  <c r="L413" i="1"/>
  <c r="L397" i="1"/>
  <c r="L381" i="1"/>
  <c r="L373" i="1"/>
  <c r="L365" i="1"/>
  <c r="L349" i="1"/>
  <c r="L333" i="1"/>
  <c r="L325" i="1"/>
  <c r="L317" i="1"/>
  <c r="L285" i="1"/>
  <c r="U285" i="1" s="1"/>
  <c r="L469" i="1"/>
  <c r="L461" i="1"/>
  <c r="L445" i="1"/>
  <c r="L500" i="1"/>
  <c r="L492" i="1"/>
  <c r="L468" i="1"/>
  <c r="L444" i="1"/>
  <c r="L420" i="1"/>
  <c r="L396" i="1"/>
  <c r="L380" i="1"/>
  <c r="L372" i="1"/>
  <c r="L348" i="1"/>
  <c r="L332" i="1"/>
  <c r="U332" i="1" s="1"/>
  <c r="L324" i="1"/>
  <c r="L292" i="1"/>
  <c r="L284" i="1"/>
  <c r="L498" i="1"/>
  <c r="L474" i="1"/>
  <c r="L450" i="1"/>
  <c r="L426" i="1"/>
  <c r="L402" i="1"/>
  <c r="L378" i="1"/>
  <c r="L354" i="1"/>
  <c r="U354" i="1" s="1"/>
  <c r="L330" i="1"/>
  <c r="L306" i="1"/>
  <c r="L290" i="1"/>
  <c r="L382" i="1"/>
  <c r="U382" i="1" s="1"/>
  <c r="L374" i="1"/>
  <c r="L366" i="1"/>
  <c r="L334" i="1"/>
  <c r="L326" i="1"/>
  <c r="L318" i="1"/>
  <c r="L286" i="1"/>
  <c r="U286" i="1" s="1"/>
  <c r="L163" i="1"/>
  <c r="L152" i="1"/>
  <c r="L129" i="1"/>
  <c r="L121" i="1"/>
  <c r="L113" i="1"/>
  <c r="L105" i="1"/>
  <c r="L94" i="1"/>
  <c r="L86" i="1"/>
  <c r="L60" i="1"/>
  <c r="L40" i="1"/>
  <c r="L32" i="1"/>
  <c r="L21" i="1"/>
  <c r="U21" i="1" s="1"/>
  <c r="L10" i="1"/>
  <c r="L577" i="1"/>
  <c r="U577" i="1" s="1"/>
  <c r="L561" i="1"/>
  <c r="L545" i="1"/>
  <c r="L529" i="1"/>
  <c r="L505" i="1"/>
  <c r="L593" i="1"/>
  <c r="L553" i="1"/>
  <c r="L521" i="1"/>
  <c r="L480" i="1"/>
  <c r="U480" i="1" s="1"/>
  <c r="L456" i="1"/>
  <c r="L432" i="1"/>
  <c r="U432" i="1" s="1"/>
  <c r="L408" i="1"/>
  <c r="L376" i="1"/>
  <c r="L360" i="1"/>
  <c r="L328" i="1"/>
  <c r="L312" i="1"/>
  <c r="L288" i="1"/>
  <c r="L276" i="1"/>
  <c r="L259" i="1"/>
  <c r="L245" i="1"/>
  <c r="L228" i="1"/>
  <c r="U65" i="1" l="1"/>
  <c r="U508" i="1"/>
  <c r="U47" i="1"/>
  <c r="U210" i="1"/>
  <c r="U91" i="1"/>
  <c r="U587" i="1"/>
  <c r="U191" i="1"/>
  <c r="U524" i="1"/>
  <c r="U64" i="1"/>
  <c r="U329" i="1"/>
  <c r="U462" i="1"/>
  <c r="U505" i="1"/>
  <c r="U258" i="1"/>
  <c r="U501" i="1"/>
  <c r="U532" i="1"/>
  <c r="U239" i="1"/>
  <c r="U94" i="1"/>
  <c r="U325" i="1"/>
  <c r="U455" i="1"/>
  <c r="U582" i="1"/>
  <c r="U402" i="1"/>
  <c r="U89" i="1"/>
  <c r="U413" i="1"/>
  <c r="U589" i="1"/>
  <c r="U67" i="1"/>
  <c r="U241" i="1"/>
  <c r="U6" i="1"/>
  <c r="U97" i="1"/>
  <c r="U156" i="1"/>
  <c r="U330" i="1"/>
  <c r="U450" i="1"/>
  <c r="U439" i="1"/>
  <c r="U112" i="1"/>
  <c r="U275" i="1"/>
  <c r="U420" i="1"/>
  <c r="U105" i="1"/>
  <c r="U211" i="1"/>
  <c r="U333" i="1"/>
  <c r="U469" i="1"/>
  <c r="U63" i="1"/>
  <c r="U583" i="1"/>
  <c r="U545" i="1"/>
  <c r="U101" i="1"/>
  <c r="U349" i="1"/>
  <c r="U479" i="1"/>
  <c r="U525" i="1"/>
  <c r="U498" i="1"/>
  <c r="U312" i="1"/>
  <c r="U456" i="1"/>
  <c r="U553" i="1"/>
  <c r="U317" i="1"/>
  <c r="U444" i="1"/>
  <c r="U120" i="1"/>
  <c r="U287" i="1"/>
  <c r="U437" i="1"/>
  <c r="U113" i="1"/>
  <c r="U228" i="1"/>
  <c r="U359" i="1"/>
  <c r="U486" i="1"/>
  <c r="U291" i="1"/>
  <c r="U576" i="1"/>
  <c r="U235" i="1"/>
  <c r="U366" i="1"/>
  <c r="U493" i="1"/>
  <c r="U556" i="1"/>
  <c r="U506" i="1"/>
  <c r="U162" i="1"/>
  <c r="U426" i="1"/>
  <c r="U326" i="1"/>
  <c r="U561" i="1"/>
  <c r="U328" i="1"/>
  <c r="U461" i="1"/>
  <c r="U504" i="1"/>
  <c r="U128" i="1"/>
  <c r="U121" i="1"/>
  <c r="U245" i="1"/>
  <c r="U373" i="1"/>
  <c r="U500" i="1"/>
  <c r="U117" i="1"/>
  <c r="U252" i="1"/>
  <c r="U377" i="1"/>
  <c r="U593" i="1"/>
  <c r="U147" i="1"/>
  <c r="U334" i="1"/>
  <c r="U487" i="1"/>
  <c r="U348" i="1"/>
  <c r="U151" i="1"/>
  <c r="U324" i="1"/>
  <c r="U468" i="1"/>
  <c r="U32" i="1"/>
  <c r="U129" i="1"/>
  <c r="U259" i="1"/>
  <c r="U381" i="1"/>
  <c r="U492" i="1"/>
  <c r="U125" i="1"/>
  <c r="U269" i="1"/>
  <c r="U397" i="1"/>
  <c r="U360" i="1"/>
  <c r="U365" i="1"/>
  <c r="U20" i="1"/>
  <c r="U485" i="1"/>
  <c r="U40" i="1"/>
  <c r="U152" i="1"/>
  <c r="U276" i="1"/>
  <c r="U407" i="1"/>
  <c r="U528" i="1"/>
  <c r="U521" i="1"/>
  <c r="U284" i="1"/>
  <c r="U414" i="1"/>
  <c r="U560" i="1"/>
  <c r="U306" i="1"/>
  <c r="U522" i="1"/>
  <c r="U26" i="1"/>
  <c r="U10" i="1"/>
  <c r="U374" i="1"/>
  <c r="U376" i="1"/>
  <c r="U555" i="1"/>
  <c r="U28" i="1"/>
  <c r="U193" i="1"/>
  <c r="U372" i="1"/>
  <c r="U60" i="1"/>
  <c r="U163" i="1"/>
  <c r="U288" i="1"/>
  <c r="U421" i="1"/>
  <c r="U551" i="1"/>
  <c r="U529" i="1"/>
  <c r="U173" i="1"/>
  <c r="U292" i="1"/>
  <c r="U431" i="1"/>
  <c r="U408" i="1"/>
  <c r="U396" i="1"/>
  <c r="U575" i="1"/>
  <c r="U39" i="1"/>
  <c r="U227" i="1"/>
  <c r="U380" i="1"/>
  <c r="U86" i="1"/>
  <c r="U311" i="1"/>
  <c r="U438" i="1"/>
  <c r="U559" i="1"/>
  <c r="U35" i="1"/>
  <c r="U552" i="1"/>
  <c r="U187" i="1"/>
  <c r="U318" i="1"/>
  <c r="U445" i="1"/>
  <c r="F161" i="1"/>
  <c r="F162" i="1"/>
  <c r="F163" i="1"/>
  <c r="F164" i="1"/>
  <c r="AA164" i="1" s="1"/>
  <c r="F165" i="1"/>
  <c r="AA165" i="1" s="1"/>
  <c r="F166" i="1"/>
  <c r="AA166" i="1" s="1"/>
  <c r="F167" i="1"/>
  <c r="F168" i="1"/>
  <c r="F169" i="1"/>
  <c r="F170" i="1"/>
  <c r="AA170" i="1" s="1"/>
  <c r="F171" i="1"/>
  <c r="AA171" i="1" s="1"/>
  <c r="F172" i="1"/>
  <c r="AA172" i="1" s="1"/>
  <c r="F173" i="1"/>
  <c r="F174" i="1"/>
  <c r="F175" i="1"/>
  <c r="F176" i="1"/>
  <c r="AA176" i="1" s="1"/>
  <c r="F177" i="1"/>
  <c r="AA177" i="1" s="1"/>
  <c r="F178" i="1"/>
  <c r="AA178" i="1" s="1"/>
  <c r="F179" i="1"/>
  <c r="F180" i="1"/>
  <c r="F181" i="1"/>
  <c r="F182" i="1"/>
  <c r="AA182" i="1" s="1"/>
  <c r="F183" i="1"/>
  <c r="AA183" i="1" s="1"/>
  <c r="F184" i="1"/>
  <c r="AA184" i="1" s="1"/>
  <c r="F185" i="1"/>
  <c r="F186" i="1"/>
  <c r="F187" i="1"/>
  <c r="F188" i="1"/>
  <c r="AA188" i="1" s="1"/>
  <c r="F189" i="1"/>
  <c r="AA189" i="1" s="1"/>
  <c r="F190" i="1"/>
  <c r="AA190" i="1" s="1"/>
  <c r="F191" i="1"/>
  <c r="F192" i="1"/>
  <c r="F193" i="1"/>
  <c r="F194" i="1"/>
  <c r="AA194" i="1" s="1"/>
  <c r="F195" i="1"/>
  <c r="AA195" i="1" s="1"/>
  <c r="F196" i="1"/>
  <c r="AA196" i="1" s="1"/>
  <c r="F197" i="1"/>
  <c r="F198" i="1"/>
  <c r="F199" i="1"/>
  <c r="F200" i="1"/>
  <c r="AA200" i="1" s="1"/>
  <c r="F201" i="1"/>
  <c r="AA201" i="1" s="1"/>
  <c r="F202" i="1"/>
  <c r="AA202" i="1" s="1"/>
  <c r="F203" i="1"/>
  <c r="F204" i="1"/>
  <c r="F205" i="1"/>
  <c r="F206" i="1"/>
  <c r="AA206" i="1" s="1"/>
  <c r="F207" i="1"/>
  <c r="AA207" i="1" s="1"/>
  <c r="F208" i="1"/>
  <c r="AA208" i="1" s="1"/>
  <c r="F209" i="1"/>
  <c r="F210" i="1"/>
  <c r="F211" i="1"/>
  <c r="F212" i="1"/>
  <c r="AA212" i="1" s="1"/>
  <c r="F213" i="1"/>
  <c r="AA213" i="1" s="1"/>
  <c r="F214" i="1"/>
  <c r="AA214" i="1" s="1"/>
  <c r="F215" i="1"/>
  <c r="F216" i="1"/>
  <c r="F217" i="1"/>
  <c r="F218" i="1"/>
  <c r="AA218" i="1" s="1"/>
  <c r="F219" i="1"/>
  <c r="AA219" i="1" s="1"/>
  <c r="F220" i="1"/>
  <c r="AA220" i="1" s="1"/>
  <c r="F221" i="1"/>
  <c r="F222" i="1"/>
  <c r="F223" i="1"/>
  <c r="F224" i="1"/>
  <c r="AA224" i="1" s="1"/>
  <c r="F225" i="1"/>
  <c r="AA225" i="1" s="1"/>
  <c r="F226" i="1"/>
  <c r="AA226" i="1" s="1"/>
  <c r="F227" i="1"/>
  <c r="F228" i="1"/>
  <c r="F229" i="1"/>
  <c r="F230" i="1"/>
  <c r="AA230" i="1" s="1"/>
  <c r="F231" i="1"/>
  <c r="AA231" i="1" s="1"/>
  <c r="F232" i="1"/>
  <c r="AA232" i="1" s="1"/>
  <c r="F233" i="1"/>
  <c r="F234" i="1"/>
  <c r="F235" i="1"/>
  <c r="F236" i="1"/>
  <c r="AA236" i="1" s="1"/>
  <c r="F237" i="1"/>
  <c r="AA237" i="1" s="1"/>
  <c r="F238" i="1"/>
  <c r="AA238" i="1" s="1"/>
  <c r="F239" i="1"/>
  <c r="F240" i="1"/>
  <c r="F241" i="1"/>
  <c r="F242" i="1"/>
  <c r="AA242" i="1" s="1"/>
  <c r="F243" i="1"/>
  <c r="AA243" i="1" s="1"/>
  <c r="F244" i="1"/>
  <c r="AA244" i="1" s="1"/>
  <c r="F245" i="1"/>
  <c r="F246" i="1"/>
  <c r="F247" i="1"/>
  <c r="F248" i="1"/>
  <c r="AA248" i="1" s="1"/>
  <c r="F249" i="1"/>
  <c r="AA249" i="1" s="1"/>
  <c r="F250" i="1"/>
  <c r="AA250" i="1" s="1"/>
  <c r="F251" i="1"/>
  <c r="F252" i="1"/>
  <c r="F253" i="1"/>
  <c r="F254" i="1"/>
  <c r="AA254" i="1" s="1"/>
  <c r="F255" i="1"/>
  <c r="AA255" i="1" s="1"/>
  <c r="F256" i="1"/>
  <c r="AA256" i="1" s="1"/>
  <c r="F257" i="1"/>
  <c r="F258" i="1"/>
  <c r="F259" i="1"/>
  <c r="F260" i="1"/>
  <c r="AA260" i="1" s="1"/>
  <c r="F261" i="1"/>
  <c r="AA261" i="1" s="1"/>
  <c r="F262" i="1"/>
  <c r="AA262" i="1" s="1"/>
  <c r="F263" i="1"/>
  <c r="F264" i="1"/>
  <c r="F265" i="1"/>
  <c r="F266" i="1"/>
  <c r="AA266" i="1" s="1"/>
  <c r="F267" i="1"/>
  <c r="AA267" i="1" s="1"/>
  <c r="F268" i="1"/>
  <c r="AA268" i="1" s="1"/>
  <c r="F269" i="1"/>
  <c r="F270" i="1"/>
  <c r="F271" i="1"/>
  <c r="F272" i="1"/>
  <c r="AA272" i="1" s="1"/>
  <c r="F273" i="1"/>
  <c r="AA273" i="1" s="1"/>
  <c r="F274" i="1"/>
  <c r="AA274" i="1" s="1"/>
  <c r="F275" i="1"/>
  <c r="F276" i="1"/>
  <c r="F277" i="1"/>
  <c r="F278" i="1"/>
  <c r="AA278" i="1" s="1"/>
  <c r="F279" i="1"/>
  <c r="AA279" i="1" s="1"/>
  <c r="F280" i="1"/>
  <c r="AA280" i="1" s="1"/>
  <c r="F281" i="1"/>
  <c r="F283" i="1"/>
  <c r="F284" i="1"/>
  <c r="F285" i="1"/>
  <c r="F286" i="1"/>
  <c r="F287" i="1"/>
  <c r="F288" i="1"/>
  <c r="F289" i="1"/>
  <c r="F290" i="1"/>
  <c r="F291" i="1"/>
  <c r="F292" i="1"/>
  <c r="F293" i="1"/>
  <c r="AA293" i="1" s="1"/>
  <c r="F294" i="1"/>
  <c r="AA294" i="1" s="1"/>
  <c r="F295" i="1"/>
  <c r="AA295" i="1" s="1"/>
  <c r="F296" i="1"/>
  <c r="AA296" i="1" s="1"/>
  <c r="F297" i="1"/>
  <c r="AA297" i="1" s="1"/>
  <c r="F298" i="1"/>
  <c r="AA298" i="1" s="1"/>
  <c r="F299" i="1"/>
  <c r="AA299" i="1" s="1"/>
  <c r="F300" i="1"/>
  <c r="AA300" i="1" s="1"/>
  <c r="F301" i="1"/>
  <c r="AA301" i="1" s="1"/>
  <c r="F302" i="1"/>
  <c r="AA302" i="1" s="1"/>
  <c r="F303" i="1"/>
  <c r="AA303" i="1" s="1"/>
  <c r="F304" i="1"/>
  <c r="AA304" i="1" s="1"/>
  <c r="F305" i="1"/>
  <c r="F306" i="1"/>
  <c r="F307" i="1"/>
  <c r="F308" i="1"/>
  <c r="AA308" i="1" s="1"/>
  <c r="F309" i="1"/>
  <c r="AA309" i="1" s="1"/>
  <c r="F310" i="1"/>
  <c r="AA310" i="1" s="1"/>
  <c r="F311" i="1"/>
  <c r="F312" i="1"/>
  <c r="F313" i="1"/>
  <c r="F314" i="1"/>
  <c r="AA314" i="1" s="1"/>
  <c r="F315" i="1"/>
  <c r="AA315" i="1" s="1"/>
  <c r="F316" i="1"/>
  <c r="AA316" i="1" s="1"/>
  <c r="F317" i="1"/>
  <c r="F318" i="1"/>
  <c r="F319" i="1"/>
  <c r="F320" i="1"/>
  <c r="AA320" i="1" s="1"/>
  <c r="F321" i="1"/>
  <c r="AA321" i="1" s="1"/>
  <c r="F322" i="1"/>
  <c r="AA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AA335" i="1" s="1"/>
  <c r="F336" i="1"/>
  <c r="AA336" i="1" s="1"/>
  <c r="F337" i="1"/>
  <c r="AA337" i="1" s="1"/>
  <c r="F338" i="1"/>
  <c r="AA338" i="1" s="1"/>
  <c r="F339" i="1"/>
  <c r="AA339" i="1" s="1"/>
  <c r="F340" i="1"/>
  <c r="AA340" i="1" s="1"/>
  <c r="F341" i="1"/>
  <c r="AA341" i="1" s="1"/>
  <c r="F342" i="1"/>
  <c r="AA342" i="1" s="1"/>
  <c r="F343" i="1"/>
  <c r="AA343" i="1" s="1"/>
  <c r="F344" i="1"/>
  <c r="AA344" i="1" s="1"/>
  <c r="F345" i="1"/>
  <c r="AA345" i="1" s="1"/>
  <c r="F346" i="1"/>
  <c r="AA346" i="1" s="1"/>
  <c r="F347" i="1"/>
  <c r="F348" i="1"/>
  <c r="F349" i="1"/>
  <c r="F350" i="1"/>
  <c r="AA350" i="1" s="1"/>
  <c r="F351" i="1"/>
  <c r="AA351" i="1" s="1"/>
  <c r="F352" i="1"/>
  <c r="AA352" i="1" s="1"/>
  <c r="F353" i="1"/>
  <c r="F354" i="1"/>
  <c r="F355" i="1"/>
  <c r="F356" i="1"/>
  <c r="AA356" i="1" s="1"/>
  <c r="F357" i="1"/>
  <c r="AA357" i="1" s="1"/>
  <c r="F358" i="1"/>
  <c r="AA358" i="1" s="1"/>
  <c r="F359" i="1"/>
  <c r="F360" i="1"/>
  <c r="F361" i="1"/>
  <c r="F362" i="1"/>
  <c r="AA362" i="1" s="1"/>
  <c r="F363" i="1"/>
  <c r="AA363" i="1" s="1"/>
  <c r="F364" i="1"/>
  <c r="AA364" i="1" s="1"/>
  <c r="F365" i="1"/>
  <c r="F366" i="1"/>
  <c r="F367" i="1"/>
  <c r="F368" i="1"/>
  <c r="F369" i="1"/>
  <c r="AA369" i="1" s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AA383" i="1" s="1"/>
  <c r="F384" i="1"/>
  <c r="AA384" i="1" s="1"/>
  <c r="F385" i="1"/>
  <c r="AA385" i="1" s="1"/>
  <c r="F386" i="1"/>
  <c r="AA386" i="1" s="1"/>
  <c r="F387" i="1"/>
  <c r="AA387" i="1" s="1"/>
  <c r="F388" i="1"/>
  <c r="AA388" i="1" s="1"/>
  <c r="F389" i="1"/>
  <c r="AA389" i="1" s="1"/>
  <c r="F390" i="1"/>
  <c r="AA390" i="1" s="1"/>
  <c r="F391" i="1"/>
  <c r="AA391" i="1" s="1"/>
  <c r="F392" i="1"/>
  <c r="AA392" i="1" s="1"/>
  <c r="F393" i="1"/>
  <c r="AA393" i="1" s="1"/>
  <c r="F394" i="1"/>
  <c r="AA394" i="1" s="1"/>
  <c r="F395" i="1"/>
  <c r="F396" i="1"/>
  <c r="F397" i="1"/>
  <c r="F398" i="1"/>
  <c r="AA398" i="1" s="1"/>
  <c r="F399" i="1"/>
  <c r="AA399" i="1" s="1"/>
  <c r="F400" i="1"/>
  <c r="AA400" i="1" s="1"/>
  <c r="F401" i="1"/>
  <c r="F402" i="1"/>
  <c r="F403" i="1"/>
  <c r="F404" i="1"/>
  <c r="AA404" i="1" s="1"/>
  <c r="F405" i="1"/>
  <c r="AA405" i="1" s="1"/>
  <c r="F406" i="1"/>
  <c r="AA406" i="1" s="1"/>
  <c r="F407" i="1"/>
  <c r="F408" i="1"/>
  <c r="F409" i="1"/>
  <c r="F410" i="1"/>
  <c r="AA410" i="1" s="1"/>
  <c r="F411" i="1"/>
  <c r="AA411" i="1" s="1"/>
  <c r="F412" i="1"/>
  <c r="AA412" i="1" s="1"/>
  <c r="F413" i="1"/>
  <c r="F414" i="1"/>
  <c r="F415" i="1"/>
  <c r="F416" i="1"/>
  <c r="AA416" i="1" s="1"/>
  <c r="F417" i="1"/>
  <c r="AA417" i="1" s="1"/>
  <c r="F418" i="1"/>
  <c r="AA418" i="1" s="1"/>
  <c r="F419" i="1"/>
  <c r="F420" i="1"/>
  <c r="F421" i="1"/>
  <c r="F422" i="1"/>
  <c r="AA422" i="1" s="1"/>
  <c r="F423" i="1"/>
  <c r="AA423" i="1" s="1"/>
  <c r="F424" i="1"/>
  <c r="AA424" i="1" s="1"/>
  <c r="F425" i="1"/>
  <c r="F426" i="1"/>
  <c r="F427" i="1"/>
  <c r="F428" i="1"/>
  <c r="AA428" i="1" s="1"/>
  <c r="F429" i="1"/>
  <c r="AA429" i="1" s="1"/>
  <c r="F430" i="1"/>
  <c r="AA430" i="1" s="1"/>
  <c r="F431" i="1"/>
  <c r="F432" i="1"/>
  <c r="F433" i="1"/>
  <c r="F434" i="1"/>
  <c r="AA434" i="1" s="1"/>
  <c r="F435" i="1"/>
  <c r="AA435" i="1" s="1"/>
  <c r="F436" i="1"/>
  <c r="AA436" i="1" s="1"/>
  <c r="F437" i="1"/>
  <c r="F438" i="1"/>
  <c r="F439" i="1"/>
  <c r="F440" i="1"/>
  <c r="AA440" i="1" s="1"/>
  <c r="F441" i="1"/>
  <c r="AA441" i="1" s="1"/>
  <c r="F442" i="1"/>
  <c r="AA442" i="1" s="1"/>
  <c r="F443" i="1"/>
  <c r="F444" i="1"/>
  <c r="F445" i="1"/>
  <c r="F446" i="1"/>
  <c r="AA446" i="1" s="1"/>
  <c r="F447" i="1"/>
  <c r="AA447" i="1" s="1"/>
  <c r="F448" i="1"/>
  <c r="AA448" i="1" s="1"/>
  <c r="F449" i="1"/>
  <c r="F450" i="1"/>
  <c r="F451" i="1"/>
  <c r="F452" i="1"/>
  <c r="AA452" i="1" s="1"/>
  <c r="F453" i="1"/>
  <c r="AA453" i="1" s="1"/>
  <c r="F454" i="1"/>
  <c r="AA454" i="1" s="1"/>
  <c r="F455" i="1"/>
  <c r="F456" i="1"/>
  <c r="F457" i="1"/>
  <c r="F458" i="1"/>
  <c r="AA458" i="1" s="1"/>
  <c r="F459" i="1"/>
  <c r="AA459" i="1" s="1"/>
  <c r="F460" i="1"/>
  <c r="AA460" i="1" s="1"/>
  <c r="F461" i="1"/>
  <c r="F462" i="1"/>
  <c r="F463" i="1"/>
  <c r="F464" i="1"/>
  <c r="AA464" i="1" s="1"/>
  <c r="F465" i="1"/>
  <c r="AA465" i="1" s="1"/>
  <c r="F466" i="1"/>
  <c r="AA466" i="1" s="1"/>
  <c r="F467" i="1"/>
  <c r="F468" i="1"/>
  <c r="F469" i="1"/>
  <c r="F470" i="1"/>
  <c r="AA470" i="1" s="1"/>
  <c r="F471" i="1"/>
  <c r="AA471" i="1" s="1"/>
  <c r="F472" i="1"/>
  <c r="AA472" i="1" s="1"/>
  <c r="F473" i="1"/>
  <c r="F474" i="1"/>
  <c r="F475" i="1"/>
  <c r="F476" i="1"/>
  <c r="AA476" i="1" s="1"/>
  <c r="F477" i="1"/>
  <c r="AA477" i="1" s="1"/>
  <c r="F478" i="1"/>
  <c r="AA478" i="1" s="1"/>
  <c r="F479" i="1"/>
  <c r="F480" i="1"/>
  <c r="F481" i="1"/>
  <c r="F482" i="1"/>
  <c r="AA482" i="1" s="1"/>
  <c r="F483" i="1"/>
  <c r="AA483" i="1" s="1"/>
  <c r="F484" i="1"/>
  <c r="AA484" i="1" s="1"/>
  <c r="F485" i="1"/>
  <c r="F486" i="1"/>
  <c r="F487" i="1"/>
  <c r="F488" i="1"/>
  <c r="AA488" i="1" s="1"/>
  <c r="F489" i="1"/>
  <c r="AA489" i="1" s="1"/>
  <c r="F490" i="1"/>
  <c r="AA490" i="1" s="1"/>
  <c r="F491" i="1"/>
  <c r="F492" i="1"/>
  <c r="F493" i="1"/>
  <c r="F494" i="1"/>
  <c r="AA494" i="1" s="1"/>
  <c r="F495" i="1"/>
  <c r="AA495" i="1" s="1"/>
  <c r="F496" i="1"/>
  <c r="AA496" i="1" s="1"/>
  <c r="F497" i="1"/>
  <c r="F498" i="1"/>
  <c r="F499" i="1"/>
  <c r="F500" i="1"/>
  <c r="F501" i="1"/>
  <c r="F503" i="1"/>
  <c r="F504" i="1"/>
  <c r="F505" i="1"/>
  <c r="F506" i="1"/>
  <c r="F507" i="1"/>
  <c r="F508" i="1"/>
  <c r="F509" i="1"/>
  <c r="AA509" i="1" s="1"/>
  <c r="F510" i="1"/>
  <c r="AA510" i="1" s="1"/>
  <c r="F511" i="1"/>
  <c r="AA511" i="1" s="1"/>
  <c r="F512" i="1"/>
  <c r="AA512" i="1" s="1"/>
  <c r="F513" i="1"/>
  <c r="AA513" i="1" s="1"/>
  <c r="F514" i="1"/>
  <c r="AA514" i="1" s="1"/>
  <c r="F515" i="1"/>
  <c r="AA515" i="1" s="1"/>
  <c r="F516" i="1"/>
  <c r="AA516" i="1" s="1"/>
  <c r="F517" i="1"/>
  <c r="AA517" i="1" s="1"/>
  <c r="F518" i="1"/>
  <c r="AA518" i="1" s="1"/>
  <c r="F519" i="1"/>
  <c r="AA519" i="1" s="1"/>
  <c r="F520" i="1"/>
  <c r="AA520" i="1" s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AA533" i="1" s="1"/>
  <c r="F534" i="1"/>
  <c r="AA534" i="1" s="1"/>
  <c r="F535" i="1"/>
  <c r="AA535" i="1" s="1"/>
  <c r="F536" i="1"/>
  <c r="AA536" i="1" s="1"/>
  <c r="F537" i="1"/>
  <c r="AA537" i="1" s="1"/>
  <c r="F538" i="1"/>
  <c r="AA538" i="1" s="1"/>
  <c r="F539" i="1"/>
  <c r="AA539" i="1" s="1"/>
  <c r="F540" i="1"/>
  <c r="AA540" i="1" s="1"/>
  <c r="F541" i="1"/>
  <c r="AA541" i="1" s="1"/>
  <c r="F542" i="1"/>
  <c r="AA542" i="1" s="1"/>
  <c r="F543" i="1"/>
  <c r="AA543" i="1" s="1"/>
  <c r="F544" i="1"/>
  <c r="AA544" i="1" s="1"/>
  <c r="F545" i="1"/>
  <c r="F546" i="1"/>
  <c r="F547" i="1"/>
  <c r="F548" i="1"/>
  <c r="AA548" i="1" s="1"/>
  <c r="F549" i="1"/>
  <c r="AA549" i="1" s="1"/>
  <c r="F550" i="1"/>
  <c r="AA550" i="1" s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AA563" i="1" s="1"/>
  <c r="F564" i="1"/>
  <c r="AA564" i="1" s="1"/>
  <c r="F565" i="1"/>
  <c r="AA565" i="1" s="1"/>
  <c r="F566" i="1"/>
  <c r="AA566" i="1" s="1"/>
  <c r="F567" i="1"/>
  <c r="AA567" i="1" s="1"/>
  <c r="F568" i="1"/>
  <c r="AA568" i="1" s="1"/>
  <c r="F569" i="1"/>
  <c r="AA569" i="1" s="1"/>
  <c r="F570" i="1"/>
  <c r="AA570" i="1" s="1"/>
  <c r="F571" i="1"/>
  <c r="AA571" i="1" s="1"/>
  <c r="F572" i="1"/>
  <c r="AA572" i="1" s="1"/>
  <c r="F573" i="1"/>
  <c r="AA573" i="1" s="1"/>
  <c r="F574" i="1"/>
  <c r="AA574" i="1" s="1"/>
  <c r="F575" i="1"/>
  <c r="F576" i="1"/>
  <c r="F577" i="1"/>
  <c r="F578" i="1"/>
  <c r="AA578" i="1" s="1"/>
  <c r="F579" i="1"/>
  <c r="AA579" i="1" s="1"/>
  <c r="F580" i="1"/>
  <c r="AA580" i="1" s="1"/>
  <c r="F581" i="1"/>
  <c r="F582" i="1"/>
  <c r="F583" i="1"/>
  <c r="F584" i="1"/>
  <c r="AA584" i="1" s="1"/>
  <c r="F585" i="1"/>
  <c r="AA585" i="1" s="1"/>
  <c r="F586" i="1"/>
  <c r="AA586" i="1" s="1"/>
  <c r="F587" i="1"/>
  <c r="F588" i="1"/>
  <c r="F589" i="1"/>
  <c r="F590" i="1"/>
  <c r="AA590" i="1" s="1"/>
  <c r="F591" i="1"/>
  <c r="AA591" i="1" s="1"/>
  <c r="F592" i="1"/>
  <c r="AA592" i="1" s="1"/>
  <c r="F593" i="1"/>
  <c r="F594" i="1"/>
  <c r="F595" i="1"/>
  <c r="F596" i="1"/>
  <c r="AA596" i="1" s="1"/>
  <c r="F597" i="1"/>
  <c r="AA597" i="1" s="1"/>
  <c r="F598" i="1"/>
  <c r="AA598" i="1" s="1"/>
  <c r="L368" i="1" l="1"/>
  <c r="AA368" i="1"/>
  <c r="L541" i="1"/>
  <c r="R541" i="1"/>
  <c r="R509" i="1"/>
  <c r="U509" i="1" s="1"/>
  <c r="L509" i="1"/>
  <c r="L484" i="1"/>
  <c r="R484" i="1"/>
  <c r="U484" i="1" s="1"/>
  <c r="R460" i="1"/>
  <c r="L460" i="1"/>
  <c r="L428" i="1"/>
  <c r="R428" i="1"/>
  <c r="R412" i="1"/>
  <c r="U412" i="1" s="1"/>
  <c r="L412" i="1"/>
  <c r="R388" i="1"/>
  <c r="L388" i="1"/>
  <c r="R356" i="1"/>
  <c r="L356" i="1"/>
  <c r="R340" i="1"/>
  <c r="L340" i="1"/>
  <c r="R308" i="1"/>
  <c r="U308" i="1" s="1"/>
  <c r="L308" i="1"/>
  <c r="L267" i="1"/>
  <c r="R267" i="1"/>
  <c r="U267" i="1" s="1"/>
  <c r="L219" i="1"/>
  <c r="R219" i="1"/>
  <c r="L171" i="1"/>
  <c r="R171" i="1"/>
  <c r="R596" i="1"/>
  <c r="U596" i="1" s="1"/>
  <c r="L596" i="1"/>
  <c r="L580" i="1"/>
  <c r="R580" i="1"/>
  <c r="U580" i="1" s="1"/>
  <c r="L572" i="1"/>
  <c r="R572" i="1"/>
  <c r="L540" i="1"/>
  <c r="R540" i="1"/>
  <c r="R516" i="1"/>
  <c r="U516" i="1" s="1"/>
  <c r="L516" i="1"/>
  <c r="R483" i="1"/>
  <c r="L483" i="1"/>
  <c r="L459" i="1"/>
  <c r="R459" i="1"/>
  <c r="L411" i="1"/>
  <c r="R411" i="1"/>
  <c r="R387" i="1"/>
  <c r="U387" i="1" s="1"/>
  <c r="L387" i="1"/>
  <c r="L315" i="1"/>
  <c r="R315" i="1"/>
  <c r="U315" i="1" s="1"/>
  <c r="L299" i="1"/>
  <c r="R299" i="1"/>
  <c r="L266" i="1"/>
  <c r="R266" i="1"/>
  <c r="L250" i="1"/>
  <c r="R250" i="1"/>
  <c r="R242" i="1"/>
  <c r="L242" i="1"/>
  <c r="R226" i="1"/>
  <c r="L226" i="1"/>
  <c r="L218" i="1"/>
  <c r="R218" i="1"/>
  <c r="L202" i="1"/>
  <c r="R202" i="1"/>
  <c r="R194" i="1"/>
  <c r="L194" i="1"/>
  <c r="R178" i="1"/>
  <c r="L178" i="1"/>
  <c r="L170" i="1"/>
  <c r="R170" i="1"/>
  <c r="R579" i="1"/>
  <c r="U579" i="1" s="1"/>
  <c r="L579" i="1"/>
  <c r="L571" i="1"/>
  <c r="R571" i="1"/>
  <c r="U571" i="1" s="1"/>
  <c r="L563" i="1"/>
  <c r="R563" i="1"/>
  <c r="L539" i="1"/>
  <c r="R539" i="1"/>
  <c r="R515" i="1"/>
  <c r="U515" i="1" s="1"/>
  <c r="L515" i="1"/>
  <c r="L490" i="1"/>
  <c r="R490" i="1"/>
  <c r="U490" i="1" s="1"/>
  <c r="R482" i="1"/>
  <c r="L482" i="1"/>
  <c r="R466" i="1"/>
  <c r="L466" i="1"/>
  <c r="L458" i="1"/>
  <c r="R458" i="1"/>
  <c r="L442" i="1"/>
  <c r="R442" i="1"/>
  <c r="U442" i="1" s="1"/>
  <c r="R434" i="1"/>
  <c r="L434" i="1"/>
  <c r="R418" i="1"/>
  <c r="L418" i="1"/>
  <c r="L410" i="1"/>
  <c r="R410" i="1"/>
  <c r="L394" i="1"/>
  <c r="R394" i="1"/>
  <c r="U394" i="1" s="1"/>
  <c r="L386" i="1"/>
  <c r="R386" i="1"/>
  <c r="L362" i="1"/>
  <c r="R362" i="1"/>
  <c r="L346" i="1"/>
  <c r="R346" i="1"/>
  <c r="L338" i="1"/>
  <c r="R338" i="1"/>
  <c r="U338" i="1" s="1"/>
  <c r="R322" i="1"/>
  <c r="L322" i="1"/>
  <c r="L314" i="1"/>
  <c r="R314" i="1"/>
  <c r="L298" i="1"/>
  <c r="R298" i="1"/>
  <c r="R273" i="1"/>
  <c r="L273" i="1"/>
  <c r="L249" i="1"/>
  <c r="R249" i="1"/>
  <c r="R225" i="1"/>
  <c r="L225" i="1"/>
  <c r="L201" i="1"/>
  <c r="R201" i="1"/>
  <c r="R177" i="1"/>
  <c r="L177" i="1"/>
  <c r="L586" i="1"/>
  <c r="R586" i="1"/>
  <c r="R578" i="1"/>
  <c r="L578" i="1"/>
  <c r="L570" i="1"/>
  <c r="R570" i="1"/>
  <c r="U570" i="1" s="1"/>
  <c r="L538" i="1"/>
  <c r="R538" i="1"/>
  <c r="U538" i="1" s="1"/>
  <c r="R514" i="1"/>
  <c r="L514" i="1"/>
  <c r="L489" i="1"/>
  <c r="R489" i="1"/>
  <c r="R465" i="1"/>
  <c r="U465" i="1" s="1"/>
  <c r="L465" i="1"/>
  <c r="L441" i="1"/>
  <c r="R441" i="1"/>
  <c r="U441" i="1" s="1"/>
  <c r="R417" i="1"/>
  <c r="L417" i="1"/>
  <c r="L393" i="1"/>
  <c r="R393" i="1"/>
  <c r="L385" i="1"/>
  <c r="R385" i="1"/>
  <c r="R369" i="1"/>
  <c r="L369" i="1"/>
  <c r="L345" i="1"/>
  <c r="R345" i="1"/>
  <c r="L337" i="1"/>
  <c r="R337" i="1"/>
  <c r="R321" i="1"/>
  <c r="U321" i="1" s="1"/>
  <c r="L321" i="1"/>
  <c r="R297" i="1"/>
  <c r="L297" i="1"/>
  <c r="L280" i="1"/>
  <c r="R280" i="1"/>
  <c r="R272" i="1"/>
  <c r="L272" i="1"/>
  <c r="R256" i="1"/>
  <c r="U256" i="1" s="1"/>
  <c r="L256" i="1"/>
  <c r="L248" i="1"/>
  <c r="R248" i="1"/>
  <c r="U248" i="1" s="1"/>
  <c r="L232" i="1"/>
  <c r="R232" i="1"/>
  <c r="R224" i="1"/>
  <c r="L224" i="1"/>
  <c r="R208" i="1"/>
  <c r="U208" i="1" s="1"/>
  <c r="L208" i="1"/>
  <c r="L200" i="1"/>
  <c r="R200" i="1"/>
  <c r="U200" i="1" s="1"/>
  <c r="L184" i="1"/>
  <c r="R184" i="1"/>
  <c r="R176" i="1"/>
  <c r="L176" i="1"/>
  <c r="L569" i="1"/>
  <c r="R569" i="1"/>
  <c r="L513" i="1"/>
  <c r="R513" i="1"/>
  <c r="U513" i="1" s="1"/>
  <c r="R496" i="1"/>
  <c r="L496" i="1"/>
  <c r="R464" i="1"/>
  <c r="L464" i="1"/>
  <c r="R448" i="1"/>
  <c r="U448" i="1" s="1"/>
  <c r="L448" i="1"/>
  <c r="R416" i="1"/>
  <c r="L416" i="1"/>
  <c r="R400" i="1"/>
  <c r="L400" i="1"/>
  <c r="L384" i="1"/>
  <c r="R384" i="1"/>
  <c r="R368" i="1"/>
  <c r="L336" i="1"/>
  <c r="R336" i="1"/>
  <c r="U336" i="1" s="1"/>
  <c r="R304" i="1"/>
  <c r="U304" i="1" s="1"/>
  <c r="L304" i="1"/>
  <c r="L279" i="1"/>
  <c r="R279" i="1"/>
  <c r="U279" i="1" s="1"/>
  <c r="R255" i="1"/>
  <c r="U255" i="1" s="1"/>
  <c r="L255" i="1"/>
  <c r="L231" i="1"/>
  <c r="R231" i="1"/>
  <c r="U231" i="1" s="1"/>
  <c r="L183" i="1"/>
  <c r="R183" i="1"/>
  <c r="R592" i="1"/>
  <c r="L592" i="1"/>
  <c r="R568" i="1"/>
  <c r="U568" i="1" s="1"/>
  <c r="L568" i="1"/>
  <c r="R536" i="1"/>
  <c r="L536" i="1"/>
  <c r="L512" i="1"/>
  <c r="R512" i="1"/>
  <c r="L423" i="1"/>
  <c r="R423" i="1"/>
  <c r="U423" i="1" s="1"/>
  <c r="L383" i="1"/>
  <c r="R383" i="1"/>
  <c r="L343" i="1"/>
  <c r="R343" i="1"/>
  <c r="U343" i="1" s="1"/>
  <c r="R295" i="1"/>
  <c r="U295" i="1" s="1"/>
  <c r="L295" i="1"/>
  <c r="L214" i="1"/>
  <c r="R214" i="1"/>
  <c r="U214" i="1" s="1"/>
  <c r="L597" i="1"/>
  <c r="R597" i="1"/>
  <c r="R565" i="1"/>
  <c r="L565" i="1"/>
  <c r="L585" i="1"/>
  <c r="R585" i="1"/>
  <c r="R537" i="1"/>
  <c r="L537" i="1"/>
  <c r="L488" i="1"/>
  <c r="R488" i="1"/>
  <c r="L472" i="1"/>
  <c r="R472" i="1"/>
  <c r="U472" i="1" s="1"/>
  <c r="L440" i="1"/>
  <c r="R440" i="1"/>
  <c r="L424" i="1"/>
  <c r="R424" i="1"/>
  <c r="U424" i="1" s="1"/>
  <c r="L392" i="1"/>
  <c r="R392" i="1"/>
  <c r="R352" i="1"/>
  <c r="L352" i="1"/>
  <c r="L344" i="1"/>
  <c r="R344" i="1"/>
  <c r="R320" i="1"/>
  <c r="L320" i="1"/>
  <c r="R296" i="1"/>
  <c r="U296" i="1" s="1"/>
  <c r="L296" i="1"/>
  <c r="R207" i="1"/>
  <c r="L207" i="1"/>
  <c r="L584" i="1"/>
  <c r="R584" i="1"/>
  <c r="R544" i="1"/>
  <c r="L544" i="1"/>
  <c r="L520" i="1"/>
  <c r="R520" i="1"/>
  <c r="R495" i="1"/>
  <c r="L495" i="1"/>
  <c r="L471" i="1"/>
  <c r="R471" i="1"/>
  <c r="R447" i="1"/>
  <c r="L447" i="1"/>
  <c r="R399" i="1"/>
  <c r="U399" i="1" s="1"/>
  <c r="L399" i="1"/>
  <c r="L391" i="1"/>
  <c r="R391" i="1"/>
  <c r="U391" i="1" s="1"/>
  <c r="R351" i="1"/>
  <c r="U351" i="1" s="1"/>
  <c r="L351" i="1"/>
  <c r="L335" i="1"/>
  <c r="R335" i="1"/>
  <c r="U335" i="1" s="1"/>
  <c r="R303" i="1"/>
  <c r="U303" i="1" s="1"/>
  <c r="L303" i="1"/>
  <c r="L278" i="1"/>
  <c r="R278" i="1"/>
  <c r="U278" i="1" s="1"/>
  <c r="L262" i="1"/>
  <c r="R262" i="1"/>
  <c r="R254" i="1"/>
  <c r="L254" i="1"/>
  <c r="R238" i="1"/>
  <c r="U238" i="1" s="1"/>
  <c r="L238" i="1"/>
  <c r="L230" i="1"/>
  <c r="R230" i="1"/>
  <c r="U230" i="1" s="1"/>
  <c r="R206" i="1"/>
  <c r="U206" i="1" s="1"/>
  <c r="L206" i="1"/>
  <c r="R190" i="1"/>
  <c r="L190" i="1"/>
  <c r="L182" i="1"/>
  <c r="R182" i="1"/>
  <c r="L166" i="1"/>
  <c r="R166" i="1"/>
  <c r="U166" i="1" s="1"/>
  <c r="R591" i="1"/>
  <c r="U591" i="1" s="1"/>
  <c r="L591" i="1"/>
  <c r="R567" i="1"/>
  <c r="L567" i="1"/>
  <c r="R543" i="1"/>
  <c r="U543" i="1" s="1"/>
  <c r="L543" i="1"/>
  <c r="R535" i="1"/>
  <c r="L535" i="1"/>
  <c r="L519" i="1"/>
  <c r="R519" i="1"/>
  <c r="L511" i="1"/>
  <c r="R511" i="1"/>
  <c r="U511" i="1" s="1"/>
  <c r="R494" i="1"/>
  <c r="U494" i="1" s="1"/>
  <c r="L494" i="1"/>
  <c r="R478" i="1"/>
  <c r="L478" i="1"/>
  <c r="L470" i="1"/>
  <c r="R470" i="1"/>
  <c r="L454" i="1"/>
  <c r="R454" i="1"/>
  <c r="U454" i="1" s="1"/>
  <c r="R446" i="1"/>
  <c r="U446" i="1" s="1"/>
  <c r="L446" i="1"/>
  <c r="R430" i="1"/>
  <c r="L430" i="1"/>
  <c r="L422" i="1"/>
  <c r="R422" i="1"/>
  <c r="L406" i="1"/>
  <c r="R406" i="1"/>
  <c r="U406" i="1" s="1"/>
  <c r="R398" i="1"/>
  <c r="U398" i="1" s="1"/>
  <c r="L398" i="1"/>
  <c r="R390" i="1"/>
  <c r="L390" i="1"/>
  <c r="L358" i="1"/>
  <c r="R358" i="1"/>
  <c r="R350" i="1"/>
  <c r="L350" i="1"/>
  <c r="R342" i="1"/>
  <c r="U342" i="1" s="1"/>
  <c r="L342" i="1"/>
  <c r="L310" i="1"/>
  <c r="R310" i="1"/>
  <c r="U310" i="1" s="1"/>
  <c r="R302" i="1"/>
  <c r="L302" i="1"/>
  <c r="R294" i="1"/>
  <c r="L294" i="1"/>
  <c r="L261" i="1"/>
  <c r="R261" i="1"/>
  <c r="R237" i="1"/>
  <c r="L237" i="1"/>
  <c r="L213" i="1"/>
  <c r="R213" i="1"/>
  <c r="R189" i="1"/>
  <c r="L189" i="1"/>
  <c r="L165" i="1"/>
  <c r="R165" i="1"/>
  <c r="L598" i="1"/>
  <c r="R598" i="1"/>
  <c r="U598" i="1" s="1"/>
  <c r="R590" i="1"/>
  <c r="L590" i="1"/>
  <c r="R574" i="1"/>
  <c r="L574" i="1"/>
  <c r="R566" i="1"/>
  <c r="U566" i="1" s="1"/>
  <c r="L566" i="1"/>
  <c r="L550" i="1"/>
  <c r="R550" i="1"/>
  <c r="U550" i="1" s="1"/>
  <c r="R542" i="1"/>
  <c r="L542" i="1"/>
  <c r="R534" i="1"/>
  <c r="L534" i="1"/>
  <c r="L518" i="1"/>
  <c r="R518" i="1"/>
  <c r="L510" i="1"/>
  <c r="R510" i="1"/>
  <c r="U510" i="1" s="1"/>
  <c r="R477" i="1"/>
  <c r="L477" i="1"/>
  <c r="L453" i="1"/>
  <c r="R453" i="1"/>
  <c r="U453" i="1" s="1"/>
  <c r="R429" i="1"/>
  <c r="U429" i="1" s="1"/>
  <c r="L429" i="1"/>
  <c r="L405" i="1"/>
  <c r="R405" i="1"/>
  <c r="U405" i="1" s="1"/>
  <c r="R389" i="1"/>
  <c r="L389" i="1"/>
  <c r="L357" i="1"/>
  <c r="R357" i="1"/>
  <c r="U357" i="1" s="1"/>
  <c r="R341" i="1"/>
  <c r="U341" i="1" s="1"/>
  <c r="L341" i="1"/>
  <c r="L309" i="1"/>
  <c r="R309" i="1"/>
  <c r="U309" i="1" s="1"/>
  <c r="L301" i="1"/>
  <c r="R301" i="1"/>
  <c r="L293" i="1"/>
  <c r="R293" i="1"/>
  <c r="U293" i="1" s="1"/>
  <c r="R268" i="1"/>
  <c r="U268" i="1" s="1"/>
  <c r="L268" i="1"/>
  <c r="R260" i="1"/>
  <c r="L260" i="1"/>
  <c r="L244" i="1"/>
  <c r="R244" i="1"/>
  <c r="L236" i="1"/>
  <c r="R236" i="1"/>
  <c r="U236" i="1" s="1"/>
  <c r="R220" i="1"/>
  <c r="U220" i="1" s="1"/>
  <c r="L220" i="1"/>
  <c r="R212" i="1"/>
  <c r="L212" i="1"/>
  <c r="L196" i="1"/>
  <c r="R196" i="1"/>
  <c r="L188" i="1"/>
  <c r="R188" i="1"/>
  <c r="U188" i="1" s="1"/>
  <c r="R172" i="1"/>
  <c r="U172" i="1" s="1"/>
  <c r="L172" i="1"/>
  <c r="R164" i="1"/>
  <c r="L164" i="1"/>
  <c r="R573" i="1"/>
  <c r="L573" i="1"/>
  <c r="L549" i="1"/>
  <c r="R549" i="1"/>
  <c r="U549" i="1" s="1"/>
  <c r="L533" i="1"/>
  <c r="R533" i="1"/>
  <c r="R517" i="1"/>
  <c r="L517" i="1"/>
  <c r="L476" i="1"/>
  <c r="R476" i="1"/>
  <c r="R452" i="1"/>
  <c r="L452" i="1"/>
  <c r="L436" i="1"/>
  <c r="R436" i="1"/>
  <c r="R404" i="1"/>
  <c r="L404" i="1"/>
  <c r="R364" i="1"/>
  <c r="L364" i="1"/>
  <c r="R316" i="1"/>
  <c r="L316" i="1"/>
  <c r="L300" i="1"/>
  <c r="R300" i="1"/>
  <c r="R243" i="1"/>
  <c r="L243" i="1"/>
  <c r="R195" i="1"/>
  <c r="L195" i="1"/>
  <c r="L564" i="1"/>
  <c r="R564" i="1"/>
  <c r="U564" i="1" s="1"/>
  <c r="R548" i="1"/>
  <c r="U548" i="1" s="1"/>
  <c r="L548" i="1"/>
  <c r="R435" i="1"/>
  <c r="L435" i="1"/>
  <c r="L363" i="1"/>
  <c r="R363" i="1"/>
  <c r="R339" i="1"/>
  <c r="L339" i="1"/>
  <c r="R274" i="1"/>
  <c r="U274" i="1" s="1"/>
  <c r="L274" i="1"/>
  <c r="F160" i="1"/>
  <c r="AA160" i="1" s="1"/>
  <c r="F159" i="1"/>
  <c r="AA159" i="1" s="1"/>
  <c r="F158" i="1"/>
  <c r="AA158" i="1" s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AA145" i="1" s="1"/>
  <c r="F144" i="1"/>
  <c r="AA144" i="1" s="1"/>
  <c r="F143" i="1"/>
  <c r="AA143" i="1" s="1"/>
  <c r="F142" i="1"/>
  <c r="AA142" i="1" s="1"/>
  <c r="F141" i="1"/>
  <c r="AA141" i="1" s="1"/>
  <c r="F140" i="1"/>
  <c r="AA140" i="1" s="1"/>
  <c r="F139" i="1"/>
  <c r="AA139" i="1" s="1"/>
  <c r="F138" i="1"/>
  <c r="AA138" i="1" s="1"/>
  <c r="F137" i="1"/>
  <c r="AA137" i="1" s="1"/>
  <c r="F136" i="1"/>
  <c r="AA136" i="1" s="1"/>
  <c r="F135" i="1"/>
  <c r="AA135" i="1" s="1"/>
  <c r="F134" i="1"/>
  <c r="AA134" i="1" s="1"/>
  <c r="F133" i="1"/>
  <c r="AA133" i="1" s="1"/>
  <c r="F132" i="1"/>
  <c r="AA132" i="1" s="1"/>
  <c r="F131" i="1"/>
  <c r="AA131" i="1" s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AA100" i="1" s="1"/>
  <c r="F99" i="1"/>
  <c r="AA99" i="1" s="1"/>
  <c r="F98" i="1"/>
  <c r="AA98" i="1" s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AA85" i="1" s="1"/>
  <c r="F84" i="1"/>
  <c r="AA84" i="1" s="1"/>
  <c r="F83" i="1"/>
  <c r="AA83" i="1" s="1"/>
  <c r="F82" i="1"/>
  <c r="AA82" i="1" s="1"/>
  <c r="F81" i="1"/>
  <c r="AA81" i="1" s="1"/>
  <c r="F80" i="1"/>
  <c r="AA80" i="1" s="1"/>
  <c r="F79" i="1"/>
  <c r="AA79" i="1" s="1"/>
  <c r="F78" i="1"/>
  <c r="AA78" i="1" s="1"/>
  <c r="F77" i="1"/>
  <c r="AA77" i="1" s="1"/>
  <c r="F76" i="1"/>
  <c r="AA76" i="1" s="1"/>
  <c r="F75" i="1"/>
  <c r="AA75" i="1" s="1"/>
  <c r="F74" i="1"/>
  <c r="AA74" i="1" s="1"/>
  <c r="F73" i="1"/>
  <c r="AA73" i="1" s="1"/>
  <c r="F72" i="1"/>
  <c r="AA72" i="1" s="1"/>
  <c r="F71" i="1"/>
  <c r="AA71" i="1" s="1"/>
  <c r="F70" i="1"/>
  <c r="AA70" i="1" s="1"/>
  <c r="F69" i="1"/>
  <c r="AA69" i="1" s="1"/>
  <c r="F68" i="1"/>
  <c r="AA68" i="1" s="1"/>
  <c r="F67" i="1"/>
  <c r="F66" i="1"/>
  <c r="F65" i="1"/>
  <c r="F64" i="1"/>
  <c r="F63" i="1"/>
  <c r="F62" i="1"/>
  <c r="F61" i="1"/>
  <c r="F60" i="1"/>
  <c r="F59" i="1"/>
  <c r="F58" i="1"/>
  <c r="AA58" i="1" s="1"/>
  <c r="F57" i="1"/>
  <c r="AA57" i="1" s="1"/>
  <c r="F56" i="1"/>
  <c r="AA56" i="1" s="1"/>
  <c r="F55" i="1"/>
  <c r="AA55" i="1" s="1"/>
  <c r="F54" i="1"/>
  <c r="AA54" i="1" s="1"/>
  <c r="F53" i="1"/>
  <c r="AA53" i="1" s="1"/>
  <c r="F52" i="1"/>
  <c r="AA52" i="1" s="1"/>
  <c r="F51" i="1"/>
  <c r="AA51" i="1" s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AA31" i="1" s="1"/>
  <c r="F30" i="1"/>
  <c r="AA30" i="1" s="1"/>
  <c r="F29" i="1"/>
  <c r="AA29" i="1" s="1"/>
  <c r="F28" i="1"/>
  <c r="F27" i="1"/>
  <c r="F26" i="1"/>
  <c r="F25" i="1"/>
  <c r="F24" i="1"/>
  <c r="F23" i="1"/>
  <c r="F22" i="1"/>
  <c r="F21" i="1"/>
  <c r="F20" i="1"/>
  <c r="F19" i="1"/>
  <c r="AA19" i="1" s="1"/>
  <c r="F18" i="1"/>
  <c r="F17" i="1"/>
  <c r="AA17" i="1" s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U389" i="1" l="1"/>
  <c r="U302" i="1"/>
  <c r="U364" i="1"/>
  <c r="U590" i="1"/>
  <c r="U195" i="1"/>
  <c r="U542" i="1"/>
  <c r="U368" i="1"/>
  <c r="U573" i="1"/>
  <c r="U477" i="1"/>
  <c r="U384" i="1"/>
  <c r="U337" i="1"/>
  <c r="U393" i="1"/>
  <c r="U489" i="1"/>
  <c r="U314" i="1"/>
  <c r="U362" i="1"/>
  <c r="U539" i="1"/>
  <c r="U170" i="1"/>
  <c r="U218" i="1"/>
  <c r="U266" i="1"/>
  <c r="U411" i="1"/>
  <c r="U540" i="1"/>
  <c r="U171" i="1"/>
  <c r="U428" i="1"/>
  <c r="U541" i="1"/>
  <c r="U184" i="1"/>
  <c r="U232" i="1"/>
  <c r="U280" i="1"/>
  <c r="U345" i="1"/>
  <c r="U586" i="1"/>
  <c r="U249" i="1"/>
  <c r="U386" i="1"/>
  <c r="U563" i="1"/>
  <c r="U299" i="1"/>
  <c r="U459" i="1"/>
  <c r="U572" i="1"/>
  <c r="U219" i="1"/>
  <c r="L46" i="1"/>
  <c r="U46" i="1" s="1"/>
  <c r="AA46" i="1"/>
  <c r="U416" i="1"/>
  <c r="U369" i="1"/>
  <c r="U273" i="1"/>
  <c r="U242" i="1"/>
  <c r="U483" i="1"/>
  <c r="U435" i="1"/>
  <c r="U243" i="1"/>
  <c r="U404" i="1"/>
  <c r="U517" i="1"/>
  <c r="U164" i="1"/>
  <c r="U212" i="1"/>
  <c r="U260" i="1"/>
  <c r="U237" i="1"/>
  <c r="U390" i="1"/>
  <c r="U430" i="1"/>
  <c r="U478" i="1"/>
  <c r="U535" i="1"/>
  <c r="U495" i="1"/>
  <c r="U207" i="1"/>
  <c r="U352" i="1"/>
  <c r="U565" i="1"/>
  <c r="U536" i="1"/>
  <c r="U569" i="1"/>
  <c r="U385" i="1"/>
  <c r="U201" i="1"/>
  <c r="U298" i="1"/>
  <c r="U346" i="1"/>
  <c r="U410" i="1"/>
  <c r="U458" i="1"/>
  <c r="U202" i="1"/>
  <c r="U250" i="1"/>
  <c r="U297" i="1"/>
  <c r="U177" i="1"/>
  <c r="U194" i="1"/>
  <c r="U388" i="1"/>
  <c r="U300" i="1"/>
  <c r="U436" i="1"/>
  <c r="U533" i="1"/>
  <c r="U518" i="1"/>
  <c r="U165" i="1"/>
  <c r="U261" i="1"/>
  <c r="U182" i="1"/>
  <c r="U520" i="1"/>
  <c r="U392" i="1"/>
  <c r="U488" i="1"/>
  <c r="U597" i="1"/>
  <c r="U383" i="1"/>
  <c r="AA50" i="1"/>
  <c r="R50" i="1"/>
  <c r="U464" i="1"/>
  <c r="U176" i="1"/>
  <c r="U224" i="1"/>
  <c r="U272" i="1"/>
  <c r="U578" i="1"/>
  <c r="U225" i="1"/>
  <c r="U418" i="1"/>
  <c r="U466" i="1"/>
  <c r="U340" i="1"/>
  <c r="L44" i="1"/>
  <c r="U44" i="1" s="1"/>
  <c r="AA44" i="1"/>
  <c r="U339" i="1"/>
  <c r="U316" i="1"/>
  <c r="U452" i="1"/>
  <c r="U534" i="1"/>
  <c r="U574" i="1"/>
  <c r="U189" i="1"/>
  <c r="U294" i="1"/>
  <c r="U350" i="1"/>
  <c r="U567" i="1"/>
  <c r="U190" i="1"/>
  <c r="U254" i="1"/>
  <c r="U447" i="1"/>
  <c r="U544" i="1"/>
  <c r="U320" i="1"/>
  <c r="U537" i="1"/>
  <c r="U592" i="1"/>
  <c r="L45" i="1"/>
  <c r="U45" i="1" s="1"/>
  <c r="AA45" i="1"/>
  <c r="U363" i="1"/>
  <c r="U476" i="1"/>
  <c r="U196" i="1"/>
  <c r="U244" i="1"/>
  <c r="U301" i="1"/>
  <c r="U213" i="1"/>
  <c r="U358" i="1"/>
  <c r="U422" i="1"/>
  <c r="U470" i="1"/>
  <c r="U519" i="1"/>
  <c r="U262" i="1"/>
  <c r="U471" i="1"/>
  <c r="U584" i="1"/>
  <c r="U344" i="1"/>
  <c r="U440" i="1"/>
  <c r="U585" i="1"/>
  <c r="U512" i="1"/>
  <c r="U183" i="1"/>
  <c r="U400" i="1"/>
  <c r="U496" i="1"/>
  <c r="U417" i="1"/>
  <c r="U514" i="1"/>
  <c r="U322" i="1"/>
  <c r="U434" i="1"/>
  <c r="U482" i="1"/>
  <c r="U178" i="1"/>
  <c r="U226" i="1"/>
  <c r="U356" i="1"/>
  <c r="U460" i="1"/>
  <c r="L84" i="1"/>
  <c r="R84" i="1"/>
  <c r="U84" i="1" s="1"/>
  <c r="R100" i="1"/>
  <c r="U100" i="1" s="1"/>
  <c r="L100" i="1"/>
  <c r="R140" i="1"/>
  <c r="L140" i="1"/>
  <c r="R29" i="1"/>
  <c r="U29" i="1" s="1"/>
  <c r="L29" i="1"/>
  <c r="L53" i="1"/>
  <c r="R53" i="1"/>
  <c r="U53" i="1" s="1"/>
  <c r="L69" i="1"/>
  <c r="R69" i="1"/>
  <c r="L77" i="1"/>
  <c r="R77" i="1"/>
  <c r="U77" i="1" s="1"/>
  <c r="R141" i="1"/>
  <c r="U141" i="1" s="1"/>
  <c r="L141" i="1"/>
  <c r="L30" i="1"/>
  <c r="R30" i="1"/>
  <c r="U30" i="1" s="1"/>
  <c r="L54" i="1"/>
  <c r="R54" i="1"/>
  <c r="L70" i="1"/>
  <c r="R70" i="1"/>
  <c r="U70" i="1" s="1"/>
  <c r="L78" i="1"/>
  <c r="R78" i="1"/>
  <c r="L134" i="1"/>
  <c r="R134" i="1"/>
  <c r="U134" i="1" s="1"/>
  <c r="L142" i="1"/>
  <c r="R142" i="1"/>
  <c r="R158" i="1"/>
  <c r="L158" i="1"/>
  <c r="L31" i="1"/>
  <c r="R31" i="1"/>
  <c r="R55" i="1"/>
  <c r="L55" i="1"/>
  <c r="L71" i="1"/>
  <c r="R71" i="1"/>
  <c r="L79" i="1"/>
  <c r="R79" i="1"/>
  <c r="U79" i="1" s="1"/>
  <c r="L135" i="1"/>
  <c r="R135" i="1"/>
  <c r="L143" i="1"/>
  <c r="R143" i="1"/>
  <c r="U143" i="1" s="1"/>
  <c r="R159" i="1"/>
  <c r="U159" i="1" s="1"/>
  <c r="L159" i="1"/>
  <c r="R72" i="1"/>
  <c r="L72" i="1"/>
  <c r="R160" i="1"/>
  <c r="U160" i="1" s="1"/>
  <c r="L160" i="1"/>
  <c r="R56" i="1"/>
  <c r="L56" i="1"/>
  <c r="R80" i="1"/>
  <c r="U80" i="1" s="1"/>
  <c r="L80" i="1"/>
  <c r="L144" i="1"/>
  <c r="R144" i="1"/>
  <c r="U144" i="1" s="1"/>
  <c r="R73" i="1"/>
  <c r="U73" i="1" s="1"/>
  <c r="L73" i="1"/>
  <c r="L136" i="1"/>
  <c r="R136" i="1"/>
  <c r="U136" i="1" s="1"/>
  <c r="R17" i="1"/>
  <c r="U17" i="1" s="1"/>
  <c r="L17" i="1"/>
  <c r="R57" i="1"/>
  <c r="L57" i="1"/>
  <c r="R81" i="1"/>
  <c r="U81" i="1" s="1"/>
  <c r="L81" i="1"/>
  <c r="L137" i="1"/>
  <c r="R137" i="1"/>
  <c r="U137" i="1" s="1"/>
  <c r="L145" i="1"/>
  <c r="R145" i="1"/>
  <c r="L18" i="1"/>
  <c r="R18" i="1"/>
  <c r="U18" i="1" s="1"/>
  <c r="L50" i="1"/>
  <c r="R58" i="1"/>
  <c r="L58" i="1"/>
  <c r="R74" i="1"/>
  <c r="L74" i="1"/>
  <c r="R82" i="1"/>
  <c r="L82" i="1"/>
  <c r="L98" i="1"/>
  <c r="R98" i="1"/>
  <c r="R138" i="1"/>
  <c r="L138" i="1"/>
  <c r="L19" i="1"/>
  <c r="R19" i="1"/>
  <c r="L51" i="1"/>
  <c r="R51" i="1"/>
  <c r="U51" i="1" s="1"/>
  <c r="R75" i="1"/>
  <c r="L75" i="1"/>
  <c r="R83" i="1"/>
  <c r="L83" i="1"/>
  <c r="L99" i="1"/>
  <c r="R99" i="1"/>
  <c r="R131" i="1"/>
  <c r="L131" i="1"/>
  <c r="R139" i="1"/>
  <c r="L139" i="1"/>
  <c r="L76" i="1"/>
  <c r="R76" i="1"/>
  <c r="L52" i="1"/>
  <c r="R52" i="1"/>
  <c r="L68" i="1"/>
  <c r="R68" i="1"/>
  <c r="U68" i="1" s="1"/>
  <c r="R132" i="1"/>
  <c r="L132" i="1"/>
  <c r="L85" i="1"/>
  <c r="R85" i="1"/>
  <c r="U85" i="1" s="1"/>
  <c r="R133" i="1"/>
  <c r="L133" i="1"/>
  <c r="U75" i="1" l="1"/>
  <c r="U50" i="1"/>
  <c r="U132" i="1"/>
  <c r="U139" i="1"/>
  <c r="U52" i="1"/>
  <c r="U99" i="1"/>
  <c r="U19" i="1"/>
  <c r="U83" i="1"/>
  <c r="U74" i="1"/>
  <c r="U76" i="1"/>
  <c r="U56" i="1"/>
  <c r="U55" i="1"/>
  <c r="U72" i="1"/>
  <c r="U133" i="1"/>
  <c r="U138" i="1"/>
  <c r="U58" i="1"/>
  <c r="U135" i="1"/>
  <c r="U31" i="1"/>
  <c r="U78" i="1"/>
  <c r="U57" i="1"/>
  <c r="U98" i="1"/>
  <c r="U158" i="1"/>
  <c r="U140" i="1"/>
  <c r="U131" i="1"/>
  <c r="U82" i="1"/>
  <c r="U145" i="1"/>
  <c r="U71" i="1"/>
  <c r="U142" i="1"/>
  <c r="U54" i="1"/>
  <c r="U69" i="1"/>
</calcChain>
</file>

<file path=xl/sharedStrings.xml><?xml version="1.0" encoding="utf-8"?>
<sst xmlns="http://schemas.openxmlformats.org/spreadsheetml/2006/main" count="12513" uniqueCount="448">
  <si>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</si>
  <si>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</si>
  <si>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</si>
  <si>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</si>
  <si>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</si>
  <si>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</si>
  <si>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</si>
  <si>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</si>
  <si>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</si>
  <si>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</si>
  <si>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soil_depth</t>
  </si>
  <si>
    <t>soil_layers</t>
  </si>
  <si>
    <t>clay_fraction</t>
  </si>
  <si>
    <t>silt_fraction</t>
  </si>
  <si>
    <t>sand_fraction</t>
  </si>
  <si>
    <t>pH</t>
  </si>
  <si>
    <t>soil_carbon</t>
  </si>
  <si>
    <t>soil_nitrogen</t>
  </si>
  <si>
    <t>cec</t>
  </si>
  <si>
    <t>soil_awc</t>
  </si>
  <si>
    <t>0-0.3</t>
  </si>
  <si>
    <t>source</t>
  </si>
  <si>
    <t>site</t>
  </si>
  <si>
    <t>plot_name</t>
  </si>
  <si>
    <t>plot_lat</t>
  </si>
  <si>
    <t>plot_long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</si>
  <si>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</si>
  <si>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</si>
  <si>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</si>
  <si>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</si>
  <si>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</si>
  <si>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</si>
  <si>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</si>
  <si>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</si>
  <si>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</si>
  <si>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latin_name</t>
  </si>
  <si>
    <t>plant_type</t>
  </si>
  <si>
    <t>stage</t>
  </si>
  <si>
    <t>stage_code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</si>
  <si>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</si>
  <si>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</si>
  <si>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</si>
  <si>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</si>
  <si>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</si>
  <si>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</si>
  <si>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</si>
  <si>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</si>
  <si>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</si>
  <si>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</si>
  <si>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legume</t>
  </si>
  <si>
    <t>species_mix</t>
  </si>
  <si>
    <t>cultivar_mix</t>
  </si>
  <si>
    <t>white_mustard</t>
  </si>
  <si>
    <t>mustard</t>
  </si>
  <si>
    <t>sinapis_alba</t>
  </si>
  <si>
    <t>crucifer</t>
  </si>
  <si>
    <t>Previous crop</t>
  </si>
  <si>
    <t>Subsequent crop</t>
  </si>
  <si>
    <t>purple_vetch</t>
  </si>
  <si>
    <t>clover</t>
  </si>
  <si>
    <t>trifolium_alexandrinum</t>
  </si>
  <si>
    <t>egyptian_clover</t>
  </si>
  <si>
    <t>cegalo</t>
  </si>
  <si>
    <t xml:space="preserve">crimson_clover </t>
  </si>
  <si>
    <t>trifolium_incarnatum</t>
  </si>
  <si>
    <t>tabor</t>
  </si>
  <si>
    <t>date</t>
  </si>
  <si>
    <t>TN</t>
  </si>
  <si>
    <t>TX</t>
  </si>
  <si>
    <t>TM</t>
  </si>
  <si>
    <t>RR</t>
  </si>
  <si>
    <t>RG</t>
  </si>
  <si>
    <t>ETP</t>
  </si>
  <si>
    <t>code</t>
  </si>
  <si>
    <t>vicia_sativa</t>
  </si>
  <si>
    <t>common_vetch</t>
  </si>
  <si>
    <t>vetch</t>
  </si>
  <si>
    <t>savane</t>
  </si>
  <si>
    <t>massa</t>
  </si>
  <si>
    <t>vicia_villosa</t>
  </si>
  <si>
    <t>hairy_vetch</t>
  </si>
  <si>
    <t>SO</t>
  </si>
  <si>
    <t>TI</t>
  </si>
  <si>
    <t>CV</t>
  </si>
  <si>
    <t>HV</t>
  </si>
  <si>
    <t>WM</t>
  </si>
  <si>
    <t>TA</t>
  </si>
  <si>
    <t>spido</t>
  </si>
  <si>
    <t>vicia_benghalensis</t>
  </si>
  <si>
    <t>PV</t>
  </si>
  <si>
    <t>architect</t>
  </si>
  <si>
    <t>abraham</t>
  </si>
  <si>
    <t>brassica_juncea</t>
  </si>
  <si>
    <t>brown_mustard</t>
  </si>
  <si>
    <t>BM</t>
  </si>
  <si>
    <t>Lamothe</t>
  </si>
  <si>
    <t>radish</t>
  </si>
  <si>
    <t>R</t>
  </si>
  <si>
    <t xml:space="preserve">turnip_rape </t>
  </si>
  <si>
    <t>TR</t>
  </si>
  <si>
    <t>rape</t>
  </si>
  <si>
    <t>C</t>
  </si>
  <si>
    <t>brassica_napus</t>
  </si>
  <si>
    <t>brassica_carinata</t>
  </si>
  <si>
    <t>ethiopian_mustard</t>
  </si>
  <si>
    <t>EM</t>
  </si>
  <si>
    <t>capucino</t>
  </si>
  <si>
    <t>carbon</t>
  </si>
  <si>
    <t>chicon</t>
  </si>
  <si>
    <t>etamine</t>
  </si>
  <si>
    <t>brassica_rapa_subsp.rapa</t>
  </si>
  <si>
    <t>raphanus_raphanistrum_subsp.sativus</t>
  </si>
  <si>
    <t>merlin</t>
  </si>
  <si>
    <t>soybean</t>
  </si>
  <si>
    <t>glycine_max</t>
  </si>
  <si>
    <t>nacre</t>
  </si>
  <si>
    <t>nemaflex</t>
  </si>
  <si>
    <t>rocket</t>
  </si>
  <si>
    <t>eruca_sativa</t>
  </si>
  <si>
    <t>RO</t>
  </si>
  <si>
    <t>samson</t>
  </si>
  <si>
    <t>turnip</t>
  </si>
  <si>
    <t>brassica_rapa_L.subsp.rapa</t>
  </si>
  <si>
    <t>T</t>
  </si>
  <si>
    <t>Spido</t>
  </si>
  <si>
    <t>fababean</t>
  </si>
  <si>
    <t>vicia_faba</t>
  </si>
  <si>
    <t>winter_fababean</t>
  </si>
  <si>
    <t>FB</t>
  </si>
  <si>
    <t>terranova</t>
  </si>
  <si>
    <t>trio</t>
  </si>
  <si>
    <t>SC</t>
  </si>
  <si>
    <t>0.5_0.5</t>
  </si>
  <si>
    <t>mixture_design</t>
  </si>
  <si>
    <t>substitutive</t>
  </si>
  <si>
    <t>soil_texture</t>
  </si>
  <si>
    <t>plot_area</t>
  </si>
  <si>
    <t>interrow</t>
  </si>
  <si>
    <t>N0</t>
  </si>
  <si>
    <t>yes</t>
  </si>
  <si>
    <t>IC</t>
  </si>
  <si>
    <t>SC_WM_abraham_1_N0</t>
  </si>
  <si>
    <t>SC_WM_architect_1_N0</t>
  </si>
  <si>
    <t>SC_EM_capucino_1_N0</t>
  </si>
  <si>
    <t>SC_EM_carbon_1_N0</t>
  </si>
  <si>
    <t>SC_TI_cegalo_1_N0</t>
  </si>
  <si>
    <t>SC_TR_chicon_1_N0</t>
  </si>
  <si>
    <t>SC_BM_etamine_1_N0</t>
  </si>
  <si>
    <t>SC_HV_massa_1_N0</t>
  </si>
  <si>
    <t>SC_SO_merlin_1_N0</t>
  </si>
  <si>
    <t>SC_C_mosa_1_N0</t>
  </si>
  <si>
    <t>SC_CV_nacre_1_N0</t>
  </si>
  <si>
    <t>SC_R_nemaflex_1_N0</t>
  </si>
  <si>
    <t>SC_T_samson_1_N0</t>
  </si>
  <si>
    <t>SC_HV_savane_1_N0</t>
  </si>
  <si>
    <t>SC_CV_spido_1_N0</t>
  </si>
  <si>
    <t>SC_TA_tabor_1_N0</t>
  </si>
  <si>
    <t>SC_R_terranova_1_N0</t>
  </si>
  <si>
    <t>SC_RO_trio_1_N0</t>
  </si>
  <si>
    <t>IC_CV_architect_nacre_0.5_0.5_N0</t>
  </si>
  <si>
    <t>IC_WM_architect_nacre_0.5_0.5_N0</t>
  </si>
  <si>
    <t>IC_R_terranova_savance_0.5_0.5_N0</t>
  </si>
  <si>
    <t>IC_HV_terranova_savance_0.5_0.5_N0</t>
  </si>
  <si>
    <t>IC_EM_carbon_spido_0.5_0.5_N0</t>
  </si>
  <si>
    <t>IC_CV_carbon_spido_0.5_0.5_N0</t>
  </si>
  <si>
    <t>IC_R_terranova_tabor_0.5_0.5_N0</t>
  </si>
  <si>
    <t>IC_TA_terranova_tabor_0.5_0.5_N0</t>
  </si>
  <si>
    <t>mustard_vetch</t>
  </si>
  <si>
    <t>architect_nacre</t>
  </si>
  <si>
    <t>radish_vetch</t>
  </si>
  <si>
    <t>radish_clover</t>
  </si>
  <si>
    <t>mustard_soybean</t>
  </si>
  <si>
    <t>carbon_spido</t>
  </si>
  <si>
    <t>terranova_tabor</t>
  </si>
  <si>
    <t>turnip_rape_vetch</t>
  </si>
  <si>
    <t>P2O5</t>
  </si>
  <si>
    <t>K2O</t>
  </si>
  <si>
    <t>MgO</t>
  </si>
  <si>
    <t xml:space="preserve"> </t>
  </si>
  <si>
    <t>0_0.6</t>
  </si>
  <si>
    <t>density_level_2</t>
  </si>
  <si>
    <t>CaO</t>
  </si>
  <si>
    <t>biomass_shoot.2015-11-03</t>
  </si>
  <si>
    <t>biomass_root.2015-11-03</t>
  </si>
  <si>
    <t>biomass_shoot_root.2015-11-03</t>
  </si>
  <si>
    <t>nitrogen_shoot.2015-11-03</t>
  </si>
  <si>
    <t>nitrogen_root.2015-11-03</t>
  </si>
  <si>
    <t>nitrogen_abs_fix_shoot.2015-11-03</t>
  </si>
  <si>
    <t>nitrogen_abs_fix_root.2015-11-03</t>
  </si>
  <si>
    <t>nitrogen_abs_fix_shoot_root.2015-11-03</t>
  </si>
  <si>
    <t>carbon_shoot.2015-11-03</t>
  </si>
  <si>
    <t>carbon_root.2015-11-03</t>
  </si>
  <si>
    <t>carbon_fix_shoot.2015-11-03</t>
  </si>
  <si>
    <t>carbon_fix_root.2015-11-03</t>
  </si>
  <si>
    <t>carbon_nitrogen_shoot.2015-11-03</t>
  </si>
  <si>
    <t>carbon_nitrogen_root.2015-11-03</t>
  </si>
  <si>
    <t>sulfur_shoot.2015-11-03</t>
  </si>
  <si>
    <t>sulfur_root.2015-11-03</t>
  </si>
  <si>
    <t>ascension</t>
  </si>
  <si>
    <t>SC_P_ascension_1_N0</t>
  </si>
  <si>
    <t>pea</t>
  </si>
  <si>
    <t>nitrogen_shoot_root.2015-11-03</t>
  </si>
  <si>
    <t>carbon_shoot_root.2015-11-03</t>
  </si>
  <si>
    <t>sulfur_shoot_root.2015-11-03</t>
  </si>
  <si>
    <t>brons</t>
  </si>
  <si>
    <t>SC_BM_brons_1_N0</t>
  </si>
  <si>
    <t/>
  </si>
  <si>
    <t>divine</t>
  </si>
  <si>
    <t>SC_FB_divine_1_N0</t>
  </si>
  <si>
    <t>pisum_sativum</t>
  </si>
  <si>
    <t>ringo</t>
  </si>
  <si>
    <t>SC_PV_titane_1_N0</t>
  </si>
  <si>
    <t>titane</t>
  </si>
  <si>
    <t>SC_TR_chicon_0.5_N0</t>
  </si>
  <si>
    <t>SC_BM_etamine_0.5_N0</t>
  </si>
  <si>
    <t>SC_CV_spido_0.5_N0</t>
  </si>
  <si>
    <t>SC_TA_tabor_0.5_N0</t>
  </si>
  <si>
    <t>SC_R_terranova_0.5_N0</t>
  </si>
  <si>
    <t>SC_PV_titane_0.5_N0</t>
  </si>
  <si>
    <t>IC_WM_architect_ascension_0.5_0.5_N0</t>
  </si>
  <si>
    <t>IC_P_architect_ascension_0.5_0.5_N0</t>
  </si>
  <si>
    <t>IC_RO_trio_cegalo_0.5_0.5_N0</t>
  </si>
  <si>
    <t>IC_TI_trio_cegalo_0.5_0.5_N0</t>
  </si>
  <si>
    <t>IC_WM_architect_divine_0.5_0.5_N0</t>
  </si>
  <si>
    <t>IC_FB_architect_divine_0.5_0.5_N0</t>
  </si>
  <si>
    <t>IC_WM_architect_massa_0.5_0.5_N0</t>
  </si>
  <si>
    <t>IC_HV_architect_massa_0.5_0.5_N0</t>
  </si>
  <si>
    <t>IC_WM_architect_merlin_0.5_0.5_N0</t>
  </si>
  <si>
    <t>IC_SO_architect_merlin_0.5_0.5_N0</t>
  </si>
  <si>
    <t>IC_WM_abraham_spido_0.5_0.5_N0</t>
  </si>
  <si>
    <t>IC_CV_abraham_spido_0.5_0.5_N0</t>
  </si>
  <si>
    <t>IC_WM_architect_spido_0.5_0.5_N0</t>
  </si>
  <si>
    <t>IC_CV_architect_spido_0.5_0.5_N0</t>
  </si>
  <si>
    <t>IC_BM_brons_spido_0.5_0.5_N0</t>
  </si>
  <si>
    <t>IC_CV_brons_spido_0.5_0.5_N0</t>
  </si>
  <si>
    <t>IC_EM_capucino_spido_0.5_0.5_N0</t>
  </si>
  <si>
    <t>IC_CV_capucino_spido_0.5_0.5_N0</t>
  </si>
  <si>
    <t>IC_TR_chicon_spido_0.5_0.5_N0</t>
  </si>
  <si>
    <t>IC_CV_chicon_spido_0.5_0.5_N0</t>
  </si>
  <si>
    <t>IC_BM_etamine_spido_0.5_0.5_N0</t>
  </si>
  <si>
    <t>IC_CV_etamine_spido_0.5_0.5_N0</t>
  </si>
  <si>
    <t>IC_CV_nemaflex_spido_0.5_0.5_N0</t>
  </si>
  <si>
    <t>IC_R_nemaflex_spido_0.5_0.5_N0</t>
  </si>
  <si>
    <t>IC_C_ringo_spido_0.5_0.5_N0</t>
  </si>
  <si>
    <t>IC_CV_ringo_spido_0.5_0.5_N0</t>
  </si>
  <si>
    <t>IC_T_samson_spido_0.5_0.5_N0</t>
  </si>
  <si>
    <t>IC_CV_samson_spido_0.5_0.5_N0</t>
  </si>
  <si>
    <t>IC_R_terranova_spido_0.5_0.5_N0</t>
  </si>
  <si>
    <t>IC_CV_terranova_spido_0.5_0.5_N0</t>
  </si>
  <si>
    <t>IC_RO_trio_spido_0.5_0.5_N0</t>
  </si>
  <si>
    <t>IC_CV_trio_spido_0.5_0.5_N0</t>
  </si>
  <si>
    <t>IC_WM_arbraham_tabor_0.5_0.5_N0</t>
  </si>
  <si>
    <t>IC_TA_arbraham_tabor_0.5_0.5_N0</t>
  </si>
  <si>
    <t>IC_WM_architect_tabor_0.5_0.5_N0</t>
  </si>
  <si>
    <t>IC_TA_architect_tabor_0.5_0.5_N0</t>
  </si>
  <si>
    <t>IC_BM_brons_tabor_0.5_0.5_N0</t>
  </si>
  <si>
    <t>IC_TA_brons_tabor_0.5_0.5_N0</t>
  </si>
  <si>
    <t>IC_EM_capucino_tabor_0.5_0.5_N0</t>
  </si>
  <si>
    <t>IC_TA_capucino_tabor_0.5_0.5_N0</t>
  </si>
  <si>
    <t>IC_EM_carbon_tabor_0.5_0.5_N0</t>
  </si>
  <si>
    <t>IC_TA_carbon_tabor_0.5_0.5_N0</t>
  </si>
  <si>
    <t>IC_TA_chicon_tabor_0.5_0.5_N0</t>
  </si>
  <si>
    <t>IC_TR_chicon_tabor_0.5_0.5_N0</t>
  </si>
  <si>
    <t>IC_BM_etamine_tabor_0.5_0.5_N0</t>
  </si>
  <si>
    <t>IC_TA_etamine_tabor_0.5_0.5_N0</t>
  </si>
  <si>
    <t>IC_R_nemaflex_tabor_0.5_0.5_N0</t>
  </si>
  <si>
    <t>IC_TA_nemaflex_tabor_0.5_0.5_N0</t>
  </si>
  <si>
    <t>IC_C_ringo_tabor_0.5_0.5_N0</t>
  </si>
  <si>
    <t>IC_TA_ringo_tabor_0.5_0.5_N0</t>
  </si>
  <si>
    <t>IC_T_samson_tabor_0.5_0.5_N0</t>
  </si>
  <si>
    <t>IC_TA_samson_tabor_0.5_0.5_N0</t>
  </si>
  <si>
    <t>IC_RO_trio_tabor_0.5_0.5_N0</t>
  </si>
  <si>
    <t>IC_TA_trio_tabor_0.5_0.5_N0</t>
  </si>
  <si>
    <t>IC_WM_arbraham_titane_0.5_0.5_N0</t>
  </si>
  <si>
    <t>IC_PV_arbraham_titane_0.5_0.5_N0</t>
  </si>
  <si>
    <t>IC_WM_architect_titane_0.5_0.5_N0</t>
  </si>
  <si>
    <t>IC_PV_architect_titane_0.5_0.5_N0</t>
  </si>
  <si>
    <t>IC_BM_brons_titane_0.5_0.5_N0</t>
  </si>
  <si>
    <t>IC_PV_brons_titane_0.5_0.5_N0</t>
  </si>
  <si>
    <t>IC_EM_capucino_titane_0.5_0.5_N0</t>
  </si>
  <si>
    <t>IC_EM_carbon_titane_0.5_0.5_N0</t>
  </si>
  <si>
    <t>IC_TA_carbon_titane_0.5_0.5_N0</t>
  </si>
  <si>
    <t>IC_TR_chicon_titane_0.5_0.5_N0</t>
  </si>
  <si>
    <t>IC_TR_carbon_titane_0.5_0.5_N0</t>
  </si>
  <si>
    <t>IC_PV_carbon_titane_0.5_0.5_N0</t>
  </si>
  <si>
    <t>IC_PV_capucino_titane_0.5_0.5_N0</t>
  </si>
  <si>
    <t>IC_PV_etamine_titane_0.5_0.5_N0</t>
  </si>
  <si>
    <t>IC_BM_etamine_titane_0.5_0.5_N0</t>
  </si>
  <si>
    <t>IC_R_nemaflex_titane_0.5_0.5_N0</t>
  </si>
  <si>
    <t>IC_PV_nemaflex_titane_0.5_0.5_N0</t>
  </si>
  <si>
    <t>IC_C_ringo_titane_0.5_0.5_N0</t>
  </si>
  <si>
    <t>IC_PV_ringo_titane_0.5_0.5_N0</t>
  </si>
  <si>
    <t>IC_T_samson_titane_0.5_0.5_N0</t>
  </si>
  <si>
    <t>IC_PV_samson_titane_0.5_0.5_N0</t>
  </si>
  <si>
    <t>IC_R_terranova_titane_0.5_0.5_N0</t>
  </si>
  <si>
    <t>IC_PV_terranova_titane_0.5_0.5_N0</t>
  </si>
  <si>
    <t>IC_PV_trio_titane_0.5_0.5_N0</t>
  </si>
  <si>
    <t>IC_RO_trio_titane_0.5_0.5_N0</t>
  </si>
  <si>
    <t>IC_WM_architect_spido_0.25_0.25_N0</t>
  </si>
  <si>
    <t>IC_CV_architect_spido_0.25_0.25_N0</t>
  </si>
  <si>
    <t>IC_TR_chicon_spido_0.25_0.25_N0</t>
  </si>
  <si>
    <t>IC_CV_chicon_spido_0.25_0.25_N0</t>
  </si>
  <si>
    <t>IC_BM_etamine_spido_0.25_0.25_N0</t>
  </si>
  <si>
    <t>IC_CV_etamine_spido_0.25_0.25_N0</t>
  </si>
  <si>
    <t>IC_R_terranova_spido_0.25_0.25_N0</t>
  </si>
  <si>
    <t>IC_CV_terranova_spido_0.25_0.25_N0</t>
  </si>
  <si>
    <t>IC_WM_architect_tabor_0.25_0.25_N0</t>
  </si>
  <si>
    <t>IC_TA_architect_tabor_0.25_0.25_N0</t>
  </si>
  <si>
    <t>IC_TR_chicon_tabor_0.25_0.25_N0</t>
  </si>
  <si>
    <t>IC_TA_chicon_tabor_0.25_0.25_N0</t>
  </si>
  <si>
    <t>IC_BM_etamine_tabor_0.25_0.25_N0</t>
  </si>
  <si>
    <t>IC_TA_etamine_tabor_0.25_0.25_N0</t>
  </si>
  <si>
    <t>IC_R_terranova_tabor_0.25_0.25_N0</t>
  </si>
  <si>
    <t>IC_TA_terranova_tabor_0.25_0.25_N0</t>
  </si>
  <si>
    <t>IC_WM_architect_titane_0.25_0.25_N0</t>
  </si>
  <si>
    <t>IC_PV_architect_titane_0.25_0.25_N0</t>
  </si>
  <si>
    <t>IC_TR_chicon_titane_0.25_0.25_N0</t>
  </si>
  <si>
    <t>IC_PV_carbon_titane_0.25_0.25_N0</t>
  </si>
  <si>
    <t>IC_BM_etamine_titane_0.25_0.25_N0</t>
  </si>
  <si>
    <t>IC_PV_etamine_titane_0.25_0.25_N0</t>
  </si>
  <si>
    <t>IC_R_terranova_titane_0.25_0.25_N0</t>
  </si>
  <si>
    <t>IC_PV_terranova_titane_0.25_0.25_N0</t>
  </si>
  <si>
    <t>0_0.9</t>
  </si>
  <si>
    <t>CRUCIAL2015</t>
  </si>
  <si>
    <t>unknown_18.503_shoot.2015-10-26</t>
  </si>
  <si>
    <t>unknown_indole_16.3_shoot.2015-10-26</t>
  </si>
  <si>
    <t>Progoitrin_shoot.2015-10-26</t>
  </si>
  <si>
    <t>Sinigrin_shoot.2015-10-26</t>
  </si>
  <si>
    <t>Gluconapoleiferin_shoot.2015-10-26</t>
  </si>
  <si>
    <t>4hydroxyglucobrassicin_shoot.2015-10-26</t>
  </si>
  <si>
    <t>Sinalbin_shoot.2015-10-26</t>
  </si>
  <si>
    <t>Glucotropaeolin_shoot.2015-10-26</t>
  </si>
  <si>
    <t>Glucobrassicin.shoot.2015-10-26</t>
  </si>
  <si>
    <t>4methoxyglucobrassicin_shoot.2015-10-26</t>
  </si>
  <si>
    <t>Gluconasturtiin_shoot.2015-10-26</t>
  </si>
  <si>
    <t>Neoglucobrassicin_shoot.2015-10-26</t>
  </si>
  <si>
    <t>Glucoerucin_shoot.2015-10-26</t>
  </si>
  <si>
    <t>Glucoraphanin_shoot.2015-10-26</t>
  </si>
  <si>
    <t>Gluconapin_shoot.2015-10-26</t>
  </si>
  <si>
    <t>Glucobrassicanapin_shoot.2015-10-26</t>
  </si>
  <si>
    <t>Glucoalyssin_shoot.2015-10-26</t>
  </si>
  <si>
    <t>unknown_aliphatic_6.37_shoot.2015-10-26</t>
  </si>
  <si>
    <t>unknown_indole_15.683_shoot.2015-10-26</t>
  </si>
  <si>
    <t>unknown_18.503_root.2015-10-26</t>
  </si>
  <si>
    <t>unknown_indole_16.3_root.2015-10-26</t>
  </si>
  <si>
    <t>Progoitrin_root.2015-10-26</t>
  </si>
  <si>
    <t>Sinigrin_root.2015-10-26</t>
  </si>
  <si>
    <t>Gluconapoleiferin_root.2015-10-26</t>
  </si>
  <si>
    <t>4hydroxyglucobrassicin_root.2015-10-26</t>
  </si>
  <si>
    <t>Sinalbin_root.2015-10-26</t>
  </si>
  <si>
    <t>Glucotropaeolin_root.2015-10-26</t>
  </si>
  <si>
    <t>Glucobrassicin.root.2015-10-26</t>
  </si>
  <si>
    <t>4methoxyglucobrassicin_root.2015-10-26</t>
  </si>
  <si>
    <t>Gluconasturtiin_root.2015-10-26</t>
  </si>
  <si>
    <t>Neoglucobrassicin_root.2015-10-26</t>
  </si>
  <si>
    <t>Glucoerucin_root.2015-10-26</t>
  </si>
  <si>
    <t>Glucoraphanin_root.2015-10-26</t>
  </si>
  <si>
    <t>Gluconapin_root.2015-10-26</t>
  </si>
  <si>
    <t>Glucobrassicanapin_root.2015-10-26</t>
  </si>
  <si>
    <t>Glucoalyssin_root.2015-10-26</t>
  </si>
  <si>
    <t>unknown_aliphatic_6.37_root.2015-10-26</t>
  </si>
  <si>
    <t>unknown_indole_15.683_root.2015-10-26</t>
  </si>
  <si>
    <t>carbon_fix_shoot_root.2015-11-03</t>
  </si>
  <si>
    <t>common_wheat</t>
  </si>
  <si>
    <t>carbon_nitrogenshoot_root.2015-11-03</t>
  </si>
  <si>
    <t>silty_clay_loam</t>
  </si>
  <si>
    <t>sulfur_fix_shoot.2015-11-03</t>
  </si>
  <si>
    <t>sulfur_fix_root.2015-11-03</t>
  </si>
  <si>
    <t>sulfur_fix_shoot_root.2015-11-03</t>
  </si>
  <si>
    <t>soil_N_mineral_0_90cm.2014-11-17</t>
  </si>
  <si>
    <t>BBCH_65</t>
  </si>
  <si>
    <t>BBCH_</t>
  </si>
  <si>
    <t>BBCH_50</t>
  </si>
  <si>
    <t>BBCH_60</t>
  </si>
  <si>
    <t>BBCH_59</t>
  </si>
  <si>
    <t>BBCH_34</t>
  </si>
  <si>
    <t>BBCH_35</t>
  </si>
  <si>
    <t>BBCH_33</t>
  </si>
  <si>
    <t>BBCH_30</t>
  </si>
  <si>
    <t>BBCH_32</t>
  </si>
  <si>
    <t>BBCH_25</t>
  </si>
  <si>
    <t>BBCH_24</t>
  </si>
  <si>
    <t>BBCH_64</t>
  </si>
  <si>
    <t>BBCH_62</t>
  </si>
  <si>
    <t>BBCH_26</t>
  </si>
  <si>
    <t>BBCH_14</t>
  </si>
  <si>
    <t>BBCH_31</t>
  </si>
  <si>
    <t>BBCH_13</t>
  </si>
  <si>
    <t>BBCH_63</t>
  </si>
  <si>
    <t>BBCH_61</t>
  </si>
  <si>
    <t>BBCH_23</t>
  </si>
  <si>
    <t>humid_subtropical</t>
  </si>
  <si>
    <t>SC1/2</t>
  </si>
  <si>
    <t>IC1/2</t>
  </si>
  <si>
    <t>architect_ascension</t>
  </si>
  <si>
    <t>mustard_pea</t>
  </si>
  <si>
    <t>trio_cegalo</t>
  </si>
  <si>
    <t>rocket_clover</t>
  </si>
  <si>
    <t>architect_divine</t>
  </si>
  <si>
    <t>mustard_fababean</t>
  </si>
  <si>
    <t>architect_massa</t>
  </si>
  <si>
    <t>architect_merlin</t>
  </si>
  <si>
    <t>terranova_savane</t>
  </si>
  <si>
    <t>abraham_spido</t>
  </si>
  <si>
    <t>architect_spido</t>
  </si>
  <si>
    <t>brons_spido</t>
  </si>
  <si>
    <t>capucino_spido</t>
  </si>
  <si>
    <t>chicon_spido</t>
  </si>
  <si>
    <t>turnip_rape</t>
  </si>
  <si>
    <t>etamine_spido</t>
  </si>
  <si>
    <t>0.25_0.25</t>
  </si>
  <si>
    <t>nemaflex_spido</t>
  </si>
  <si>
    <t>ringo_spido</t>
  </si>
  <si>
    <t>samson_spido</t>
  </si>
  <si>
    <t>terranova_spido</t>
  </si>
  <si>
    <t>trio_spido</t>
  </si>
  <si>
    <t>abraham_tabor</t>
  </si>
  <si>
    <t>architect_tabor</t>
  </si>
  <si>
    <t>brons_tabor</t>
  </si>
  <si>
    <t>capucino_tabor</t>
  </si>
  <si>
    <t>carbon_tabor</t>
  </si>
  <si>
    <t>chicon_tabor</t>
  </si>
  <si>
    <t>etamine_tabor</t>
  </si>
  <si>
    <t>nemaflex_tabor</t>
  </si>
  <si>
    <t>ringo_tabor</t>
  </si>
  <si>
    <t>samson_tabor</t>
  </si>
  <si>
    <t>trio_tabor</t>
  </si>
  <si>
    <t>abraham_titane</t>
  </si>
  <si>
    <t>architect_titane</t>
  </si>
  <si>
    <t>brons_titane</t>
  </si>
  <si>
    <t>capucino_titane</t>
  </si>
  <si>
    <t>carbon_titane</t>
  </si>
  <si>
    <t>chicon_titane</t>
  </si>
  <si>
    <t>etamine_titane</t>
  </si>
  <si>
    <t>nemaflex_titane</t>
  </si>
  <si>
    <t>ringo_titane</t>
  </si>
  <si>
    <t>samson_titane</t>
  </si>
  <si>
    <t>terranova_titane</t>
  </si>
  <si>
    <t>trio_titane</t>
  </si>
  <si>
    <t>rape_vetch</t>
  </si>
  <si>
    <t>turnip_vetch</t>
  </si>
  <si>
    <t>rocket_vetch</t>
  </si>
  <si>
    <t>mustard_clover</t>
  </si>
  <si>
    <t>turnip_rape_clover</t>
  </si>
  <si>
    <t>rape_clover</t>
  </si>
  <si>
    <t>turnip_clover</t>
  </si>
  <si>
    <t>SC_WM_architect_0.5_N0</t>
  </si>
  <si>
    <t>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</si>
</sst>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0.000"/>
    <numFmt numFmtId="166" formatCode="0.0"/>
    <numFmt numFmtId="167" formatCode="[$-40C]General"/>
  </numFmts>
  <fonts count="7" x14ac:knownFonts="1">
    <font>
      <sz val="11"/>
      <color rgb="FF000000"/>
      <name val="Calibri"/>
      <family val="2"/>
      <charset val="1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7" fontId="6" fillId="0" borderId="0" applyBorder="0" applyProtection="0"/>
  </cellStyleXfs>
  <cellXfs count="48">
    <xf numFmtId="0" fontId="0" fillId="0" borderId="0" xfId="0"/>
    <xf numFmtId="0" fontId="1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Fill="1" applyBorder="1"/>
    <xf numFmtId="0" fontId="5" fillId="0" borderId="0" xfId="0" applyFont="1" applyBorder="1"/>
    <xf numFmtId="0" fontId="5" fillId="0" borderId="0" xfId="0" applyFont="1"/>
    <xf numFmtId="0" fontId="5" fillId="0" borderId="0" xfId="0" applyFont="1" applyFill="1"/>
    <xf numFmtId="0" fontId="4" fillId="0" borderId="0" xfId="0" applyFont="1"/>
    <xf numFmtId="2" fontId="4" fillId="0" borderId="0" xfId="0" applyNumberFormat="1" applyFont="1" applyFill="1" applyBorder="1"/>
    <xf numFmtId="2" fontId="4" fillId="0" borderId="0" xfId="0" applyNumberFormat="1" applyFont="1" applyBorder="1"/>
    <xf numFmtId="0" fontId="4" fillId="0" borderId="0" xfId="0" applyFont="1" applyFill="1" applyBorder="1"/>
    <xf numFmtId="2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 vertical="center" wrapText="1"/>
    </xf>
    <xf numFmtId="2" fontId="2" fillId="0" borderId="0" xfId="0" applyNumberFormat="1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wrapText="1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1" fillId="0" borderId="0" xfId="0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/>
    <xf numFmtId="0" fontId="1" fillId="0" borderId="0" xfId="0" applyFont="1" applyFill="1" applyAlignment="1">
      <alignment horizontal="left" vertical="center"/>
    </xf>
    <xf numFmtId="166" fontId="3" fillId="0" borderId="0" xfId="0" applyNumberFormat="1" applyFont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/>
    </xf>
    <xf numFmtId="166" fontId="2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left" vertical="center" wrapText="1"/>
    </xf>
    <xf numFmtId="2" fontId="2" fillId="0" borderId="1" xfId="0" applyNumberFormat="1" applyFont="1" applyFill="1" applyBorder="1" applyAlignment="1">
      <alignment horizontal="left" vertical="center"/>
    </xf>
    <xf numFmtId="2" fontId="3" fillId="0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Border="1" applyAlignment="1">
      <alignment horizontal="left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E17" sqref="E17"/>
    </sheetView>
  </sheetViews>
  <sheetFormatPr baseColWidth="10" defaultColWidth="55.6640625" defaultRowHeight="14.4" x14ac:dyDescent="0.3"/>
  <cols>
    <col min="1" max="1" width="34.88671875" style="4" bestFit="1" customWidth="1"/>
    <col min="2" max="2" width="8.5546875" style="4" bestFit="1" customWidth="1"/>
    <col min="3" max="3" width="5.33203125" style="5" bestFit="1" customWidth="1"/>
    <col min="4" max="4" width="2" style="5" bestFit="1" customWidth="1"/>
    <col min="5" max="5" width="3" style="5" bestFit="1" customWidth="1"/>
    <col min="6" max="6" width="38.109375" style="7" bestFit="1" customWidth="1"/>
    <col min="7" max="21" width="38.109375" style="6" bestFit="1" customWidth="1"/>
    <col min="22" max="45" width="23.109375" style="6" bestFit="1" customWidth="1"/>
    <col min="46" max="69" width="24.88671875" style="6" bestFit="1" customWidth="1"/>
    <col min="70" max="118" width="22.6640625" style="6" bestFit="1" customWidth="1"/>
    <col min="119" max="150" width="30.33203125" style="6" bestFit="1" customWidth="1"/>
    <col min="151" max="182" width="29.6640625" style="6" bestFit="1" customWidth="1"/>
    <col min="183" max="214" width="30.5546875" style="6" bestFit="1" customWidth="1"/>
    <col min="215" max="246" width="25" style="6" bestFit="1" customWidth="1"/>
    <col min="247" max="16384" width="55.6640625" style="7"/>
  </cols>
  <sheetData>
    <row r="1" spans="6:6" x14ac:dyDescent="0.3">
      <c r="F1" s="6"/>
    </row>
    <row r="2" spans="6:6" x14ac:dyDescent="0.3">
      <c r="F2" s="6"/>
    </row>
    <row r="3" spans="6:6" x14ac:dyDescent="0.3">
      <c r="F3" s="6"/>
    </row>
    <row r="4" spans="6:6" x14ac:dyDescent="0.3">
      <c r="F4" s="6"/>
    </row>
    <row r="5" spans="6:6" x14ac:dyDescent="0.3">
      <c r="F5" s="6"/>
    </row>
    <row r="6" spans="6:6" x14ac:dyDescent="0.3">
      <c r="F6" s="6"/>
    </row>
    <row r="7" spans="6:6" x14ac:dyDescent="0.3">
      <c r="F7" s="6"/>
    </row>
    <row r="8" spans="6:6" x14ac:dyDescent="0.3">
      <c r="F8" s="6"/>
    </row>
    <row r="9" spans="6:6" x14ac:dyDescent="0.3">
      <c r="F9" s="6"/>
    </row>
    <row r="10" spans="6:6" x14ac:dyDescent="0.3">
      <c r="F10" s="6"/>
    </row>
    <row r="11" spans="6:6" x14ac:dyDescent="0.3">
      <c r="F11" s="6"/>
    </row>
    <row r="12" spans="6:6" x14ac:dyDescent="0.3">
      <c r="F12" s="6"/>
    </row>
    <row r="13" spans="6:6" x14ac:dyDescent="0.3">
      <c r="F13" s="6"/>
    </row>
    <row r="14" spans="6:6" x14ac:dyDescent="0.3">
      <c r="F14" s="6"/>
    </row>
    <row r="15" spans="6:6" x14ac:dyDescent="0.3">
      <c r="F15" s="6"/>
    </row>
    <row r="16" spans="6:6" x14ac:dyDescent="0.3">
      <c r="F16" s="6"/>
    </row>
    <row r="17" spans="6:6" x14ac:dyDescent="0.3">
      <c r="F17" s="6"/>
    </row>
    <row r="18" spans="6:6" x14ac:dyDescent="0.3">
      <c r="F18" s="6"/>
    </row>
    <row r="19" spans="6:6" x14ac:dyDescent="0.3">
      <c r="F19" s="6"/>
    </row>
    <row r="20" spans="6:6" x14ac:dyDescent="0.3">
      <c r="F20" s="6"/>
    </row>
    <row r="21" spans="6:6" x14ac:dyDescent="0.3">
      <c r="F21" s="6"/>
    </row>
    <row r="22" spans="6:6" x14ac:dyDescent="0.3">
      <c r="F22" s="6"/>
    </row>
    <row r="23" spans="6:6" x14ac:dyDescent="0.3">
      <c r="F23" s="6"/>
    </row>
    <row r="24" spans="6:6" x14ac:dyDescent="0.3">
      <c r="F24" s="6"/>
    </row>
    <row r="25" spans="6:6" x14ac:dyDescent="0.3">
      <c r="F25" s="6"/>
    </row>
    <row r="26" spans="6:6" x14ac:dyDescent="0.3">
      <c r="F26" s="6"/>
    </row>
    <row r="27" spans="6:6" x14ac:dyDescent="0.3">
      <c r="F27" s="6"/>
    </row>
    <row r="28" spans="6:6" x14ac:dyDescent="0.3">
      <c r="F28" s="6"/>
    </row>
    <row r="29" spans="6:6" x14ac:dyDescent="0.3">
      <c r="F29" s="6"/>
    </row>
    <row r="30" spans="6:6" x14ac:dyDescent="0.3">
      <c r="F30" s="6"/>
    </row>
    <row r="31" spans="6:6" x14ac:dyDescent="0.3">
      <c r="F31" s="6"/>
    </row>
    <row r="32" spans="6:6" x14ac:dyDescent="0.3">
      <c r="F32" s="6"/>
    </row>
    <row r="33" spans="1:1025" x14ac:dyDescent="0.3">
      <c r="F33" s="6"/>
    </row>
    <row r="34" spans="1:1025" x14ac:dyDescent="0.3">
      <c r="F34" s="6"/>
    </row>
    <row r="35" spans="1:1025" x14ac:dyDescent="0.3">
      <c r="F35" s="6"/>
    </row>
    <row r="36" spans="1:1025" x14ac:dyDescent="0.3">
      <c r="F36" s="6"/>
    </row>
    <row r="37" spans="1:1025" x14ac:dyDescent="0.3">
      <c r="F37" s="6"/>
    </row>
    <row r="38" spans="1:1025" x14ac:dyDescent="0.3">
      <c r="F38" s="6"/>
    </row>
    <row r="39" spans="1:1025" x14ac:dyDescent="0.3">
      <c r="F39" s="6"/>
    </row>
    <row r="40" spans="1:1025" x14ac:dyDescent="0.3">
      <c r="F40" s="6"/>
    </row>
    <row r="41" spans="1:1025" x14ac:dyDescent="0.3">
      <c r="F41" s="6"/>
    </row>
    <row r="42" spans="1:1025" x14ac:dyDescent="0.3">
      <c r="F42" s="6"/>
    </row>
    <row r="43" spans="1:1025" x14ac:dyDescent="0.3">
      <c r="F43" s="6"/>
    </row>
    <row r="44" spans="1:1025" s="6" customFormat="1" x14ac:dyDescent="0.3">
      <c r="A44" s="4"/>
      <c r="B44" s="4"/>
      <c r="C44" s="5"/>
      <c r="D44" s="5"/>
      <c r="E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  <c r="AMK44" s="5"/>
    </row>
    <row r="45" spans="1:1025" s="6" customFormat="1" x14ac:dyDescent="0.3">
      <c r="A45" s="4"/>
      <c r="B45" s="4"/>
      <c r="C45" s="5"/>
      <c r="D45" s="5"/>
      <c r="E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  <c r="AMK45" s="5"/>
    </row>
    <row r="46" spans="1:1025" s="6" customFormat="1" x14ac:dyDescent="0.3">
      <c r="A46" s="4"/>
      <c r="B46" s="4"/>
      <c r="C46" s="5"/>
      <c r="D46" s="5"/>
      <c r="E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  <c r="AMK46" s="5"/>
    </row>
    <row r="47" spans="1:1025" s="6" customFormat="1" x14ac:dyDescent="0.3">
      <c r="A47" s="4"/>
      <c r="B47" s="4"/>
      <c r="C47" s="5"/>
      <c r="D47" s="5"/>
      <c r="E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  <c r="AMK47" s="5"/>
    </row>
    <row r="48" spans="1:1025" s="6" customFormat="1" x14ac:dyDescent="0.3">
      <c r="A48" s="4"/>
      <c r="B48" s="4"/>
      <c r="C48" s="5"/>
      <c r="D48" s="5"/>
      <c r="E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  <c r="AMK48" s="5"/>
    </row>
    <row r="49" spans="1:1025" s="6" customFormat="1" x14ac:dyDescent="0.3">
      <c r="A49" s="4"/>
      <c r="B49" s="4"/>
      <c r="C49" s="5"/>
      <c r="D49" s="5"/>
      <c r="E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  <c r="AMK49" s="5"/>
    </row>
    <row r="50" spans="1:1025" s="6" customFormat="1" x14ac:dyDescent="0.3">
      <c r="A50" s="4"/>
      <c r="B50" s="4"/>
      <c r="C50" s="5"/>
      <c r="D50" s="5"/>
      <c r="E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  <c r="AMK50" s="5"/>
    </row>
    <row r="51" spans="1:1025" s="6" customFormat="1" x14ac:dyDescent="0.3">
      <c r="A51" s="4"/>
      <c r="B51" s="4"/>
      <c r="C51" s="5"/>
      <c r="D51" s="5"/>
      <c r="E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5"/>
      <c r="ND51" s="5"/>
      <c r="NE51" s="5"/>
      <c r="NF51" s="5"/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5"/>
      <c r="OD51" s="5"/>
      <c r="OE51" s="5"/>
      <c r="OF51" s="5"/>
      <c r="OG51" s="5"/>
      <c r="OH51" s="5"/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  <c r="OX51" s="5"/>
      <c r="OY51" s="5"/>
      <c r="OZ51" s="5"/>
      <c r="PA51" s="5"/>
      <c r="PB51" s="5"/>
      <c r="PC51" s="5"/>
      <c r="PD51" s="5"/>
      <c r="PE51" s="5"/>
      <c r="PF51" s="5"/>
      <c r="PG51" s="5"/>
      <c r="PH51" s="5"/>
      <c r="PI51" s="5"/>
      <c r="PJ51" s="5"/>
      <c r="PK51" s="5"/>
      <c r="PL51" s="5"/>
      <c r="PM51" s="5"/>
      <c r="PN51" s="5"/>
      <c r="PO51" s="5"/>
      <c r="PP51" s="5"/>
      <c r="PQ51" s="5"/>
      <c r="PR51" s="5"/>
      <c r="PS51" s="5"/>
      <c r="PT51" s="5"/>
      <c r="PU51" s="5"/>
      <c r="PV51" s="5"/>
      <c r="PW51" s="5"/>
      <c r="PX51" s="5"/>
      <c r="PY51" s="5"/>
      <c r="PZ51" s="5"/>
      <c r="QA51" s="5"/>
      <c r="QB51" s="5"/>
      <c r="QC51" s="5"/>
      <c r="QD51" s="5"/>
      <c r="QE51" s="5"/>
      <c r="QF51" s="5"/>
      <c r="QG51" s="5"/>
      <c r="QH51" s="5"/>
      <c r="QI51" s="5"/>
      <c r="QJ51" s="5"/>
      <c r="QK51" s="5"/>
      <c r="QL51" s="5"/>
      <c r="QM51" s="5"/>
      <c r="QN51" s="5"/>
      <c r="QO51" s="5"/>
      <c r="QP51" s="5"/>
      <c r="QQ51" s="5"/>
      <c r="QR51" s="5"/>
      <c r="QS51" s="5"/>
      <c r="QT51" s="5"/>
      <c r="QU51" s="5"/>
      <c r="QV51" s="5"/>
      <c r="QW51" s="5"/>
      <c r="QX51" s="5"/>
      <c r="QY51" s="5"/>
      <c r="QZ51" s="5"/>
      <c r="RA51" s="5"/>
      <c r="RB51" s="5"/>
      <c r="RC51" s="5"/>
      <c r="RD51" s="5"/>
      <c r="RE51" s="5"/>
      <c r="RF51" s="5"/>
      <c r="RG51" s="5"/>
      <c r="RH51" s="5"/>
      <c r="RI51" s="5"/>
      <c r="RJ51" s="5"/>
      <c r="RK51" s="5"/>
      <c r="RL51" s="5"/>
      <c r="RM51" s="5"/>
      <c r="RN51" s="5"/>
      <c r="RO51" s="5"/>
      <c r="RP51" s="5"/>
      <c r="RQ51" s="5"/>
      <c r="RR51" s="5"/>
      <c r="RS51" s="5"/>
      <c r="RT51" s="5"/>
      <c r="RU51" s="5"/>
      <c r="RV51" s="5"/>
      <c r="RW51" s="5"/>
      <c r="RX51" s="5"/>
      <c r="RY51" s="5"/>
      <c r="RZ51" s="5"/>
      <c r="SA51" s="5"/>
      <c r="SB51" s="5"/>
      <c r="SC51" s="5"/>
      <c r="SD51" s="5"/>
      <c r="SE51" s="5"/>
      <c r="SF51" s="5"/>
      <c r="SG51" s="5"/>
      <c r="SH51" s="5"/>
      <c r="SI51" s="5"/>
      <c r="SJ51" s="5"/>
      <c r="SK51" s="5"/>
      <c r="SL51" s="5"/>
      <c r="SM51" s="5"/>
      <c r="SN51" s="5"/>
      <c r="SO51" s="5"/>
      <c r="SP51" s="5"/>
      <c r="SQ51" s="5"/>
      <c r="SR51" s="5"/>
      <c r="SS51" s="5"/>
      <c r="ST51" s="5"/>
      <c r="SU51" s="5"/>
      <c r="SV51" s="5"/>
      <c r="SW51" s="5"/>
      <c r="SX51" s="5"/>
      <c r="SY51" s="5"/>
      <c r="SZ51" s="5"/>
      <c r="TA51" s="5"/>
      <c r="TB51" s="5"/>
      <c r="TC51" s="5"/>
      <c r="TD51" s="5"/>
      <c r="TE51" s="5"/>
      <c r="TF51" s="5"/>
      <c r="TG51" s="5"/>
      <c r="TH51" s="5"/>
      <c r="TI51" s="5"/>
      <c r="TJ51" s="5"/>
      <c r="TK51" s="5"/>
      <c r="TL51" s="5"/>
      <c r="TM51" s="5"/>
      <c r="TN51" s="5"/>
      <c r="TO51" s="5"/>
      <c r="TP51" s="5"/>
      <c r="TQ51" s="5"/>
      <c r="TR51" s="5"/>
      <c r="TS51" s="5"/>
      <c r="TT51" s="5"/>
      <c r="TU51" s="5"/>
      <c r="TV51" s="5"/>
      <c r="TW51" s="5"/>
      <c r="TX51" s="5"/>
      <c r="TY51" s="5"/>
      <c r="TZ51" s="5"/>
      <c r="UA51" s="5"/>
      <c r="UB51" s="5"/>
      <c r="UC51" s="5"/>
      <c r="UD51" s="5"/>
      <c r="UE51" s="5"/>
      <c r="UF51" s="5"/>
      <c r="UG51" s="5"/>
      <c r="UH51" s="5"/>
      <c r="UI51" s="5"/>
      <c r="UJ51" s="5"/>
      <c r="UK51" s="5"/>
      <c r="UL51" s="5"/>
      <c r="UM51" s="5"/>
      <c r="UN51" s="5"/>
      <c r="UO51" s="5"/>
      <c r="UP51" s="5"/>
      <c r="UQ51" s="5"/>
      <c r="UR51" s="5"/>
      <c r="US51" s="5"/>
      <c r="UT51" s="5"/>
      <c r="UU51" s="5"/>
      <c r="UV51" s="5"/>
      <c r="UW51" s="5"/>
      <c r="UX51" s="5"/>
      <c r="UY51" s="5"/>
      <c r="UZ51" s="5"/>
      <c r="VA51" s="5"/>
      <c r="VB51" s="5"/>
      <c r="VC51" s="5"/>
      <c r="VD51" s="5"/>
      <c r="VE51" s="5"/>
      <c r="VF51" s="5"/>
      <c r="VG51" s="5"/>
      <c r="VH51" s="5"/>
      <c r="VI51" s="5"/>
      <c r="VJ51" s="5"/>
      <c r="VK51" s="5"/>
      <c r="VL51" s="5"/>
      <c r="VM51" s="5"/>
      <c r="VN51" s="5"/>
      <c r="VO51" s="5"/>
      <c r="VP51" s="5"/>
      <c r="VQ51" s="5"/>
      <c r="VR51" s="5"/>
      <c r="VS51" s="5"/>
      <c r="VT51" s="5"/>
      <c r="VU51" s="5"/>
      <c r="VV51" s="5"/>
      <c r="VW51" s="5"/>
      <c r="VX51" s="5"/>
      <c r="VY51" s="5"/>
      <c r="VZ51" s="5"/>
      <c r="WA51" s="5"/>
      <c r="WB51" s="5"/>
      <c r="WC51" s="5"/>
      <c r="WD51" s="5"/>
      <c r="WE51" s="5"/>
      <c r="WF51" s="5"/>
      <c r="WG51" s="5"/>
      <c r="WH51" s="5"/>
      <c r="WI51" s="5"/>
      <c r="WJ51" s="5"/>
      <c r="WK51" s="5"/>
      <c r="WL51" s="5"/>
      <c r="WM51" s="5"/>
      <c r="WN51" s="5"/>
      <c r="WO51" s="5"/>
      <c r="WP51" s="5"/>
      <c r="WQ51" s="5"/>
      <c r="WR51" s="5"/>
      <c r="WS51" s="5"/>
      <c r="WT51" s="5"/>
      <c r="WU51" s="5"/>
      <c r="WV51" s="5"/>
      <c r="WW51" s="5"/>
      <c r="WX51" s="5"/>
      <c r="WY51" s="5"/>
      <c r="WZ51" s="5"/>
      <c r="XA51" s="5"/>
      <c r="XB51" s="5"/>
      <c r="XC51" s="5"/>
      <c r="XD51" s="5"/>
      <c r="XE51" s="5"/>
      <c r="XF51" s="5"/>
      <c r="XG51" s="5"/>
      <c r="XH51" s="5"/>
      <c r="XI51" s="5"/>
      <c r="XJ51" s="5"/>
      <c r="XK51" s="5"/>
      <c r="XL51" s="5"/>
      <c r="XM51" s="5"/>
      <c r="XN51" s="5"/>
      <c r="XO51" s="5"/>
      <c r="XP51" s="5"/>
      <c r="XQ51" s="5"/>
      <c r="XR51" s="5"/>
      <c r="XS51" s="5"/>
      <c r="XT51" s="5"/>
      <c r="XU51" s="5"/>
      <c r="XV51" s="5"/>
      <c r="XW51" s="5"/>
      <c r="XX51" s="5"/>
      <c r="XY51" s="5"/>
      <c r="XZ51" s="5"/>
      <c r="YA51" s="5"/>
      <c r="YB51" s="5"/>
      <c r="YC51" s="5"/>
      <c r="YD51" s="5"/>
      <c r="YE51" s="5"/>
      <c r="YF51" s="5"/>
      <c r="YG51" s="5"/>
      <c r="YH51" s="5"/>
      <c r="YI51" s="5"/>
      <c r="YJ51" s="5"/>
      <c r="YK51" s="5"/>
      <c r="YL51" s="5"/>
      <c r="YM51" s="5"/>
      <c r="YN51" s="5"/>
      <c r="YO51" s="5"/>
      <c r="YP51" s="5"/>
      <c r="YQ51" s="5"/>
      <c r="YR51" s="5"/>
      <c r="YS51" s="5"/>
      <c r="YT51" s="5"/>
      <c r="YU51" s="5"/>
      <c r="YV51" s="5"/>
      <c r="YW51" s="5"/>
      <c r="YX51" s="5"/>
      <c r="YY51" s="5"/>
      <c r="YZ51" s="5"/>
      <c r="ZA51" s="5"/>
      <c r="ZB51" s="5"/>
      <c r="ZC51" s="5"/>
      <c r="ZD51" s="5"/>
      <c r="ZE51" s="5"/>
      <c r="ZF51" s="5"/>
      <c r="ZG51" s="5"/>
      <c r="ZH51" s="5"/>
      <c r="ZI51" s="5"/>
      <c r="ZJ51" s="5"/>
      <c r="ZK51" s="5"/>
      <c r="ZL51" s="5"/>
      <c r="ZM51" s="5"/>
      <c r="ZN51" s="5"/>
      <c r="ZO51" s="5"/>
      <c r="ZP51" s="5"/>
      <c r="ZQ51" s="5"/>
      <c r="ZR51" s="5"/>
      <c r="ZS51" s="5"/>
      <c r="ZT51" s="5"/>
      <c r="ZU51" s="5"/>
      <c r="ZV51" s="5"/>
      <c r="ZW51" s="5"/>
      <c r="ZX51" s="5"/>
      <c r="ZY51" s="5"/>
      <c r="ZZ51" s="5"/>
      <c r="AAA51" s="5"/>
      <c r="AAB51" s="5"/>
      <c r="AAC51" s="5"/>
      <c r="AAD51" s="5"/>
      <c r="AAE51" s="5"/>
      <c r="AAF51" s="5"/>
      <c r="AAG51" s="5"/>
      <c r="AAH51" s="5"/>
      <c r="AAI51" s="5"/>
      <c r="AAJ51" s="5"/>
      <c r="AAK51" s="5"/>
      <c r="AAL51" s="5"/>
      <c r="AAM51" s="5"/>
      <c r="AAN51" s="5"/>
      <c r="AAO51" s="5"/>
      <c r="AAP51" s="5"/>
      <c r="AAQ51" s="5"/>
      <c r="AAR51" s="5"/>
      <c r="AAS51" s="5"/>
      <c r="AAT51" s="5"/>
      <c r="AAU51" s="5"/>
      <c r="AAV51" s="5"/>
      <c r="AAW51" s="5"/>
      <c r="AAX51" s="5"/>
      <c r="AAY51" s="5"/>
      <c r="AAZ51" s="5"/>
      <c r="ABA51" s="5"/>
      <c r="ABB51" s="5"/>
      <c r="ABC51" s="5"/>
      <c r="ABD51" s="5"/>
      <c r="ABE51" s="5"/>
      <c r="ABF51" s="5"/>
      <c r="ABG51" s="5"/>
      <c r="ABH51" s="5"/>
      <c r="ABI51" s="5"/>
      <c r="ABJ51" s="5"/>
      <c r="ABK51" s="5"/>
      <c r="ABL51" s="5"/>
      <c r="ABM51" s="5"/>
      <c r="ABN51" s="5"/>
      <c r="ABO51" s="5"/>
      <c r="ABP51" s="5"/>
      <c r="ABQ51" s="5"/>
      <c r="ABR51" s="5"/>
      <c r="ABS51" s="5"/>
      <c r="ABT51" s="5"/>
      <c r="ABU51" s="5"/>
      <c r="ABV51" s="5"/>
      <c r="ABW51" s="5"/>
      <c r="ABX51" s="5"/>
      <c r="ABY51" s="5"/>
      <c r="ABZ51" s="5"/>
      <c r="ACA51" s="5"/>
      <c r="ACB51" s="5"/>
      <c r="ACC51" s="5"/>
      <c r="ACD51" s="5"/>
      <c r="ACE51" s="5"/>
      <c r="ACF51" s="5"/>
      <c r="ACG51" s="5"/>
      <c r="ACH51" s="5"/>
      <c r="ACI51" s="5"/>
      <c r="ACJ51" s="5"/>
      <c r="ACK51" s="5"/>
      <c r="ACL51" s="5"/>
      <c r="ACM51" s="5"/>
      <c r="ACN51" s="5"/>
      <c r="ACO51" s="5"/>
      <c r="ACP51" s="5"/>
      <c r="ACQ51" s="5"/>
      <c r="ACR51" s="5"/>
      <c r="ACS51" s="5"/>
      <c r="ACT51" s="5"/>
      <c r="ACU51" s="5"/>
      <c r="ACV51" s="5"/>
      <c r="ACW51" s="5"/>
      <c r="ACX51" s="5"/>
      <c r="ACY51" s="5"/>
      <c r="ACZ51" s="5"/>
      <c r="ADA51" s="5"/>
      <c r="ADB51" s="5"/>
      <c r="ADC51" s="5"/>
      <c r="ADD51" s="5"/>
      <c r="ADE51" s="5"/>
      <c r="ADF51" s="5"/>
      <c r="ADG51" s="5"/>
      <c r="ADH51" s="5"/>
      <c r="ADI51" s="5"/>
      <c r="ADJ51" s="5"/>
      <c r="ADK51" s="5"/>
      <c r="ADL51" s="5"/>
      <c r="ADM51" s="5"/>
      <c r="ADN51" s="5"/>
      <c r="ADO51" s="5"/>
      <c r="ADP51" s="5"/>
      <c r="ADQ51" s="5"/>
      <c r="ADR51" s="5"/>
      <c r="ADS51" s="5"/>
      <c r="ADT51" s="5"/>
      <c r="ADU51" s="5"/>
      <c r="ADV51" s="5"/>
      <c r="ADW51" s="5"/>
      <c r="ADX51" s="5"/>
      <c r="ADY51" s="5"/>
      <c r="ADZ51" s="5"/>
      <c r="AEA51" s="5"/>
      <c r="AEB51" s="5"/>
      <c r="AEC51" s="5"/>
      <c r="AED51" s="5"/>
      <c r="AEE51" s="5"/>
      <c r="AEF51" s="5"/>
      <c r="AEG51" s="5"/>
      <c r="AEH51" s="5"/>
      <c r="AEI51" s="5"/>
      <c r="AEJ51" s="5"/>
      <c r="AEK51" s="5"/>
      <c r="AEL51" s="5"/>
      <c r="AEM51" s="5"/>
      <c r="AEN51" s="5"/>
      <c r="AEO51" s="5"/>
      <c r="AEP51" s="5"/>
      <c r="AEQ51" s="5"/>
      <c r="AER51" s="5"/>
      <c r="AES51" s="5"/>
      <c r="AET51" s="5"/>
      <c r="AEU51" s="5"/>
      <c r="AEV51" s="5"/>
      <c r="AEW51" s="5"/>
      <c r="AEX51" s="5"/>
      <c r="AEY51" s="5"/>
      <c r="AEZ51" s="5"/>
      <c r="AFA51" s="5"/>
      <c r="AFB51" s="5"/>
      <c r="AFC51" s="5"/>
      <c r="AFD51" s="5"/>
      <c r="AFE51" s="5"/>
      <c r="AFF51" s="5"/>
      <c r="AFG51" s="5"/>
      <c r="AFH51" s="5"/>
      <c r="AFI51" s="5"/>
      <c r="AFJ51" s="5"/>
      <c r="AFK51" s="5"/>
      <c r="AFL51" s="5"/>
      <c r="AFM51" s="5"/>
      <c r="AFN51" s="5"/>
      <c r="AFO51" s="5"/>
      <c r="AFP51" s="5"/>
      <c r="AFQ51" s="5"/>
      <c r="AFR51" s="5"/>
      <c r="AFS51" s="5"/>
      <c r="AFT51" s="5"/>
      <c r="AFU51" s="5"/>
      <c r="AFV51" s="5"/>
      <c r="AFW51" s="5"/>
      <c r="AFX51" s="5"/>
      <c r="AFY51" s="5"/>
      <c r="AFZ51" s="5"/>
      <c r="AGA51" s="5"/>
      <c r="AGB51" s="5"/>
      <c r="AGC51" s="5"/>
      <c r="AGD51" s="5"/>
      <c r="AGE51" s="5"/>
      <c r="AGF51" s="5"/>
      <c r="AGG51" s="5"/>
      <c r="AGH51" s="5"/>
      <c r="AGI51" s="5"/>
      <c r="AGJ51" s="5"/>
      <c r="AGK51" s="5"/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  <c r="AMJ51" s="5"/>
      <c r="AMK51" s="5"/>
    </row>
    <row r="52" spans="1:1025" s="6" customFormat="1" x14ac:dyDescent="0.3">
      <c r="A52" s="4"/>
      <c r="B52" s="4"/>
      <c r="C52" s="5"/>
      <c r="D52" s="5"/>
      <c r="E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5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PZ52" s="5"/>
      <c r="QA52" s="5"/>
      <c r="QB52" s="5"/>
      <c r="QC52" s="5"/>
      <c r="QD52" s="5"/>
      <c r="QE52" s="5"/>
      <c r="QF52" s="5"/>
      <c r="QG52" s="5"/>
      <c r="QH52" s="5"/>
      <c r="QI52" s="5"/>
      <c r="QJ52" s="5"/>
      <c r="QK52" s="5"/>
      <c r="QL52" s="5"/>
      <c r="QM52" s="5"/>
      <c r="QN52" s="5"/>
      <c r="QO52" s="5"/>
      <c r="QP52" s="5"/>
      <c r="QQ52" s="5"/>
      <c r="QR52" s="5"/>
      <c r="QS52" s="5"/>
      <c r="QT52" s="5"/>
      <c r="QU52" s="5"/>
      <c r="QV52" s="5"/>
      <c r="QW52" s="5"/>
      <c r="QX52" s="5"/>
      <c r="QY52" s="5"/>
      <c r="QZ52" s="5"/>
      <c r="RA52" s="5"/>
      <c r="RB52" s="5"/>
      <c r="RC52" s="5"/>
      <c r="RD52" s="5"/>
      <c r="RE52" s="5"/>
      <c r="RF52" s="5"/>
      <c r="RG52" s="5"/>
      <c r="RH52" s="5"/>
      <c r="RI52" s="5"/>
      <c r="RJ52" s="5"/>
      <c r="RK52" s="5"/>
      <c r="RL52" s="5"/>
      <c r="RM52" s="5"/>
      <c r="RN52" s="5"/>
      <c r="RO52" s="5"/>
      <c r="RP52" s="5"/>
      <c r="RQ52" s="5"/>
      <c r="RR52" s="5"/>
      <c r="RS52" s="5"/>
      <c r="RT52" s="5"/>
      <c r="RU52" s="5"/>
      <c r="RV52" s="5"/>
      <c r="RW52" s="5"/>
      <c r="RX52" s="5"/>
      <c r="RY52" s="5"/>
      <c r="RZ52" s="5"/>
      <c r="SA52" s="5"/>
      <c r="SB52" s="5"/>
      <c r="SC52" s="5"/>
      <c r="SD52" s="5"/>
      <c r="SE52" s="5"/>
      <c r="SF52" s="5"/>
      <c r="SG52" s="5"/>
      <c r="SH52" s="5"/>
      <c r="SI52" s="5"/>
      <c r="SJ52" s="5"/>
      <c r="SK52" s="5"/>
      <c r="SL52" s="5"/>
      <c r="SM52" s="5"/>
      <c r="SN52" s="5"/>
      <c r="SO52" s="5"/>
      <c r="SP52" s="5"/>
      <c r="SQ52" s="5"/>
      <c r="SR52" s="5"/>
      <c r="SS52" s="5"/>
      <c r="ST52" s="5"/>
      <c r="SU52" s="5"/>
      <c r="SV52" s="5"/>
      <c r="SW52" s="5"/>
      <c r="SX52" s="5"/>
      <c r="SY52" s="5"/>
      <c r="SZ52" s="5"/>
      <c r="TA52" s="5"/>
      <c r="TB52" s="5"/>
      <c r="TC52" s="5"/>
      <c r="TD52" s="5"/>
      <c r="TE52" s="5"/>
      <c r="TF52" s="5"/>
      <c r="TG52" s="5"/>
      <c r="TH52" s="5"/>
      <c r="TI52" s="5"/>
      <c r="TJ52" s="5"/>
      <c r="TK52" s="5"/>
      <c r="TL52" s="5"/>
      <c r="TM52" s="5"/>
      <c r="TN52" s="5"/>
      <c r="TO52" s="5"/>
      <c r="TP52" s="5"/>
      <c r="TQ52" s="5"/>
      <c r="TR52" s="5"/>
      <c r="TS52" s="5"/>
      <c r="TT52" s="5"/>
      <c r="TU52" s="5"/>
      <c r="TV52" s="5"/>
      <c r="TW52" s="5"/>
      <c r="TX52" s="5"/>
      <c r="TY52" s="5"/>
      <c r="TZ52" s="5"/>
      <c r="UA52" s="5"/>
      <c r="UB52" s="5"/>
      <c r="UC52" s="5"/>
      <c r="UD52" s="5"/>
      <c r="UE52" s="5"/>
      <c r="UF52" s="5"/>
      <c r="UG52" s="5"/>
      <c r="UH52" s="5"/>
      <c r="UI52" s="5"/>
      <c r="UJ52" s="5"/>
      <c r="UK52" s="5"/>
      <c r="UL52" s="5"/>
      <c r="UM52" s="5"/>
      <c r="UN52" s="5"/>
      <c r="UO52" s="5"/>
      <c r="UP52" s="5"/>
      <c r="UQ52" s="5"/>
      <c r="UR52" s="5"/>
      <c r="US52" s="5"/>
      <c r="UT52" s="5"/>
      <c r="UU52" s="5"/>
      <c r="UV52" s="5"/>
      <c r="UW52" s="5"/>
      <c r="UX52" s="5"/>
      <c r="UY52" s="5"/>
      <c r="UZ52" s="5"/>
      <c r="VA52" s="5"/>
      <c r="VB52" s="5"/>
      <c r="VC52" s="5"/>
      <c r="VD52" s="5"/>
      <c r="VE52" s="5"/>
      <c r="VF52" s="5"/>
      <c r="VG52" s="5"/>
      <c r="VH52" s="5"/>
      <c r="VI52" s="5"/>
      <c r="VJ52" s="5"/>
      <c r="VK52" s="5"/>
      <c r="VL52" s="5"/>
      <c r="VM52" s="5"/>
      <c r="VN52" s="5"/>
      <c r="VO52" s="5"/>
      <c r="VP52" s="5"/>
      <c r="VQ52" s="5"/>
      <c r="VR52" s="5"/>
      <c r="VS52" s="5"/>
      <c r="VT52" s="5"/>
      <c r="VU52" s="5"/>
      <c r="VV52" s="5"/>
      <c r="VW52" s="5"/>
      <c r="VX52" s="5"/>
      <c r="VY52" s="5"/>
      <c r="VZ52" s="5"/>
      <c r="WA52" s="5"/>
      <c r="WB52" s="5"/>
      <c r="WC52" s="5"/>
      <c r="WD52" s="5"/>
      <c r="WE52" s="5"/>
      <c r="WF52" s="5"/>
      <c r="WG52" s="5"/>
      <c r="WH52" s="5"/>
      <c r="WI52" s="5"/>
      <c r="WJ52" s="5"/>
      <c r="WK52" s="5"/>
      <c r="WL52" s="5"/>
      <c r="WM52" s="5"/>
      <c r="WN52" s="5"/>
      <c r="WO52" s="5"/>
      <c r="WP52" s="5"/>
      <c r="WQ52" s="5"/>
      <c r="WR52" s="5"/>
      <c r="WS52" s="5"/>
      <c r="WT52" s="5"/>
      <c r="WU52" s="5"/>
      <c r="WV52" s="5"/>
      <c r="WW52" s="5"/>
      <c r="WX52" s="5"/>
      <c r="WY52" s="5"/>
      <c r="WZ52" s="5"/>
      <c r="XA52" s="5"/>
      <c r="XB52" s="5"/>
      <c r="XC52" s="5"/>
      <c r="XD52" s="5"/>
      <c r="XE52" s="5"/>
      <c r="XF52" s="5"/>
      <c r="XG52" s="5"/>
      <c r="XH52" s="5"/>
      <c r="XI52" s="5"/>
      <c r="XJ52" s="5"/>
      <c r="XK52" s="5"/>
      <c r="XL52" s="5"/>
      <c r="XM52" s="5"/>
      <c r="XN52" s="5"/>
      <c r="XO52" s="5"/>
      <c r="XP52" s="5"/>
      <c r="XQ52" s="5"/>
      <c r="XR52" s="5"/>
      <c r="XS52" s="5"/>
      <c r="XT52" s="5"/>
      <c r="XU52" s="5"/>
      <c r="XV52" s="5"/>
      <c r="XW52" s="5"/>
      <c r="XX52" s="5"/>
      <c r="XY52" s="5"/>
      <c r="XZ52" s="5"/>
      <c r="YA52" s="5"/>
      <c r="YB52" s="5"/>
      <c r="YC52" s="5"/>
      <c r="YD52" s="5"/>
      <c r="YE52" s="5"/>
      <c r="YF52" s="5"/>
      <c r="YG52" s="5"/>
      <c r="YH52" s="5"/>
      <c r="YI52" s="5"/>
      <c r="YJ52" s="5"/>
      <c r="YK52" s="5"/>
      <c r="YL52" s="5"/>
      <c r="YM52" s="5"/>
      <c r="YN52" s="5"/>
      <c r="YO52" s="5"/>
      <c r="YP52" s="5"/>
      <c r="YQ52" s="5"/>
      <c r="YR52" s="5"/>
      <c r="YS52" s="5"/>
      <c r="YT52" s="5"/>
      <c r="YU52" s="5"/>
      <c r="YV52" s="5"/>
      <c r="YW52" s="5"/>
      <c r="YX52" s="5"/>
      <c r="YY52" s="5"/>
      <c r="YZ52" s="5"/>
      <c r="ZA52" s="5"/>
      <c r="ZB52" s="5"/>
      <c r="ZC52" s="5"/>
      <c r="ZD52" s="5"/>
      <c r="ZE52" s="5"/>
      <c r="ZF52" s="5"/>
      <c r="ZG52" s="5"/>
      <c r="ZH52" s="5"/>
      <c r="ZI52" s="5"/>
      <c r="ZJ52" s="5"/>
      <c r="ZK52" s="5"/>
      <c r="ZL52" s="5"/>
      <c r="ZM52" s="5"/>
      <c r="ZN52" s="5"/>
      <c r="ZO52" s="5"/>
      <c r="ZP52" s="5"/>
      <c r="ZQ52" s="5"/>
      <c r="ZR52" s="5"/>
      <c r="ZS52" s="5"/>
      <c r="ZT52" s="5"/>
      <c r="ZU52" s="5"/>
      <c r="ZV52" s="5"/>
      <c r="ZW52" s="5"/>
      <c r="ZX52" s="5"/>
      <c r="ZY52" s="5"/>
      <c r="ZZ52" s="5"/>
      <c r="AAA52" s="5"/>
      <c r="AAB52" s="5"/>
      <c r="AAC52" s="5"/>
      <c r="AAD52" s="5"/>
      <c r="AAE52" s="5"/>
      <c r="AAF52" s="5"/>
      <c r="AAG52" s="5"/>
      <c r="AAH52" s="5"/>
      <c r="AAI52" s="5"/>
      <c r="AAJ52" s="5"/>
      <c r="AAK52" s="5"/>
      <c r="AAL52" s="5"/>
      <c r="AAM52" s="5"/>
      <c r="AAN52" s="5"/>
      <c r="AAO52" s="5"/>
      <c r="AAP52" s="5"/>
      <c r="AAQ52" s="5"/>
      <c r="AAR52" s="5"/>
      <c r="AAS52" s="5"/>
      <c r="AAT52" s="5"/>
      <c r="AAU52" s="5"/>
      <c r="AAV52" s="5"/>
      <c r="AAW52" s="5"/>
      <c r="AAX52" s="5"/>
      <c r="AAY52" s="5"/>
      <c r="AAZ52" s="5"/>
      <c r="ABA52" s="5"/>
      <c r="ABB52" s="5"/>
      <c r="ABC52" s="5"/>
      <c r="ABD52" s="5"/>
      <c r="ABE52" s="5"/>
      <c r="ABF52" s="5"/>
      <c r="ABG52" s="5"/>
      <c r="ABH52" s="5"/>
      <c r="ABI52" s="5"/>
      <c r="ABJ52" s="5"/>
      <c r="ABK52" s="5"/>
      <c r="ABL52" s="5"/>
      <c r="ABM52" s="5"/>
      <c r="ABN52" s="5"/>
      <c r="ABO52" s="5"/>
      <c r="ABP52" s="5"/>
      <c r="ABQ52" s="5"/>
      <c r="ABR52" s="5"/>
      <c r="ABS52" s="5"/>
      <c r="ABT52" s="5"/>
      <c r="ABU52" s="5"/>
      <c r="ABV52" s="5"/>
      <c r="ABW52" s="5"/>
      <c r="ABX52" s="5"/>
      <c r="ABY52" s="5"/>
      <c r="ABZ52" s="5"/>
      <c r="ACA52" s="5"/>
      <c r="ACB52" s="5"/>
      <c r="ACC52" s="5"/>
      <c r="ACD52" s="5"/>
      <c r="ACE52" s="5"/>
      <c r="ACF52" s="5"/>
      <c r="ACG52" s="5"/>
      <c r="ACH52" s="5"/>
      <c r="ACI52" s="5"/>
      <c r="ACJ52" s="5"/>
      <c r="ACK52" s="5"/>
      <c r="ACL52" s="5"/>
      <c r="ACM52" s="5"/>
      <c r="ACN52" s="5"/>
      <c r="ACO52" s="5"/>
      <c r="ACP52" s="5"/>
      <c r="ACQ52" s="5"/>
      <c r="ACR52" s="5"/>
      <c r="ACS52" s="5"/>
      <c r="ACT52" s="5"/>
      <c r="ACU52" s="5"/>
      <c r="ACV52" s="5"/>
      <c r="ACW52" s="5"/>
      <c r="ACX52" s="5"/>
      <c r="ACY52" s="5"/>
      <c r="ACZ52" s="5"/>
      <c r="ADA52" s="5"/>
      <c r="ADB52" s="5"/>
      <c r="ADC52" s="5"/>
      <c r="ADD52" s="5"/>
      <c r="ADE52" s="5"/>
      <c r="ADF52" s="5"/>
      <c r="ADG52" s="5"/>
      <c r="ADH52" s="5"/>
      <c r="ADI52" s="5"/>
      <c r="ADJ52" s="5"/>
      <c r="ADK52" s="5"/>
      <c r="ADL52" s="5"/>
      <c r="ADM52" s="5"/>
      <c r="ADN52" s="5"/>
      <c r="ADO52" s="5"/>
      <c r="ADP52" s="5"/>
      <c r="ADQ52" s="5"/>
      <c r="ADR52" s="5"/>
      <c r="ADS52" s="5"/>
      <c r="ADT52" s="5"/>
      <c r="ADU52" s="5"/>
      <c r="ADV52" s="5"/>
      <c r="ADW52" s="5"/>
      <c r="ADX52" s="5"/>
      <c r="ADY52" s="5"/>
      <c r="ADZ52" s="5"/>
      <c r="AEA52" s="5"/>
      <c r="AEB52" s="5"/>
      <c r="AEC52" s="5"/>
      <c r="AED52" s="5"/>
      <c r="AEE52" s="5"/>
      <c r="AEF52" s="5"/>
      <c r="AEG52" s="5"/>
      <c r="AEH52" s="5"/>
      <c r="AEI52" s="5"/>
      <c r="AEJ52" s="5"/>
      <c r="AEK52" s="5"/>
      <c r="AEL52" s="5"/>
      <c r="AEM52" s="5"/>
      <c r="AEN52" s="5"/>
      <c r="AEO52" s="5"/>
      <c r="AEP52" s="5"/>
      <c r="AEQ52" s="5"/>
      <c r="AER52" s="5"/>
      <c r="AES52" s="5"/>
      <c r="AET52" s="5"/>
      <c r="AEU52" s="5"/>
      <c r="AEV52" s="5"/>
      <c r="AEW52" s="5"/>
      <c r="AEX52" s="5"/>
      <c r="AEY52" s="5"/>
      <c r="AEZ52" s="5"/>
      <c r="AFA52" s="5"/>
      <c r="AFB52" s="5"/>
      <c r="AFC52" s="5"/>
      <c r="AFD52" s="5"/>
      <c r="AFE52" s="5"/>
      <c r="AFF52" s="5"/>
      <c r="AFG52" s="5"/>
      <c r="AFH52" s="5"/>
      <c r="AFI52" s="5"/>
      <c r="AFJ52" s="5"/>
      <c r="AFK52" s="5"/>
      <c r="AFL52" s="5"/>
      <c r="AFM52" s="5"/>
      <c r="AFN52" s="5"/>
      <c r="AFO52" s="5"/>
      <c r="AFP52" s="5"/>
      <c r="AFQ52" s="5"/>
      <c r="AFR52" s="5"/>
      <c r="AFS52" s="5"/>
      <c r="AFT52" s="5"/>
      <c r="AFU52" s="5"/>
      <c r="AFV52" s="5"/>
      <c r="AFW52" s="5"/>
      <c r="AFX52" s="5"/>
      <c r="AFY52" s="5"/>
      <c r="AFZ52" s="5"/>
      <c r="AGA52" s="5"/>
      <c r="AGB52" s="5"/>
      <c r="AGC52" s="5"/>
      <c r="AGD52" s="5"/>
      <c r="AGE52" s="5"/>
      <c r="AGF52" s="5"/>
      <c r="AGG52" s="5"/>
      <c r="AGH52" s="5"/>
      <c r="AGI52" s="5"/>
      <c r="AGJ52" s="5"/>
      <c r="AGK52" s="5"/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  <c r="AMJ52" s="5"/>
      <c r="AMK52" s="5"/>
    </row>
    <row r="53" spans="1:1025" s="6" customFormat="1" x14ac:dyDescent="0.3">
      <c r="A53" s="4"/>
      <c r="B53" s="4"/>
      <c r="C53" s="5"/>
      <c r="D53" s="5"/>
      <c r="E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  <c r="AMK53" s="5"/>
    </row>
    <row r="54" spans="1:1025" s="6" customFormat="1" x14ac:dyDescent="0.3">
      <c r="A54" s="4"/>
      <c r="B54" s="4"/>
      <c r="C54" s="5"/>
      <c r="D54" s="5"/>
      <c r="E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  <c r="AMK54" s="5"/>
    </row>
    <row r="55" spans="1:1025" s="6" customFormat="1" x14ac:dyDescent="0.3">
      <c r="A55" s="4"/>
      <c r="B55" s="4"/>
      <c r="C55" s="5"/>
      <c r="D55" s="5"/>
      <c r="E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  <c r="AMK55" s="5"/>
    </row>
    <row r="56" spans="1:1025" s="6" customFormat="1" x14ac:dyDescent="0.3">
      <c r="A56" s="4"/>
      <c r="B56" s="4"/>
      <c r="C56" s="5"/>
      <c r="D56" s="5"/>
      <c r="E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  <c r="AMK56" s="5"/>
    </row>
    <row r="57" spans="1:1025" s="6" customFormat="1" x14ac:dyDescent="0.3">
      <c r="A57" s="4"/>
      <c r="B57" s="4"/>
      <c r="C57" s="5"/>
      <c r="D57" s="5"/>
      <c r="E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  <c r="AMK57" s="5"/>
    </row>
    <row r="58" spans="1:1025" s="6" customFormat="1" x14ac:dyDescent="0.3">
      <c r="A58" s="4"/>
      <c r="B58" s="4"/>
      <c r="C58" s="5"/>
      <c r="D58" s="5"/>
      <c r="E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  <c r="AMK58" s="5"/>
    </row>
    <row r="59" spans="1:1025" s="6" customFormat="1" x14ac:dyDescent="0.3">
      <c r="A59" s="4"/>
      <c r="B59" s="4"/>
      <c r="C59" s="5"/>
      <c r="D59" s="5"/>
      <c r="E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  <c r="AMK59" s="5"/>
    </row>
    <row r="60" spans="1:1025" s="6" customFormat="1" x14ac:dyDescent="0.3">
      <c r="A60" s="4"/>
      <c r="B60" s="4"/>
      <c r="C60" s="5"/>
      <c r="D60" s="5"/>
      <c r="E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  <c r="AMK60" s="5"/>
    </row>
    <row r="61" spans="1:1025" s="6" customFormat="1" x14ac:dyDescent="0.3">
      <c r="A61" s="4"/>
      <c r="B61" s="4"/>
      <c r="C61" s="5"/>
      <c r="D61" s="5"/>
      <c r="E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5"/>
      <c r="ND61" s="5"/>
      <c r="NE61" s="5"/>
      <c r="NF61" s="5"/>
      <c r="NG61" s="5"/>
      <c r="NH61" s="5"/>
      <c r="NI61" s="5"/>
      <c r="NJ61" s="5"/>
      <c r="NK61" s="5"/>
      <c r="NL61" s="5"/>
      <c r="NM61" s="5"/>
      <c r="NN61" s="5"/>
      <c r="NO61" s="5"/>
      <c r="NP61" s="5"/>
      <c r="NQ61" s="5"/>
      <c r="NR61" s="5"/>
      <c r="NS61" s="5"/>
      <c r="NT61" s="5"/>
      <c r="NU61" s="5"/>
      <c r="NV61" s="5"/>
      <c r="NW61" s="5"/>
      <c r="NX61" s="5"/>
      <c r="NY61" s="5"/>
      <c r="NZ61" s="5"/>
      <c r="OA61" s="5"/>
      <c r="OB61" s="5"/>
      <c r="OC61" s="5"/>
      <c r="OD61" s="5"/>
      <c r="OE61" s="5"/>
      <c r="OF61" s="5"/>
      <c r="OG61" s="5"/>
      <c r="OH61" s="5"/>
      <c r="OI61" s="5"/>
      <c r="OJ61" s="5"/>
      <c r="OK61" s="5"/>
      <c r="OL61" s="5"/>
      <c r="OM61" s="5"/>
      <c r="ON61" s="5"/>
      <c r="OO61" s="5"/>
      <c r="OP61" s="5"/>
      <c r="OQ61" s="5"/>
      <c r="OR61" s="5"/>
      <c r="OS61" s="5"/>
      <c r="OT61" s="5"/>
      <c r="OU61" s="5"/>
      <c r="OV61" s="5"/>
      <c r="OW61" s="5"/>
      <c r="OX61" s="5"/>
      <c r="OY61" s="5"/>
      <c r="OZ61" s="5"/>
      <c r="PA61" s="5"/>
      <c r="PB61" s="5"/>
      <c r="PC61" s="5"/>
      <c r="PD61" s="5"/>
      <c r="PE61" s="5"/>
      <c r="PF61" s="5"/>
      <c r="PG61" s="5"/>
      <c r="PH61" s="5"/>
      <c r="PI61" s="5"/>
      <c r="PJ61" s="5"/>
      <c r="PK61" s="5"/>
      <c r="PL61" s="5"/>
      <c r="PM61" s="5"/>
      <c r="PN61" s="5"/>
      <c r="PO61" s="5"/>
      <c r="PP61" s="5"/>
      <c r="PQ61" s="5"/>
      <c r="PR61" s="5"/>
      <c r="PS61" s="5"/>
      <c r="PT61" s="5"/>
      <c r="PU61" s="5"/>
      <c r="PV61" s="5"/>
      <c r="PW61" s="5"/>
      <c r="PX61" s="5"/>
      <c r="PY61" s="5"/>
      <c r="PZ61" s="5"/>
      <c r="QA61" s="5"/>
      <c r="QB61" s="5"/>
      <c r="QC61" s="5"/>
      <c r="QD61" s="5"/>
      <c r="QE61" s="5"/>
      <c r="QF61" s="5"/>
      <c r="QG61" s="5"/>
      <c r="QH61" s="5"/>
      <c r="QI61" s="5"/>
      <c r="QJ61" s="5"/>
      <c r="QK61" s="5"/>
      <c r="QL61" s="5"/>
      <c r="QM61" s="5"/>
      <c r="QN61" s="5"/>
      <c r="QO61" s="5"/>
      <c r="QP61" s="5"/>
      <c r="QQ61" s="5"/>
      <c r="QR61" s="5"/>
      <c r="QS61" s="5"/>
      <c r="QT61" s="5"/>
      <c r="QU61" s="5"/>
      <c r="QV61" s="5"/>
      <c r="QW61" s="5"/>
      <c r="QX61" s="5"/>
      <c r="QY61" s="5"/>
      <c r="QZ61" s="5"/>
      <c r="RA61" s="5"/>
      <c r="RB61" s="5"/>
      <c r="RC61" s="5"/>
      <c r="RD61" s="5"/>
      <c r="RE61" s="5"/>
      <c r="RF61" s="5"/>
      <c r="RG61" s="5"/>
      <c r="RH61" s="5"/>
      <c r="RI61" s="5"/>
      <c r="RJ61" s="5"/>
      <c r="RK61" s="5"/>
      <c r="RL61" s="5"/>
      <c r="RM61" s="5"/>
      <c r="RN61" s="5"/>
      <c r="RO61" s="5"/>
      <c r="RP61" s="5"/>
      <c r="RQ61" s="5"/>
      <c r="RR61" s="5"/>
      <c r="RS61" s="5"/>
      <c r="RT61" s="5"/>
      <c r="RU61" s="5"/>
      <c r="RV61" s="5"/>
      <c r="RW61" s="5"/>
      <c r="RX61" s="5"/>
      <c r="RY61" s="5"/>
      <c r="RZ61" s="5"/>
      <c r="SA61" s="5"/>
      <c r="SB61" s="5"/>
      <c r="SC61" s="5"/>
      <c r="SD61" s="5"/>
      <c r="SE61" s="5"/>
      <c r="SF61" s="5"/>
      <c r="SG61" s="5"/>
      <c r="SH61" s="5"/>
      <c r="SI61" s="5"/>
      <c r="SJ61" s="5"/>
      <c r="SK61" s="5"/>
      <c r="SL61" s="5"/>
      <c r="SM61" s="5"/>
      <c r="SN61" s="5"/>
      <c r="SO61" s="5"/>
      <c r="SP61" s="5"/>
      <c r="SQ61" s="5"/>
      <c r="SR61" s="5"/>
      <c r="SS61" s="5"/>
      <c r="ST61" s="5"/>
      <c r="SU61" s="5"/>
      <c r="SV61" s="5"/>
      <c r="SW61" s="5"/>
      <c r="SX61" s="5"/>
      <c r="SY61" s="5"/>
      <c r="SZ61" s="5"/>
      <c r="TA61" s="5"/>
      <c r="TB61" s="5"/>
      <c r="TC61" s="5"/>
      <c r="TD61" s="5"/>
      <c r="TE61" s="5"/>
      <c r="TF61" s="5"/>
      <c r="TG61" s="5"/>
      <c r="TH61" s="5"/>
      <c r="TI61" s="5"/>
      <c r="TJ61" s="5"/>
      <c r="TK61" s="5"/>
      <c r="TL61" s="5"/>
      <c r="TM61" s="5"/>
      <c r="TN61" s="5"/>
      <c r="TO61" s="5"/>
      <c r="TP61" s="5"/>
      <c r="TQ61" s="5"/>
      <c r="TR61" s="5"/>
      <c r="TS61" s="5"/>
      <c r="TT61" s="5"/>
      <c r="TU61" s="5"/>
      <c r="TV61" s="5"/>
      <c r="TW61" s="5"/>
      <c r="TX61" s="5"/>
      <c r="TY61" s="5"/>
      <c r="TZ61" s="5"/>
      <c r="UA61" s="5"/>
      <c r="UB61" s="5"/>
      <c r="UC61" s="5"/>
      <c r="UD61" s="5"/>
      <c r="UE61" s="5"/>
      <c r="UF61" s="5"/>
      <c r="UG61" s="5"/>
      <c r="UH61" s="5"/>
      <c r="UI61" s="5"/>
      <c r="UJ61" s="5"/>
      <c r="UK61" s="5"/>
      <c r="UL61" s="5"/>
      <c r="UM61" s="5"/>
      <c r="UN61" s="5"/>
      <c r="UO61" s="5"/>
      <c r="UP61" s="5"/>
      <c r="UQ61" s="5"/>
      <c r="UR61" s="5"/>
      <c r="US61" s="5"/>
      <c r="UT61" s="5"/>
      <c r="UU61" s="5"/>
      <c r="UV61" s="5"/>
      <c r="UW61" s="5"/>
      <c r="UX61" s="5"/>
      <c r="UY61" s="5"/>
      <c r="UZ61" s="5"/>
      <c r="VA61" s="5"/>
      <c r="VB61" s="5"/>
      <c r="VC61" s="5"/>
      <c r="VD61" s="5"/>
      <c r="VE61" s="5"/>
      <c r="VF61" s="5"/>
      <c r="VG61" s="5"/>
      <c r="VH61" s="5"/>
      <c r="VI61" s="5"/>
      <c r="VJ61" s="5"/>
      <c r="VK61" s="5"/>
      <c r="VL61" s="5"/>
      <c r="VM61" s="5"/>
      <c r="VN61" s="5"/>
      <c r="VO61" s="5"/>
      <c r="VP61" s="5"/>
      <c r="VQ61" s="5"/>
      <c r="VR61" s="5"/>
      <c r="VS61" s="5"/>
      <c r="VT61" s="5"/>
      <c r="VU61" s="5"/>
      <c r="VV61" s="5"/>
      <c r="VW61" s="5"/>
      <c r="VX61" s="5"/>
      <c r="VY61" s="5"/>
      <c r="VZ61" s="5"/>
      <c r="WA61" s="5"/>
      <c r="WB61" s="5"/>
      <c r="WC61" s="5"/>
      <c r="WD61" s="5"/>
      <c r="WE61" s="5"/>
      <c r="WF61" s="5"/>
      <c r="WG61" s="5"/>
      <c r="WH61" s="5"/>
      <c r="WI61" s="5"/>
      <c r="WJ61" s="5"/>
      <c r="WK61" s="5"/>
      <c r="WL61" s="5"/>
      <c r="WM61" s="5"/>
      <c r="WN61" s="5"/>
      <c r="WO61" s="5"/>
      <c r="WP61" s="5"/>
      <c r="WQ61" s="5"/>
      <c r="WR61" s="5"/>
      <c r="WS61" s="5"/>
      <c r="WT61" s="5"/>
      <c r="WU61" s="5"/>
      <c r="WV61" s="5"/>
      <c r="WW61" s="5"/>
      <c r="WX61" s="5"/>
      <c r="WY61" s="5"/>
      <c r="WZ61" s="5"/>
      <c r="XA61" s="5"/>
      <c r="XB61" s="5"/>
      <c r="XC61" s="5"/>
      <c r="XD61" s="5"/>
      <c r="XE61" s="5"/>
      <c r="XF61" s="5"/>
      <c r="XG61" s="5"/>
      <c r="XH61" s="5"/>
      <c r="XI61" s="5"/>
      <c r="XJ61" s="5"/>
      <c r="XK61" s="5"/>
      <c r="XL61" s="5"/>
      <c r="XM61" s="5"/>
      <c r="XN61" s="5"/>
      <c r="XO61" s="5"/>
      <c r="XP61" s="5"/>
      <c r="XQ61" s="5"/>
      <c r="XR61" s="5"/>
      <c r="XS61" s="5"/>
      <c r="XT61" s="5"/>
      <c r="XU61" s="5"/>
      <c r="XV61" s="5"/>
      <c r="XW61" s="5"/>
      <c r="XX61" s="5"/>
      <c r="XY61" s="5"/>
      <c r="XZ61" s="5"/>
      <c r="YA61" s="5"/>
      <c r="YB61" s="5"/>
      <c r="YC61" s="5"/>
      <c r="YD61" s="5"/>
      <c r="YE61" s="5"/>
      <c r="YF61" s="5"/>
      <c r="YG61" s="5"/>
      <c r="YH61" s="5"/>
      <c r="YI61" s="5"/>
      <c r="YJ61" s="5"/>
      <c r="YK61" s="5"/>
      <c r="YL61" s="5"/>
      <c r="YM61" s="5"/>
      <c r="YN61" s="5"/>
      <c r="YO61" s="5"/>
      <c r="YP61" s="5"/>
      <c r="YQ61" s="5"/>
      <c r="YR61" s="5"/>
      <c r="YS61" s="5"/>
      <c r="YT61" s="5"/>
      <c r="YU61" s="5"/>
      <c r="YV61" s="5"/>
      <c r="YW61" s="5"/>
      <c r="YX61" s="5"/>
      <c r="YY61" s="5"/>
      <c r="YZ61" s="5"/>
      <c r="ZA61" s="5"/>
      <c r="ZB61" s="5"/>
      <c r="ZC61" s="5"/>
      <c r="ZD61" s="5"/>
      <c r="ZE61" s="5"/>
      <c r="ZF61" s="5"/>
      <c r="ZG61" s="5"/>
      <c r="ZH61" s="5"/>
      <c r="ZI61" s="5"/>
      <c r="ZJ61" s="5"/>
      <c r="ZK61" s="5"/>
      <c r="ZL61" s="5"/>
      <c r="ZM61" s="5"/>
      <c r="ZN61" s="5"/>
      <c r="ZO61" s="5"/>
      <c r="ZP61" s="5"/>
      <c r="ZQ61" s="5"/>
      <c r="ZR61" s="5"/>
      <c r="ZS61" s="5"/>
      <c r="ZT61" s="5"/>
      <c r="ZU61" s="5"/>
      <c r="ZV61" s="5"/>
      <c r="ZW61" s="5"/>
      <c r="ZX61" s="5"/>
      <c r="ZY61" s="5"/>
      <c r="ZZ61" s="5"/>
      <c r="AAA61" s="5"/>
      <c r="AAB61" s="5"/>
      <c r="AAC61" s="5"/>
      <c r="AAD61" s="5"/>
      <c r="AAE61" s="5"/>
      <c r="AAF61" s="5"/>
      <c r="AAG61" s="5"/>
      <c r="AAH61" s="5"/>
      <c r="AAI61" s="5"/>
      <c r="AAJ61" s="5"/>
      <c r="AAK61" s="5"/>
      <c r="AAL61" s="5"/>
      <c r="AAM61" s="5"/>
      <c r="AAN61" s="5"/>
      <c r="AAO61" s="5"/>
      <c r="AAP61" s="5"/>
      <c r="AAQ61" s="5"/>
      <c r="AAR61" s="5"/>
      <c r="AAS61" s="5"/>
      <c r="AAT61" s="5"/>
      <c r="AAU61" s="5"/>
      <c r="AAV61" s="5"/>
      <c r="AAW61" s="5"/>
      <c r="AAX61" s="5"/>
      <c r="AAY61" s="5"/>
      <c r="AAZ61" s="5"/>
      <c r="ABA61" s="5"/>
      <c r="ABB61" s="5"/>
      <c r="ABC61" s="5"/>
      <c r="ABD61" s="5"/>
      <c r="ABE61" s="5"/>
      <c r="ABF61" s="5"/>
      <c r="ABG61" s="5"/>
      <c r="ABH61" s="5"/>
      <c r="ABI61" s="5"/>
      <c r="ABJ61" s="5"/>
      <c r="ABK61" s="5"/>
      <c r="ABL61" s="5"/>
      <c r="ABM61" s="5"/>
      <c r="ABN61" s="5"/>
      <c r="ABO61" s="5"/>
      <c r="ABP61" s="5"/>
      <c r="ABQ61" s="5"/>
      <c r="ABR61" s="5"/>
      <c r="ABS61" s="5"/>
      <c r="ABT61" s="5"/>
      <c r="ABU61" s="5"/>
      <c r="ABV61" s="5"/>
      <c r="ABW61" s="5"/>
      <c r="ABX61" s="5"/>
      <c r="ABY61" s="5"/>
      <c r="ABZ61" s="5"/>
      <c r="ACA61" s="5"/>
      <c r="ACB61" s="5"/>
      <c r="ACC61" s="5"/>
      <c r="ACD61" s="5"/>
      <c r="ACE61" s="5"/>
      <c r="ACF61" s="5"/>
      <c r="ACG61" s="5"/>
      <c r="ACH61" s="5"/>
      <c r="ACI61" s="5"/>
      <c r="ACJ61" s="5"/>
      <c r="ACK61" s="5"/>
      <c r="ACL61" s="5"/>
      <c r="ACM61" s="5"/>
      <c r="ACN61" s="5"/>
      <c r="ACO61" s="5"/>
      <c r="ACP61" s="5"/>
      <c r="ACQ61" s="5"/>
      <c r="ACR61" s="5"/>
      <c r="ACS61" s="5"/>
      <c r="ACT61" s="5"/>
      <c r="ACU61" s="5"/>
      <c r="ACV61" s="5"/>
      <c r="ACW61" s="5"/>
      <c r="ACX61" s="5"/>
      <c r="ACY61" s="5"/>
      <c r="ACZ61" s="5"/>
      <c r="ADA61" s="5"/>
      <c r="ADB61" s="5"/>
      <c r="ADC61" s="5"/>
      <c r="ADD61" s="5"/>
      <c r="ADE61" s="5"/>
      <c r="ADF61" s="5"/>
      <c r="ADG61" s="5"/>
      <c r="ADH61" s="5"/>
      <c r="ADI61" s="5"/>
      <c r="ADJ61" s="5"/>
      <c r="ADK61" s="5"/>
      <c r="ADL61" s="5"/>
      <c r="ADM61" s="5"/>
      <c r="ADN61" s="5"/>
      <c r="ADO61" s="5"/>
      <c r="ADP61" s="5"/>
      <c r="ADQ61" s="5"/>
      <c r="ADR61" s="5"/>
      <c r="ADS61" s="5"/>
      <c r="ADT61" s="5"/>
      <c r="ADU61" s="5"/>
      <c r="ADV61" s="5"/>
      <c r="ADW61" s="5"/>
      <c r="ADX61" s="5"/>
      <c r="ADY61" s="5"/>
      <c r="ADZ61" s="5"/>
      <c r="AEA61" s="5"/>
      <c r="AEB61" s="5"/>
      <c r="AEC61" s="5"/>
      <c r="AED61" s="5"/>
      <c r="AEE61" s="5"/>
      <c r="AEF61" s="5"/>
      <c r="AEG61" s="5"/>
      <c r="AEH61" s="5"/>
      <c r="AEI61" s="5"/>
      <c r="AEJ61" s="5"/>
      <c r="AEK61" s="5"/>
      <c r="AEL61" s="5"/>
      <c r="AEM61" s="5"/>
      <c r="AEN61" s="5"/>
      <c r="AEO61" s="5"/>
      <c r="AEP61" s="5"/>
      <c r="AEQ61" s="5"/>
      <c r="AER61" s="5"/>
      <c r="AES61" s="5"/>
      <c r="AET61" s="5"/>
      <c r="AEU61" s="5"/>
      <c r="AEV61" s="5"/>
      <c r="AEW61" s="5"/>
      <c r="AEX61" s="5"/>
      <c r="AEY61" s="5"/>
      <c r="AEZ61" s="5"/>
      <c r="AFA61" s="5"/>
      <c r="AFB61" s="5"/>
      <c r="AFC61" s="5"/>
      <c r="AFD61" s="5"/>
      <c r="AFE61" s="5"/>
      <c r="AFF61" s="5"/>
      <c r="AFG61" s="5"/>
      <c r="AFH61" s="5"/>
      <c r="AFI61" s="5"/>
      <c r="AFJ61" s="5"/>
      <c r="AFK61" s="5"/>
      <c r="AFL61" s="5"/>
      <c r="AFM61" s="5"/>
      <c r="AFN61" s="5"/>
      <c r="AFO61" s="5"/>
      <c r="AFP61" s="5"/>
      <c r="AFQ61" s="5"/>
      <c r="AFR61" s="5"/>
      <c r="AFS61" s="5"/>
      <c r="AFT61" s="5"/>
      <c r="AFU61" s="5"/>
      <c r="AFV61" s="5"/>
      <c r="AFW61" s="5"/>
      <c r="AFX61" s="5"/>
      <c r="AFY61" s="5"/>
      <c r="AFZ61" s="5"/>
      <c r="AGA61" s="5"/>
      <c r="AGB61" s="5"/>
      <c r="AGC61" s="5"/>
      <c r="AGD61" s="5"/>
      <c r="AGE61" s="5"/>
      <c r="AGF61" s="5"/>
      <c r="AGG61" s="5"/>
      <c r="AGH61" s="5"/>
      <c r="AGI61" s="5"/>
      <c r="AGJ61" s="5"/>
      <c r="AGK61" s="5"/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  <c r="AMJ61" s="5"/>
      <c r="AMK61" s="5"/>
    </row>
    <row r="62" spans="1:1025" s="6" customFormat="1" x14ac:dyDescent="0.3">
      <c r="A62" s="4"/>
      <c r="B62" s="4"/>
      <c r="C62" s="5"/>
      <c r="D62" s="5"/>
      <c r="E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  <c r="AMK62" s="5"/>
    </row>
    <row r="63" spans="1:1025" s="6" customFormat="1" x14ac:dyDescent="0.3">
      <c r="A63" s="4"/>
      <c r="B63" s="4"/>
      <c r="C63" s="5"/>
      <c r="D63" s="5"/>
      <c r="E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  <c r="AMK63" s="5"/>
    </row>
    <row r="64" spans="1:1025" s="6" customFormat="1" x14ac:dyDescent="0.3">
      <c r="A64" s="4"/>
      <c r="B64" s="4"/>
      <c r="C64" s="5"/>
      <c r="D64" s="5"/>
      <c r="E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  <c r="AMK64" s="5"/>
    </row>
    <row r="65" spans="1:1025" s="6" customFormat="1" x14ac:dyDescent="0.3">
      <c r="A65" s="4"/>
      <c r="B65" s="4"/>
      <c r="C65" s="5"/>
      <c r="D65" s="5"/>
      <c r="E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  <c r="AMK65" s="5"/>
    </row>
    <row r="66" spans="1:1025" s="6" customFormat="1" x14ac:dyDescent="0.3">
      <c r="A66" s="4"/>
      <c r="B66" s="4"/>
      <c r="C66" s="5"/>
      <c r="D66" s="5"/>
      <c r="E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  <c r="AMK66" s="5"/>
    </row>
    <row r="67" spans="1:1025" s="6" customFormat="1" x14ac:dyDescent="0.3">
      <c r="A67" s="4"/>
      <c r="B67" s="4"/>
      <c r="C67" s="5"/>
      <c r="D67" s="5"/>
      <c r="E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  <c r="SL67" s="5"/>
      <c r="SM67" s="5"/>
      <c r="SN67" s="5"/>
      <c r="SO67" s="5"/>
      <c r="SP67" s="5"/>
      <c r="SQ67" s="5"/>
      <c r="SR67" s="5"/>
      <c r="SS67" s="5"/>
      <c r="ST67" s="5"/>
      <c r="SU67" s="5"/>
      <c r="SV67" s="5"/>
      <c r="SW67" s="5"/>
      <c r="SX67" s="5"/>
      <c r="SY67" s="5"/>
      <c r="SZ67" s="5"/>
      <c r="TA67" s="5"/>
      <c r="TB67" s="5"/>
      <c r="TC67" s="5"/>
      <c r="TD67" s="5"/>
      <c r="TE67" s="5"/>
      <c r="TF67" s="5"/>
      <c r="TG67" s="5"/>
      <c r="TH67" s="5"/>
      <c r="TI67" s="5"/>
      <c r="TJ67" s="5"/>
      <c r="TK67" s="5"/>
      <c r="TL67" s="5"/>
      <c r="TM67" s="5"/>
      <c r="TN67" s="5"/>
      <c r="TO67" s="5"/>
      <c r="TP67" s="5"/>
      <c r="TQ67" s="5"/>
      <c r="TR67" s="5"/>
      <c r="TS67" s="5"/>
      <c r="TT67" s="5"/>
      <c r="TU67" s="5"/>
      <c r="TV67" s="5"/>
      <c r="TW67" s="5"/>
      <c r="TX67" s="5"/>
      <c r="TY67" s="5"/>
      <c r="TZ67" s="5"/>
      <c r="UA67" s="5"/>
      <c r="UB67" s="5"/>
      <c r="UC67" s="5"/>
      <c r="UD67" s="5"/>
      <c r="UE67" s="5"/>
      <c r="UF67" s="5"/>
      <c r="UG67" s="5"/>
      <c r="UH67" s="5"/>
      <c r="UI67" s="5"/>
      <c r="UJ67" s="5"/>
      <c r="UK67" s="5"/>
      <c r="UL67" s="5"/>
      <c r="UM67" s="5"/>
      <c r="UN67" s="5"/>
      <c r="UO67" s="5"/>
      <c r="UP67" s="5"/>
      <c r="UQ67" s="5"/>
      <c r="UR67" s="5"/>
      <c r="US67" s="5"/>
      <c r="UT67" s="5"/>
      <c r="UU67" s="5"/>
      <c r="UV67" s="5"/>
      <c r="UW67" s="5"/>
      <c r="UX67" s="5"/>
      <c r="UY67" s="5"/>
      <c r="UZ67" s="5"/>
      <c r="VA67" s="5"/>
      <c r="VB67" s="5"/>
      <c r="VC67" s="5"/>
      <c r="VD67" s="5"/>
      <c r="VE67" s="5"/>
      <c r="VF67" s="5"/>
      <c r="VG67" s="5"/>
      <c r="VH67" s="5"/>
      <c r="VI67" s="5"/>
      <c r="VJ67" s="5"/>
      <c r="VK67" s="5"/>
      <c r="VL67" s="5"/>
      <c r="VM67" s="5"/>
      <c r="VN67" s="5"/>
      <c r="VO67" s="5"/>
      <c r="VP67" s="5"/>
      <c r="VQ67" s="5"/>
      <c r="VR67" s="5"/>
      <c r="VS67" s="5"/>
      <c r="VT67" s="5"/>
      <c r="VU67" s="5"/>
      <c r="VV67" s="5"/>
      <c r="VW67" s="5"/>
      <c r="VX67" s="5"/>
      <c r="VY67" s="5"/>
      <c r="VZ67" s="5"/>
      <c r="WA67" s="5"/>
      <c r="WB67" s="5"/>
      <c r="WC67" s="5"/>
      <c r="WD67" s="5"/>
      <c r="WE67" s="5"/>
      <c r="WF67" s="5"/>
      <c r="WG67" s="5"/>
      <c r="WH67" s="5"/>
      <c r="WI67" s="5"/>
      <c r="WJ67" s="5"/>
      <c r="WK67" s="5"/>
      <c r="WL67" s="5"/>
      <c r="WM67" s="5"/>
      <c r="WN67" s="5"/>
      <c r="WO67" s="5"/>
      <c r="WP67" s="5"/>
      <c r="WQ67" s="5"/>
      <c r="WR67" s="5"/>
      <c r="WS67" s="5"/>
      <c r="WT67" s="5"/>
      <c r="WU67" s="5"/>
      <c r="WV67" s="5"/>
      <c r="WW67" s="5"/>
      <c r="WX67" s="5"/>
      <c r="WY67" s="5"/>
      <c r="WZ67" s="5"/>
      <c r="XA67" s="5"/>
      <c r="XB67" s="5"/>
      <c r="XC67" s="5"/>
      <c r="XD67" s="5"/>
      <c r="XE67" s="5"/>
      <c r="XF67" s="5"/>
      <c r="XG67" s="5"/>
      <c r="XH67" s="5"/>
      <c r="XI67" s="5"/>
      <c r="XJ67" s="5"/>
      <c r="XK67" s="5"/>
      <c r="XL67" s="5"/>
      <c r="XM67" s="5"/>
      <c r="XN67" s="5"/>
      <c r="XO67" s="5"/>
      <c r="XP67" s="5"/>
      <c r="XQ67" s="5"/>
      <c r="XR67" s="5"/>
      <c r="XS67" s="5"/>
      <c r="XT67" s="5"/>
      <c r="XU67" s="5"/>
      <c r="XV67" s="5"/>
      <c r="XW67" s="5"/>
      <c r="XX67" s="5"/>
      <c r="XY67" s="5"/>
      <c r="XZ67" s="5"/>
      <c r="YA67" s="5"/>
      <c r="YB67" s="5"/>
      <c r="YC67" s="5"/>
      <c r="YD67" s="5"/>
      <c r="YE67" s="5"/>
      <c r="YF67" s="5"/>
      <c r="YG67" s="5"/>
      <c r="YH67" s="5"/>
      <c r="YI67" s="5"/>
      <c r="YJ67" s="5"/>
      <c r="YK67" s="5"/>
      <c r="YL67" s="5"/>
      <c r="YM67" s="5"/>
      <c r="YN67" s="5"/>
      <c r="YO67" s="5"/>
      <c r="YP67" s="5"/>
      <c r="YQ67" s="5"/>
      <c r="YR67" s="5"/>
      <c r="YS67" s="5"/>
      <c r="YT67" s="5"/>
      <c r="YU67" s="5"/>
      <c r="YV67" s="5"/>
      <c r="YW67" s="5"/>
      <c r="YX67" s="5"/>
      <c r="YY67" s="5"/>
      <c r="YZ67" s="5"/>
      <c r="ZA67" s="5"/>
      <c r="ZB67" s="5"/>
      <c r="ZC67" s="5"/>
      <c r="ZD67" s="5"/>
      <c r="ZE67" s="5"/>
      <c r="ZF67" s="5"/>
      <c r="ZG67" s="5"/>
      <c r="ZH67" s="5"/>
      <c r="ZI67" s="5"/>
      <c r="ZJ67" s="5"/>
      <c r="ZK67" s="5"/>
      <c r="ZL67" s="5"/>
      <c r="ZM67" s="5"/>
      <c r="ZN67" s="5"/>
      <c r="ZO67" s="5"/>
      <c r="ZP67" s="5"/>
      <c r="ZQ67" s="5"/>
      <c r="ZR67" s="5"/>
      <c r="ZS67" s="5"/>
      <c r="ZT67" s="5"/>
      <c r="ZU67" s="5"/>
      <c r="ZV67" s="5"/>
      <c r="ZW67" s="5"/>
      <c r="ZX67" s="5"/>
      <c r="ZY67" s="5"/>
      <c r="ZZ67" s="5"/>
      <c r="AAA67" s="5"/>
      <c r="AAB67" s="5"/>
      <c r="AAC67" s="5"/>
      <c r="AAD67" s="5"/>
      <c r="AAE67" s="5"/>
      <c r="AAF67" s="5"/>
      <c r="AAG67" s="5"/>
      <c r="AAH67" s="5"/>
      <c r="AAI67" s="5"/>
      <c r="AAJ67" s="5"/>
      <c r="AAK67" s="5"/>
      <c r="AAL67" s="5"/>
      <c r="AAM67" s="5"/>
      <c r="AAN67" s="5"/>
      <c r="AAO67" s="5"/>
      <c r="AAP67" s="5"/>
      <c r="AAQ67" s="5"/>
      <c r="AAR67" s="5"/>
      <c r="AAS67" s="5"/>
      <c r="AAT67" s="5"/>
      <c r="AAU67" s="5"/>
      <c r="AAV67" s="5"/>
      <c r="AAW67" s="5"/>
      <c r="AAX67" s="5"/>
      <c r="AAY67" s="5"/>
      <c r="AAZ67" s="5"/>
      <c r="ABA67" s="5"/>
      <c r="ABB67" s="5"/>
      <c r="ABC67" s="5"/>
      <c r="ABD67" s="5"/>
      <c r="ABE67" s="5"/>
      <c r="ABF67" s="5"/>
      <c r="ABG67" s="5"/>
      <c r="ABH67" s="5"/>
      <c r="ABI67" s="5"/>
      <c r="ABJ67" s="5"/>
      <c r="ABK67" s="5"/>
      <c r="ABL67" s="5"/>
      <c r="ABM67" s="5"/>
      <c r="ABN67" s="5"/>
      <c r="ABO67" s="5"/>
      <c r="ABP67" s="5"/>
      <c r="ABQ67" s="5"/>
      <c r="ABR67" s="5"/>
      <c r="ABS67" s="5"/>
      <c r="ABT67" s="5"/>
      <c r="ABU67" s="5"/>
      <c r="ABV67" s="5"/>
      <c r="ABW67" s="5"/>
      <c r="ABX67" s="5"/>
      <c r="ABY67" s="5"/>
      <c r="ABZ67" s="5"/>
      <c r="ACA67" s="5"/>
      <c r="ACB67" s="5"/>
      <c r="ACC67" s="5"/>
      <c r="ACD67" s="5"/>
      <c r="ACE67" s="5"/>
      <c r="ACF67" s="5"/>
      <c r="ACG67" s="5"/>
      <c r="ACH67" s="5"/>
      <c r="ACI67" s="5"/>
      <c r="ACJ67" s="5"/>
      <c r="ACK67" s="5"/>
      <c r="ACL67" s="5"/>
      <c r="ACM67" s="5"/>
      <c r="ACN67" s="5"/>
      <c r="ACO67" s="5"/>
      <c r="ACP67" s="5"/>
      <c r="ACQ67" s="5"/>
      <c r="ACR67" s="5"/>
      <c r="ACS67" s="5"/>
      <c r="ACT67" s="5"/>
      <c r="ACU67" s="5"/>
      <c r="ACV67" s="5"/>
      <c r="ACW67" s="5"/>
      <c r="ACX67" s="5"/>
      <c r="ACY67" s="5"/>
      <c r="ACZ67" s="5"/>
      <c r="ADA67" s="5"/>
      <c r="ADB67" s="5"/>
      <c r="ADC67" s="5"/>
      <c r="ADD67" s="5"/>
      <c r="ADE67" s="5"/>
      <c r="ADF67" s="5"/>
      <c r="ADG67" s="5"/>
      <c r="ADH67" s="5"/>
      <c r="ADI67" s="5"/>
      <c r="ADJ67" s="5"/>
      <c r="ADK67" s="5"/>
      <c r="ADL67" s="5"/>
      <c r="ADM67" s="5"/>
      <c r="ADN67" s="5"/>
      <c r="ADO67" s="5"/>
      <c r="ADP67" s="5"/>
      <c r="ADQ67" s="5"/>
      <c r="ADR67" s="5"/>
      <c r="ADS67" s="5"/>
      <c r="ADT67" s="5"/>
      <c r="ADU67" s="5"/>
      <c r="ADV67" s="5"/>
      <c r="ADW67" s="5"/>
      <c r="ADX67" s="5"/>
      <c r="ADY67" s="5"/>
      <c r="ADZ67" s="5"/>
      <c r="AEA67" s="5"/>
      <c r="AEB67" s="5"/>
      <c r="AEC67" s="5"/>
      <c r="AED67" s="5"/>
      <c r="AEE67" s="5"/>
      <c r="AEF67" s="5"/>
      <c r="AEG67" s="5"/>
      <c r="AEH67" s="5"/>
      <c r="AEI67" s="5"/>
      <c r="AEJ67" s="5"/>
      <c r="AEK67" s="5"/>
      <c r="AEL67" s="5"/>
      <c r="AEM67" s="5"/>
      <c r="AEN67" s="5"/>
      <c r="AEO67" s="5"/>
      <c r="AEP67" s="5"/>
      <c r="AEQ67" s="5"/>
      <c r="AER67" s="5"/>
      <c r="AES67" s="5"/>
      <c r="AET67" s="5"/>
      <c r="AEU67" s="5"/>
      <c r="AEV67" s="5"/>
      <c r="AEW67" s="5"/>
      <c r="AEX67" s="5"/>
      <c r="AEY67" s="5"/>
      <c r="AEZ67" s="5"/>
      <c r="AFA67" s="5"/>
      <c r="AFB67" s="5"/>
      <c r="AFC67" s="5"/>
      <c r="AFD67" s="5"/>
      <c r="AFE67" s="5"/>
      <c r="AFF67" s="5"/>
      <c r="AFG67" s="5"/>
      <c r="AFH67" s="5"/>
      <c r="AFI67" s="5"/>
      <c r="AFJ67" s="5"/>
      <c r="AFK67" s="5"/>
      <c r="AFL67" s="5"/>
      <c r="AFM67" s="5"/>
      <c r="AFN67" s="5"/>
      <c r="AFO67" s="5"/>
      <c r="AFP67" s="5"/>
      <c r="AFQ67" s="5"/>
      <c r="AFR67" s="5"/>
      <c r="AFS67" s="5"/>
      <c r="AFT67" s="5"/>
      <c r="AFU67" s="5"/>
      <c r="AFV67" s="5"/>
      <c r="AFW67" s="5"/>
      <c r="AFX67" s="5"/>
      <c r="AFY67" s="5"/>
      <c r="AFZ67" s="5"/>
      <c r="AGA67" s="5"/>
      <c r="AGB67" s="5"/>
      <c r="AGC67" s="5"/>
      <c r="AGD67" s="5"/>
      <c r="AGE67" s="5"/>
      <c r="AGF67" s="5"/>
      <c r="AGG67" s="5"/>
      <c r="AGH67" s="5"/>
      <c r="AGI67" s="5"/>
      <c r="AGJ67" s="5"/>
      <c r="AGK67" s="5"/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  <c r="AMJ67" s="5"/>
      <c r="AMK67" s="5"/>
    </row>
    <row r="68" spans="1:1025" x14ac:dyDescent="0.3">
      <c r="F68" s="6"/>
    </row>
    <row r="69" spans="1:1025" x14ac:dyDescent="0.3">
      <c r="F69" s="6"/>
    </row>
    <row r="70" spans="1:1025" x14ac:dyDescent="0.3">
      <c r="F70" s="6"/>
    </row>
    <row r="71" spans="1:1025" x14ac:dyDescent="0.3">
      <c r="F71" s="6"/>
    </row>
    <row r="72" spans="1:1025" x14ac:dyDescent="0.3">
      <c r="F72" s="6"/>
    </row>
    <row r="73" spans="1:1025" x14ac:dyDescent="0.3">
      <c r="F73" s="6"/>
    </row>
    <row r="74" spans="1:1025" x14ac:dyDescent="0.3">
      <c r="F74" s="6"/>
    </row>
    <row r="75" spans="1:1025" x14ac:dyDescent="0.3">
      <c r="F75" s="6"/>
    </row>
    <row r="76" spans="1:1025" x14ac:dyDescent="0.3">
      <c r="F76" s="6"/>
    </row>
    <row r="77" spans="1:1025" x14ac:dyDescent="0.3">
      <c r="F77" s="6"/>
    </row>
    <row r="78" spans="1:1025" x14ac:dyDescent="0.3">
      <c r="F78" s="6"/>
    </row>
    <row r="79" spans="1:1025" x14ac:dyDescent="0.3">
      <c r="F79" s="6"/>
    </row>
    <row r="80" spans="1:1025" x14ac:dyDescent="0.3">
      <c r="F80" s="6"/>
    </row>
    <row r="81" spans="1:1025" x14ac:dyDescent="0.3">
      <c r="F81" s="6"/>
    </row>
    <row r="82" spans="1:1025" x14ac:dyDescent="0.3">
      <c r="F82" s="6"/>
    </row>
    <row r="83" spans="1:1025" x14ac:dyDescent="0.3">
      <c r="F83" s="6"/>
    </row>
    <row r="84" spans="1:1025" x14ac:dyDescent="0.3">
      <c r="F84" s="6"/>
    </row>
    <row r="85" spans="1:1025" x14ac:dyDescent="0.3">
      <c r="F85" s="6"/>
    </row>
    <row r="86" spans="1:1025" x14ac:dyDescent="0.3">
      <c r="F86" s="6"/>
    </row>
    <row r="87" spans="1:1025" x14ac:dyDescent="0.3">
      <c r="F87" s="6"/>
    </row>
    <row r="88" spans="1:1025" x14ac:dyDescent="0.3">
      <c r="F88" s="6"/>
    </row>
    <row r="89" spans="1:1025" x14ac:dyDescent="0.3">
      <c r="F89" s="6"/>
    </row>
    <row r="90" spans="1:1025" x14ac:dyDescent="0.3">
      <c r="F90" s="6"/>
    </row>
    <row r="91" spans="1:1025" x14ac:dyDescent="0.3">
      <c r="F91" s="6"/>
    </row>
    <row r="92" spans="1:1025" x14ac:dyDescent="0.3">
      <c r="F92" s="6"/>
    </row>
    <row r="93" spans="1:1025" x14ac:dyDescent="0.3">
      <c r="F93" s="6"/>
    </row>
    <row r="94" spans="1:1025" x14ac:dyDescent="0.3">
      <c r="F94" s="6"/>
    </row>
    <row r="95" spans="1:1025" s="6" customFormat="1" x14ac:dyDescent="0.3">
      <c r="A95" s="5"/>
      <c r="B95" s="4"/>
      <c r="C95" s="5"/>
      <c r="D95" s="5"/>
      <c r="E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  <c r="AMK95" s="5"/>
    </row>
    <row r="96" spans="1:1025" s="6" customFormat="1" x14ac:dyDescent="0.3">
      <c r="A96" s="5"/>
      <c r="B96" s="4"/>
      <c r="C96" s="5"/>
      <c r="D96" s="5"/>
      <c r="E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  <c r="AMK96" s="5"/>
    </row>
    <row r="97" spans="1:1025" s="6" customFormat="1" x14ac:dyDescent="0.3">
      <c r="A97" s="5"/>
      <c r="B97" s="4"/>
      <c r="C97" s="5"/>
      <c r="D97" s="5"/>
      <c r="E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  <c r="AMK97" s="5"/>
    </row>
    <row r="98" spans="1:1025" s="6" customFormat="1" x14ac:dyDescent="0.3">
      <c r="A98" s="5"/>
      <c r="B98" s="4"/>
      <c r="C98" s="5"/>
      <c r="D98" s="5"/>
      <c r="E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  <c r="AMK98" s="5"/>
    </row>
    <row r="99" spans="1:1025" s="6" customFormat="1" x14ac:dyDescent="0.3">
      <c r="A99" s="5"/>
      <c r="B99" s="4"/>
      <c r="C99" s="5"/>
      <c r="D99" s="5"/>
      <c r="E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  <c r="AMK99" s="5"/>
    </row>
    <row r="100" spans="1:1025" s="6" customFormat="1" x14ac:dyDescent="0.3">
      <c r="A100" s="5"/>
      <c r="B100" s="4"/>
      <c r="C100" s="5"/>
      <c r="D100" s="5"/>
      <c r="E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  <c r="AMK100" s="5"/>
    </row>
    <row r="101" spans="1:1025" s="6" customFormat="1" x14ac:dyDescent="0.3">
      <c r="A101" s="5"/>
      <c r="B101" s="4"/>
      <c r="C101" s="5"/>
      <c r="D101" s="5"/>
      <c r="E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  <c r="AMK101" s="5"/>
    </row>
    <row r="102" spans="1:1025" s="6" customFormat="1" x14ac:dyDescent="0.3">
      <c r="A102" s="5"/>
      <c r="B102" s="4"/>
      <c r="C102" s="5"/>
      <c r="D102" s="5"/>
      <c r="E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  <c r="AMK102" s="5"/>
    </row>
    <row r="103" spans="1:1025" s="6" customFormat="1" x14ac:dyDescent="0.3">
      <c r="A103" s="5"/>
      <c r="B103" s="4"/>
      <c r="C103" s="5"/>
      <c r="D103" s="5"/>
      <c r="E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  <c r="AMK103" s="5"/>
    </row>
    <row r="104" spans="1:1025" s="6" customFormat="1" x14ac:dyDescent="0.3">
      <c r="A104" s="5"/>
      <c r="B104" s="4"/>
      <c r="C104" s="5"/>
      <c r="D104" s="5"/>
      <c r="E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  <c r="AMK104" s="5"/>
    </row>
    <row r="105" spans="1:1025" s="6" customFormat="1" x14ac:dyDescent="0.3">
      <c r="A105" s="5"/>
      <c r="B105" s="4"/>
      <c r="C105" s="5"/>
      <c r="D105" s="5"/>
      <c r="E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  <c r="AMK105" s="5"/>
    </row>
    <row r="106" spans="1:1025" s="6" customFormat="1" x14ac:dyDescent="0.3">
      <c r="A106" s="5"/>
      <c r="B106" s="4"/>
      <c r="C106" s="5"/>
      <c r="D106" s="5"/>
      <c r="E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  <c r="AMK106" s="5"/>
    </row>
    <row r="107" spans="1:1025" s="6" customFormat="1" x14ac:dyDescent="0.3">
      <c r="A107" s="5"/>
      <c r="B107" s="4"/>
      <c r="C107" s="5"/>
      <c r="D107" s="5"/>
      <c r="E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  <c r="AMK107" s="5"/>
    </row>
    <row r="108" spans="1:1025" s="6" customFormat="1" x14ac:dyDescent="0.3">
      <c r="A108" s="5"/>
      <c r="B108" s="4"/>
      <c r="C108" s="5"/>
      <c r="D108" s="5"/>
      <c r="E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  <c r="AMK108" s="5"/>
    </row>
    <row r="109" spans="1:1025" s="6" customFormat="1" x14ac:dyDescent="0.3">
      <c r="A109" s="5"/>
      <c r="B109" s="4"/>
      <c r="C109" s="5"/>
      <c r="D109" s="5"/>
      <c r="E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  <c r="AMK109" s="5"/>
    </row>
    <row r="110" spans="1:1025" s="6" customFormat="1" x14ac:dyDescent="0.3">
      <c r="A110" s="5"/>
      <c r="B110" s="4"/>
      <c r="C110" s="5"/>
      <c r="D110" s="5"/>
      <c r="E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  <c r="AMK110" s="5"/>
    </row>
    <row r="111" spans="1:1025" s="6" customFormat="1" x14ac:dyDescent="0.3">
      <c r="A111" s="5"/>
      <c r="B111" s="4"/>
      <c r="C111" s="5"/>
      <c r="D111" s="5"/>
      <c r="E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  <c r="AMK111" s="5"/>
    </row>
    <row r="112" spans="1:1025" s="6" customFormat="1" x14ac:dyDescent="0.3">
      <c r="A112" s="5"/>
      <c r="B112" s="4"/>
      <c r="C112" s="5"/>
      <c r="D112" s="5"/>
      <c r="E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  <c r="AMK112" s="5"/>
    </row>
    <row r="113" spans="1:1025" s="6" customFormat="1" x14ac:dyDescent="0.3">
      <c r="A113" s="5"/>
      <c r="B113" s="4"/>
      <c r="C113" s="5"/>
      <c r="D113" s="5"/>
      <c r="E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  <c r="AMK113" s="5"/>
    </row>
    <row r="114" spans="1:1025" s="6" customFormat="1" x14ac:dyDescent="0.3">
      <c r="A114" s="5"/>
      <c r="B114" s="4"/>
      <c r="C114" s="5"/>
      <c r="D114" s="5"/>
      <c r="E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  <c r="AMK114" s="5"/>
    </row>
    <row r="115" spans="1:1025" s="6" customFormat="1" x14ac:dyDescent="0.3">
      <c r="A115" s="5"/>
      <c r="B115" s="4"/>
      <c r="C115" s="5"/>
      <c r="D115" s="5"/>
      <c r="E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  <c r="AMK115" s="5"/>
    </row>
    <row r="116" spans="1:1025" s="6" customFormat="1" x14ac:dyDescent="0.3">
      <c r="A116" s="5"/>
      <c r="B116" s="4"/>
      <c r="C116" s="5"/>
      <c r="D116" s="5"/>
      <c r="E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  <c r="AMK116" s="5"/>
    </row>
    <row r="117" spans="1:1025" s="6" customFormat="1" x14ac:dyDescent="0.3">
      <c r="A117" s="5"/>
      <c r="B117" s="4"/>
      <c r="C117" s="5"/>
      <c r="D117" s="5"/>
      <c r="E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  <c r="AMK117" s="5"/>
    </row>
    <row r="118" spans="1:1025" s="6" customFormat="1" x14ac:dyDescent="0.3">
      <c r="A118" s="5"/>
      <c r="B118" s="4"/>
      <c r="C118" s="5"/>
      <c r="D118" s="5"/>
      <c r="E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  <c r="AMK118" s="5"/>
    </row>
    <row r="119" spans="1:1025" s="6" customFormat="1" x14ac:dyDescent="0.3">
      <c r="A119" s="5"/>
      <c r="B119" s="4"/>
      <c r="C119" s="5"/>
      <c r="D119" s="5"/>
      <c r="E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  <c r="AMK119" s="5"/>
    </row>
    <row r="120" spans="1:1025" s="6" customFormat="1" x14ac:dyDescent="0.3">
      <c r="A120" s="5"/>
      <c r="B120" s="4"/>
      <c r="C120" s="5"/>
      <c r="D120" s="5"/>
      <c r="E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  <c r="AMK120" s="5"/>
    </row>
    <row r="121" spans="1:1025" s="6" customFormat="1" x14ac:dyDescent="0.3">
      <c r="A121" s="5"/>
      <c r="B121" s="4"/>
      <c r="C121" s="5"/>
      <c r="D121" s="5"/>
      <c r="E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  <c r="LT121" s="5"/>
      <c r="LU121" s="5"/>
      <c r="LV121" s="5"/>
      <c r="LW121" s="5"/>
      <c r="LX121" s="5"/>
      <c r="LY121" s="5"/>
      <c r="LZ121" s="5"/>
      <c r="MA121" s="5"/>
      <c r="MB121" s="5"/>
      <c r="MC121" s="5"/>
      <c r="MD121" s="5"/>
      <c r="ME121" s="5"/>
      <c r="MF121" s="5"/>
      <c r="MG121" s="5"/>
      <c r="MH121" s="5"/>
      <c r="MI121" s="5"/>
      <c r="MJ121" s="5"/>
      <c r="MK121" s="5"/>
      <c r="ML121" s="5"/>
      <c r="MM121" s="5"/>
      <c r="MN121" s="5"/>
      <c r="MO121" s="5"/>
      <c r="MP121" s="5"/>
      <c r="MQ121" s="5"/>
      <c r="MR121" s="5"/>
      <c r="MS121" s="5"/>
      <c r="MT121" s="5"/>
      <c r="MU121" s="5"/>
      <c r="MV121" s="5"/>
      <c r="MW121" s="5"/>
      <c r="MX121" s="5"/>
      <c r="MY121" s="5"/>
      <c r="MZ121" s="5"/>
      <c r="NA121" s="5"/>
      <c r="NB121" s="5"/>
      <c r="NC121" s="5"/>
      <c r="ND121" s="5"/>
      <c r="NE121" s="5"/>
      <c r="NF121" s="5"/>
      <c r="NG121" s="5"/>
      <c r="NH121" s="5"/>
      <c r="NI121" s="5"/>
      <c r="NJ121" s="5"/>
      <c r="NK121" s="5"/>
      <c r="NL121" s="5"/>
      <c r="NM121" s="5"/>
      <c r="NN121" s="5"/>
      <c r="NO121" s="5"/>
      <c r="NP121" s="5"/>
      <c r="NQ121" s="5"/>
      <c r="NR121" s="5"/>
      <c r="NS121" s="5"/>
      <c r="NT121" s="5"/>
      <c r="NU121" s="5"/>
      <c r="NV121" s="5"/>
      <c r="NW121" s="5"/>
      <c r="NX121" s="5"/>
      <c r="NY121" s="5"/>
      <c r="NZ121" s="5"/>
      <c r="OA121" s="5"/>
      <c r="OB121" s="5"/>
      <c r="OC121" s="5"/>
      <c r="OD121" s="5"/>
      <c r="OE121" s="5"/>
      <c r="OF121" s="5"/>
      <c r="OG121" s="5"/>
      <c r="OH121" s="5"/>
      <c r="OI121" s="5"/>
      <c r="OJ121" s="5"/>
      <c r="OK121" s="5"/>
      <c r="OL121" s="5"/>
      <c r="OM121" s="5"/>
      <c r="ON121" s="5"/>
      <c r="OO121" s="5"/>
      <c r="OP121" s="5"/>
      <c r="OQ121" s="5"/>
      <c r="OR121" s="5"/>
      <c r="OS121" s="5"/>
      <c r="OT121" s="5"/>
      <c r="OU121" s="5"/>
      <c r="OV121" s="5"/>
      <c r="OW121" s="5"/>
      <c r="OX121" s="5"/>
      <c r="OY121" s="5"/>
      <c r="OZ121" s="5"/>
      <c r="PA121" s="5"/>
      <c r="PB121" s="5"/>
      <c r="PC121" s="5"/>
      <c r="PD121" s="5"/>
      <c r="PE121" s="5"/>
      <c r="PF121" s="5"/>
      <c r="PG121" s="5"/>
      <c r="PH121" s="5"/>
      <c r="PI121" s="5"/>
      <c r="PJ121" s="5"/>
      <c r="PK121" s="5"/>
      <c r="PL121" s="5"/>
      <c r="PM121" s="5"/>
      <c r="PN121" s="5"/>
      <c r="PO121" s="5"/>
      <c r="PP121" s="5"/>
      <c r="PQ121" s="5"/>
      <c r="PR121" s="5"/>
      <c r="PS121" s="5"/>
      <c r="PT121" s="5"/>
      <c r="PU121" s="5"/>
      <c r="PV121" s="5"/>
      <c r="PW121" s="5"/>
      <c r="PX121" s="5"/>
      <c r="PY121" s="5"/>
      <c r="PZ121" s="5"/>
      <c r="QA121" s="5"/>
      <c r="QB121" s="5"/>
      <c r="QC121" s="5"/>
      <c r="QD121" s="5"/>
      <c r="QE121" s="5"/>
      <c r="QF121" s="5"/>
      <c r="QG121" s="5"/>
      <c r="QH121" s="5"/>
      <c r="QI121" s="5"/>
      <c r="QJ121" s="5"/>
      <c r="QK121" s="5"/>
      <c r="QL121" s="5"/>
      <c r="QM121" s="5"/>
      <c r="QN121" s="5"/>
      <c r="QO121" s="5"/>
      <c r="QP121" s="5"/>
      <c r="QQ121" s="5"/>
      <c r="QR121" s="5"/>
      <c r="QS121" s="5"/>
      <c r="QT121" s="5"/>
      <c r="QU121" s="5"/>
      <c r="QV121" s="5"/>
      <c r="QW121" s="5"/>
      <c r="QX121" s="5"/>
      <c r="QY121" s="5"/>
      <c r="QZ121" s="5"/>
      <c r="RA121" s="5"/>
      <c r="RB121" s="5"/>
      <c r="RC121" s="5"/>
      <c r="RD121" s="5"/>
      <c r="RE121" s="5"/>
      <c r="RF121" s="5"/>
      <c r="RG121" s="5"/>
      <c r="RH121" s="5"/>
      <c r="RI121" s="5"/>
      <c r="RJ121" s="5"/>
      <c r="RK121" s="5"/>
      <c r="RL121" s="5"/>
      <c r="RM121" s="5"/>
      <c r="RN121" s="5"/>
      <c r="RO121" s="5"/>
      <c r="RP121" s="5"/>
      <c r="RQ121" s="5"/>
      <c r="RR121" s="5"/>
      <c r="RS121" s="5"/>
      <c r="RT121" s="5"/>
      <c r="RU121" s="5"/>
      <c r="RV121" s="5"/>
      <c r="RW121" s="5"/>
      <c r="RX121" s="5"/>
      <c r="RY121" s="5"/>
      <c r="RZ121" s="5"/>
      <c r="SA121" s="5"/>
      <c r="SB121" s="5"/>
      <c r="SC121" s="5"/>
      <c r="SD121" s="5"/>
      <c r="SE121" s="5"/>
      <c r="SF121" s="5"/>
      <c r="SG121" s="5"/>
      <c r="SH121" s="5"/>
      <c r="SI121" s="5"/>
      <c r="SJ121" s="5"/>
      <c r="SK121" s="5"/>
      <c r="SL121" s="5"/>
      <c r="SM121" s="5"/>
      <c r="SN121" s="5"/>
      <c r="SO121" s="5"/>
      <c r="SP121" s="5"/>
      <c r="SQ121" s="5"/>
      <c r="SR121" s="5"/>
      <c r="SS121" s="5"/>
      <c r="ST121" s="5"/>
      <c r="SU121" s="5"/>
      <c r="SV121" s="5"/>
      <c r="SW121" s="5"/>
      <c r="SX121" s="5"/>
      <c r="SY121" s="5"/>
      <c r="SZ121" s="5"/>
      <c r="TA121" s="5"/>
      <c r="TB121" s="5"/>
      <c r="TC121" s="5"/>
      <c r="TD121" s="5"/>
      <c r="TE121" s="5"/>
      <c r="TF121" s="5"/>
      <c r="TG121" s="5"/>
      <c r="TH121" s="5"/>
      <c r="TI121" s="5"/>
      <c r="TJ121" s="5"/>
      <c r="TK121" s="5"/>
      <c r="TL121" s="5"/>
      <c r="TM121" s="5"/>
      <c r="TN121" s="5"/>
      <c r="TO121" s="5"/>
      <c r="TP121" s="5"/>
      <c r="TQ121" s="5"/>
      <c r="TR121" s="5"/>
      <c r="TS121" s="5"/>
      <c r="TT121" s="5"/>
      <c r="TU121" s="5"/>
      <c r="TV121" s="5"/>
      <c r="TW121" s="5"/>
      <c r="TX121" s="5"/>
      <c r="TY121" s="5"/>
      <c r="TZ121" s="5"/>
      <c r="UA121" s="5"/>
      <c r="UB121" s="5"/>
      <c r="UC121" s="5"/>
      <c r="UD121" s="5"/>
      <c r="UE121" s="5"/>
      <c r="UF121" s="5"/>
      <c r="UG121" s="5"/>
      <c r="UH121" s="5"/>
      <c r="UI121" s="5"/>
      <c r="UJ121" s="5"/>
      <c r="UK121" s="5"/>
      <c r="UL121" s="5"/>
      <c r="UM121" s="5"/>
      <c r="UN121" s="5"/>
      <c r="UO121" s="5"/>
      <c r="UP121" s="5"/>
      <c r="UQ121" s="5"/>
      <c r="UR121" s="5"/>
      <c r="US121" s="5"/>
      <c r="UT121" s="5"/>
      <c r="UU121" s="5"/>
      <c r="UV121" s="5"/>
      <c r="UW121" s="5"/>
      <c r="UX121" s="5"/>
      <c r="UY121" s="5"/>
      <c r="UZ121" s="5"/>
      <c r="VA121" s="5"/>
      <c r="VB121" s="5"/>
      <c r="VC121" s="5"/>
      <c r="VD121" s="5"/>
      <c r="VE121" s="5"/>
      <c r="VF121" s="5"/>
      <c r="VG121" s="5"/>
      <c r="VH121" s="5"/>
      <c r="VI121" s="5"/>
      <c r="VJ121" s="5"/>
      <c r="VK121" s="5"/>
      <c r="VL121" s="5"/>
      <c r="VM121" s="5"/>
      <c r="VN121" s="5"/>
      <c r="VO121" s="5"/>
      <c r="VP121" s="5"/>
      <c r="VQ121" s="5"/>
      <c r="VR121" s="5"/>
      <c r="VS121" s="5"/>
      <c r="VT121" s="5"/>
      <c r="VU121" s="5"/>
      <c r="VV121" s="5"/>
      <c r="VW121" s="5"/>
      <c r="VX121" s="5"/>
      <c r="VY121" s="5"/>
      <c r="VZ121" s="5"/>
      <c r="WA121" s="5"/>
      <c r="WB121" s="5"/>
      <c r="WC121" s="5"/>
      <c r="WD121" s="5"/>
      <c r="WE121" s="5"/>
      <c r="WF121" s="5"/>
      <c r="WG121" s="5"/>
      <c r="WH121" s="5"/>
      <c r="WI121" s="5"/>
      <c r="WJ121" s="5"/>
      <c r="WK121" s="5"/>
      <c r="WL121" s="5"/>
      <c r="WM121" s="5"/>
      <c r="WN121" s="5"/>
      <c r="WO121" s="5"/>
      <c r="WP121" s="5"/>
      <c r="WQ121" s="5"/>
      <c r="WR121" s="5"/>
      <c r="WS121" s="5"/>
      <c r="WT121" s="5"/>
      <c r="WU121" s="5"/>
      <c r="WV121" s="5"/>
      <c r="WW121" s="5"/>
      <c r="WX121" s="5"/>
      <c r="WY121" s="5"/>
      <c r="WZ121" s="5"/>
      <c r="XA121" s="5"/>
      <c r="XB121" s="5"/>
      <c r="XC121" s="5"/>
      <c r="XD121" s="5"/>
      <c r="XE121" s="5"/>
      <c r="XF121" s="5"/>
      <c r="XG121" s="5"/>
      <c r="XH121" s="5"/>
      <c r="XI121" s="5"/>
      <c r="XJ121" s="5"/>
      <c r="XK121" s="5"/>
      <c r="XL121" s="5"/>
      <c r="XM121" s="5"/>
      <c r="XN121" s="5"/>
      <c r="XO121" s="5"/>
      <c r="XP121" s="5"/>
      <c r="XQ121" s="5"/>
      <c r="XR121" s="5"/>
      <c r="XS121" s="5"/>
      <c r="XT121" s="5"/>
      <c r="XU121" s="5"/>
      <c r="XV121" s="5"/>
      <c r="XW121" s="5"/>
      <c r="XX121" s="5"/>
      <c r="XY121" s="5"/>
      <c r="XZ121" s="5"/>
      <c r="YA121" s="5"/>
      <c r="YB121" s="5"/>
      <c r="YC121" s="5"/>
      <c r="YD121" s="5"/>
      <c r="YE121" s="5"/>
      <c r="YF121" s="5"/>
      <c r="YG121" s="5"/>
      <c r="YH121" s="5"/>
      <c r="YI121" s="5"/>
      <c r="YJ121" s="5"/>
      <c r="YK121" s="5"/>
      <c r="YL121" s="5"/>
      <c r="YM121" s="5"/>
      <c r="YN121" s="5"/>
      <c r="YO121" s="5"/>
      <c r="YP121" s="5"/>
      <c r="YQ121" s="5"/>
      <c r="YR121" s="5"/>
      <c r="YS121" s="5"/>
      <c r="YT121" s="5"/>
      <c r="YU121" s="5"/>
      <c r="YV121" s="5"/>
      <c r="YW121" s="5"/>
      <c r="YX121" s="5"/>
      <c r="YY121" s="5"/>
      <c r="YZ121" s="5"/>
      <c r="ZA121" s="5"/>
      <c r="ZB121" s="5"/>
      <c r="ZC121" s="5"/>
      <c r="ZD121" s="5"/>
      <c r="ZE121" s="5"/>
      <c r="ZF121" s="5"/>
      <c r="ZG121" s="5"/>
      <c r="ZH121" s="5"/>
      <c r="ZI121" s="5"/>
      <c r="ZJ121" s="5"/>
      <c r="ZK121" s="5"/>
      <c r="ZL121" s="5"/>
      <c r="ZM121" s="5"/>
      <c r="ZN121" s="5"/>
      <c r="ZO121" s="5"/>
      <c r="ZP121" s="5"/>
      <c r="ZQ121" s="5"/>
      <c r="ZR121" s="5"/>
      <c r="ZS121" s="5"/>
      <c r="ZT121" s="5"/>
      <c r="ZU121" s="5"/>
      <c r="ZV121" s="5"/>
      <c r="ZW121" s="5"/>
      <c r="ZX121" s="5"/>
      <c r="ZY121" s="5"/>
      <c r="ZZ121" s="5"/>
      <c r="AAA121" s="5"/>
      <c r="AAB121" s="5"/>
      <c r="AAC121" s="5"/>
      <c r="AAD121" s="5"/>
      <c r="AAE121" s="5"/>
      <c r="AAF121" s="5"/>
      <c r="AAG121" s="5"/>
      <c r="AAH121" s="5"/>
      <c r="AAI121" s="5"/>
      <c r="AAJ121" s="5"/>
      <c r="AAK121" s="5"/>
      <c r="AAL121" s="5"/>
      <c r="AAM121" s="5"/>
      <c r="AAN121" s="5"/>
      <c r="AAO121" s="5"/>
      <c r="AAP121" s="5"/>
      <c r="AAQ121" s="5"/>
      <c r="AAR121" s="5"/>
      <c r="AAS121" s="5"/>
      <c r="AAT121" s="5"/>
      <c r="AAU121" s="5"/>
      <c r="AAV121" s="5"/>
      <c r="AAW121" s="5"/>
      <c r="AAX121" s="5"/>
      <c r="AAY121" s="5"/>
      <c r="AAZ121" s="5"/>
      <c r="ABA121" s="5"/>
      <c r="ABB121" s="5"/>
      <c r="ABC121" s="5"/>
      <c r="ABD121" s="5"/>
      <c r="ABE121" s="5"/>
      <c r="ABF121" s="5"/>
      <c r="ABG121" s="5"/>
      <c r="ABH121" s="5"/>
      <c r="ABI121" s="5"/>
      <c r="ABJ121" s="5"/>
      <c r="ABK121" s="5"/>
      <c r="ABL121" s="5"/>
      <c r="ABM121" s="5"/>
      <c r="ABN121" s="5"/>
      <c r="ABO121" s="5"/>
      <c r="ABP121" s="5"/>
      <c r="ABQ121" s="5"/>
      <c r="ABR121" s="5"/>
      <c r="ABS121" s="5"/>
      <c r="ABT121" s="5"/>
      <c r="ABU121" s="5"/>
      <c r="ABV121" s="5"/>
      <c r="ABW121" s="5"/>
      <c r="ABX121" s="5"/>
      <c r="ABY121" s="5"/>
      <c r="ABZ121" s="5"/>
      <c r="ACA121" s="5"/>
      <c r="ACB121" s="5"/>
      <c r="ACC121" s="5"/>
      <c r="ACD121" s="5"/>
      <c r="ACE121" s="5"/>
      <c r="ACF121" s="5"/>
      <c r="ACG121" s="5"/>
      <c r="ACH121" s="5"/>
      <c r="ACI121" s="5"/>
      <c r="ACJ121" s="5"/>
      <c r="ACK121" s="5"/>
      <c r="ACL121" s="5"/>
      <c r="ACM121" s="5"/>
      <c r="ACN121" s="5"/>
      <c r="ACO121" s="5"/>
      <c r="ACP121" s="5"/>
      <c r="ACQ121" s="5"/>
      <c r="ACR121" s="5"/>
      <c r="ACS121" s="5"/>
      <c r="ACT121" s="5"/>
      <c r="ACU121" s="5"/>
      <c r="ACV121" s="5"/>
      <c r="ACW121" s="5"/>
      <c r="ACX121" s="5"/>
      <c r="ACY121" s="5"/>
      <c r="ACZ121" s="5"/>
      <c r="ADA121" s="5"/>
      <c r="ADB121" s="5"/>
      <c r="ADC121" s="5"/>
      <c r="ADD121" s="5"/>
      <c r="ADE121" s="5"/>
      <c r="ADF121" s="5"/>
      <c r="ADG121" s="5"/>
      <c r="ADH121" s="5"/>
      <c r="ADI121" s="5"/>
      <c r="ADJ121" s="5"/>
      <c r="ADK121" s="5"/>
      <c r="ADL121" s="5"/>
      <c r="ADM121" s="5"/>
      <c r="ADN121" s="5"/>
      <c r="ADO121" s="5"/>
      <c r="ADP121" s="5"/>
      <c r="ADQ121" s="5"/>
      <c r="ADR121" s="5"/>
      <c r="ADS121" s="5"/>
      <c r="ADT121" s="5"/>
      <c r="ADU121" s="5"/>
      <c r="ADV121" s="5"/>
      <c r="ADW121" s="5"/>
      <c r="ADX121" s="5"/>
      <c r="ADY121" s="5"/>
      <c r="ADZ121" s="5"/>
      <c r="AEA121" s="5"/>
      <c r="AEB121" s="5"/>
      <c r="AEC121" s="5"/>
      <c r="AED121" s="5"/>
      <c r="AEE121" s="5"/>
      <c r="AEF121" s="5"/>
      <c r="AEG121" s="5"/>
      <c r="AEH121" s="5"/>
      <c r="AEI121" s="5"/>
      <c r="AEJ121" s="5"/>
      <c r="AEK121" s="5"/>
      <c r="AEL121" s="5"/>
      <c r="AEM121" s="5"/>
      <c r="AEN121" s="5"/>
      <c r="AEO121" s="5"/>
      <c r="AEP121" s="5"/>
      <c r="AEQ121" s="5"/>
      <c r="AER121" s="5"/>
      <c r="AES121" s="5"/>
      <c r="AET121" s="5"/>
      <c r="AEU121" s="5"/>
      <c r="AEV121" s="5"/>
      <c r="AEW121" s="5"/>
      <c r="AEX121" s="5"/>
      <c r="AEY121" s="5"/>
      <c r="AEZ121" s="5"/>
      <c r="AFA121" s="5"/>
      <c r="AFB121" s="5"/>
      <c r="AFC121" s="5"/>
      <c r="AFD121" s="5"/>
      <c r="AFE121" s="5"/>
      <c r="AFF121" s="5"/>
      <c r="AFG121" s="5"/>
      <c r="AFH121" s="5"/>
      <c r="AFI121" s="5"/>
      <c r="AFJ121" s="5"/>
      <c r="AFK121" s="5"/>
      <c r="AFL121" s="5"/>
      <c r="AFM121" s="5"/>
      <c r="AFN121" s="5"/>
      <c r="AFO121" s="5"/>
      <c r="AFP121" s="5"/>
      <c r="AFQ121" s="5"/>
      <c r="AFR121" s="5"/>
      <c r="AFS121" s="5"/>
      <c r="AFT121" s="5"/>
      <c r="AFU121" s="5"/>
      <c r="AFV121" s="5"/>
      <c r="AFW121" s="5"/>
      <c r="AFX121" s="5"/>
      <c r="AFY121" s="5"/>
      <c r="AFZ121" s="5"/>
      <c r="AGA121" s="5"/>
      <c r="AGB121" s="5"/>
      <c r="AGC121" s="5"/>
      <c r="AGD121" s="5"/>
      <c r="AGE121" s="5"/>
      <c r="AGF121" s="5"/>
      <c r="AGG121" s="5"/>
      <c r="AGH121" s="5"/>
      <c r="AGI121" s="5"/>
      <c r="AGJ121" s="5"/>
      <c r="AGK121" s="5"/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  <c r="AMJ121" s="5"/>
      <c r="AMK121" s="5"/>
    </row>
    <row r="122" spans="1:1025" x14ac:dyDescent="0.3">
      <c r="F122" s="6"/>
    </row>
    <row r="123" spans="1:1025" x14ac:dyDescent="0.3">
      <c r="F123" s="6"/>
    </row>
    <row r="124" spans="1:1025" x14ac:dyDescent="0.3">
      <c r="F124" s="6"/>
    </row>
    <row r="125" spans="1:1025" x14ac:dyDescent="0.3">
      <c r="F125" s="6"/>
    </row>
    <row r="126" spans="1:1025" x14ac:dyDescent="0.3">
      <c r="F126" s="6"/>
    </row>
    <row r="127" spans="1:1025" x14ac:dyDescent="0.3">
      <c r="F127" s="6"/>
    </row>
    <row r="128" spans="1:1025" x14ac:dyDescent="0.3">
      <c r="F128" s="6"/>
    </row>
    <row r="129" spans="6:6" x14ac:dyDescent="0.3">
      <c r="F129" s="6"/>
    </row>
    <row r="130" spans="6:6" x14ac:dyDescent="0.3">
      <c r="F130" s="6"/>
    </row>
    <row r="131" spans="6:6" x14ac:dyDescent="0.3">
      <c r="F131" s="6"/>
    </row>
    <row r="132" spans="6:6" x14ac:dyDescent="0.3">
      <c r="F132" s="6"/>
    </row>
    <row r="133" spans="6:6" x14ac:dyDescent="0.3">
      <c r="F133" s="6"/>
    </row>
    <row r="134" spans="6:6" x14ac:dyDescent="0.3">
      <c r="F134" s="6"/>
    </row>
    <row r="135" spans="6:6" x14ac:dyDescent="0.3">
      <c r="F135" s="6"/>
    </row>
    <row r="136" spans="6:6" x14ac:dyDescent="0.3">
      <c r="F136" s="6"/>
    </row>
    <row r="137" spans="6:6" x14ac:dyDescent="0.3">
      <c r="F137" s="6"/>
    </row>
    <row r="138" spans="6:6" x14ac:dyDescent="0.3">
      <c r="F138" s="6"/>
    </row>
    <row r="139" spans="6:6" x14ac:dyDescent="0.3">
      <c r="F139" s="6"/>
    </row>
    <row r="140" spans="6:6" x14ac:dyDescent="0.3">
      <c r="F140" s="6"/>
    </row>
    <row r="141" spans="6:6" x14ac:dyDescent="0.3">
      <c r="F141" s="6"/>
    </row>
    <row r="142" spans="6:6" x14ac:dyDescent="0.3">
      <c r="F142" s="6"/>
    </row>
    <row r="143" spans="6:6" x14ac:dyDescent="0.3">
      <c r="F143" s="6"/>
    </row>
    <row r="144" spans="6:6" x14ac:dyDescent="0.3">
      <c r="F144" s="6"/>
    </row>
    <row r="145" spans="1:1025" x14ac:dyDescent="0.3">
      <c r="F145" s="6"/>
    </row>
    <row r="146" spans="1:1025" x14ac:dyDescent="0.3">
      <c r="F146" s="6"/>
    </row>
    <row r="147" spans="1:1025" x14ac:dyDescent="0.3">
      <c r="F147" s="6"/>
    </row>
    <row r="148" spans="1:1025" x14ac:dyDescent="0.3">
      <c r="F148" s="6"/>
    </row>
    <row r="149" spans="1:1025" s="6" customFormat="1" x14ac:dyDescent="0.3">
      <c r="A149" s="5"/>
      <c r="B149" s="4"/>
      <c r="C149" s="5"/>
      <c r="D149" s="5"/>
      <c r="E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  <c r="KP149" s="5"/>
      <c r="KQ149" s="5"/>
      <c r="KR149" s="5"/>
      <c r="KS149" s="5"/>
      <c r="KT149" s="5"/>
      <c r="KU149" s="5"/>
      <c r="KV149" s="5"/>
      <c r="KW149" s="5"/>
      <c r="KX149" s="5"/>
      <c r="KY149" s="5"/>
      <c r="KZ149" s="5"/>
      <c r="LA149" s="5"/>
      <c r="LB149" s="5"/>
      <c r="LC149" s="5"/>
      <c r="LD149" s="5"/>
      <c r="LE149" s="5"/>
      <c r="LF149" s="5"/>
      <c r="LG149" s="5"/>
      <c r="LH149" s="5"/>
      <c r="LI149" s="5"/>
      <c r="LJ149" s="5"/>
      <c r="LK149" s="5"/>
      <c r="LL149" s="5"/>
      <c r="LM149" s="5"/>
      <c r="LN149" s="5"/>
      <c r="LO149" s="5"/>
      <c r="LP149" s="5"/>
      <c r="LQ149" s="5"/>
      <c r="LR149" s="5"/>
      <c r="LS149" s="5"/>
      <c r="LT149" s="5"/>
      <c r="LU149" s="5"/>
      <c r="LV149" s="5"/>
      <c r="LW149" s="5"/>
      <c r="LX149" s="5"/>
      <c r="LY149" s="5"/>
      <c r="LZ149" s="5"/>
      <c r="MA149" s="5"/>
      <c r="MB149" s="5"/>
      <c r="MC149" s="5"/>
      <c r="MD149" s="5"/>
      <c r="ME149" s="5"/>
      <c r="MF149" s="5"/>
      <c r="MG149" s="5"/>
      <c r="MH149" s="5"/>
      <c r="MI149" s="5"/>
      <c r="MJ149" s="5"/>
      <c r="MK149" s="5"/>
      <c r="ML149" s="5"/>
      <c r="MM149" s="5"/>
      <c r="MN149" s="5"/>
      <c r="MO149" s="5"/>
      <c r="MP149" s="5"/>
      <c r="MQ149" s="5"/>
      <c r="MR149" s="5"/>
      <c r="MS149" s="5"/>
      <c r="MT149" s="5"/>
      <c r="MU149" s="5"/>
      <c r="MV149" s="5"/>
      <c r="MW149" s="5"/>
      <c r="MX149" s="5"/>
      <c r="MY149" s="5"/>
      <c r="MZ149" s="5"/>
      <c r="NA149" s="5"/>
      <c r="NB149" s="5"/>
      <c r="NC149" s="5"/>
      <c r="ND149" s="5"/>
      <c r="NE149" s="5"/>
      <c r="NF149" s="5"/>
      <c r="NG149" s="5"/>
      <c r="NH149" s="5"/>
      <c r="NI149" s="5"/>
      <c r="NJ149" s="5"/>
      <c r="NK149" s="5"/>
      <c r="NL149" s="5"/>
      <c r="NM149" s="5"/>
      <c r="NN149" s="5"/>
      <c r="NO149" s="5"/>
      <c r="NP149" s="5"/>
      <c r="NQ149" s="5"/>
      <c r="NR149" s="5"/>
      <c r="NS149" s="5"/>
      <c r="NT149" s="5"/>
      <c r="NU149" s="5"/>
      <c r="NV149" s="5"/>
      <c r="NW149" s="5"/>
      <c r="NX149" s="5"/>
      <c r="NY149" s="5"/>
      <c r="NZ149" s="5"/>
      <c r="OA149" s="5"/>
      <c r="OB149" s="5"/>
      <c r="OC149" s="5"/>
      <c r="OD149" s="5"/>
      <c r="OE149" s="5"/>
      <c r="OF149" s="5"/>
      <c r="OG149" s="5"/>
      <c r="OH149" s="5"/>
      <c r="OI149" s="5"/>
      <c r="OJ149" s="5"/>
      <c r="OK149" s="5"/>
      <c r="OL149" s="5"/>
      <c r="OM149" s="5"/>
      <c r="ON149" s="5"/>
      <c r="OO149" s="5"/>
      <c r="OP149" s="5"/>
      <c r="OQ149" s="5"/>
      <c r="OR149" s="5"/>
      <c r="OS149" s="5"/>
      <c r="OT149" s="5"/>
      <c r="OU149" s="5"/>
      <c r="OV149" s="5"/>
      <c r="OW149" s="5"/>
      <c r="OX149" s="5"/>
      <c r="OY149" s="5"/>
      <c r="OZ149" s="5"/>
      <c r="PA149" s="5"/>
      <c r="PB149" s="5"/>
      <c r="PC149" s="5"/>
      <c r="PD149" s="5"/>
      <c r="PE149" s="5"/>
      <c r="PF149" s="5"/>
      <c r="PG149" s="5"/>
      <c r="PH149" s="5"/>
      <c r="PI149" s="5"/>
      <c r="PJ149" s="5"/>
      <c r="PK149" s="5"/>
      <c r="PL149" s="5"/>
      <c r="PM149" s="5"/>
      <c r="PN149" s="5"/>
      <c r="PO149" s="5"/>
      <c r="PP149" s="5"/>
      <c r="PQ149" s="5"/>
      <c r="PR149" s="5"/>
      <c r="PS149" s="5"/>
      <c r="PT149" s="5"/>
      <c r="PU149" s="5"/>
      <c r="PV149" s="5"/>
      <c r="PW149" s="5"/>
      <c r="PX149" s="5"/>
      <c r="PY149" s="5"/>
      <c r="PZ149" s="5"/>
      <c r="QA149" s="5"/>
      <c r="QB149" s="5"/>
      <c r="QC149" s="5"/>
      <c r="QD149" s="5"/>
      <c r="QE149" s="5"/>
      <c r="QF149" s="5"/>
      <c r="QG149" s="5"/>
      <c r="QH149" s="5"/>
      <c r="QI149" s="5"/>
      <c r="QJ149" s="5"/>
      <c r="QK149" s="5"/>
      <c r="QL149" s="5"/>
      <c r="QM149" s="5"/>
      <c r="QN149" s="5"/>
      <c r="QO149" s="5"/>
      <c r="QP149" s="5"/>
      <c r="QQ149" s="5"/>
      <c r="QR149" s="5"/>
      <c r="QS149" s="5"/>
      <c r="QT149" s="5"/>
      <c r="QU149" s="5"/>
      <c r="QV149" s="5"/>
      <c r="QW149" s="5"/>
      <c r="QX149" s="5"/>
      <c r="QY149" s="5"/>
      <c r="QZ149" s="5"/>
      <c r="RA149" s="5"/>
      <c r="RB149" s="5"/>
      <c r="RC149" s="5"/>
      <c r="RD149" s="5"/>
      <c r="RE149" s="5"/>
      <c r="RF149" s="5"/>
      <c r="RG149" s="5"/>
      <c r="RH149" s="5"/>
      <c r="RI149" s="5"/>
      <c r="RJ149" s="5"/>
      <c r="RK149" s="5"/>
      <c r="RL149" s="5"/>
      <c r="RM149" s="5"/>
      <c r="RN149" s="5"/>
      <c r="RO149" s="5"/>
      <c r="RP149" s="5"/>
      <c r="RQ149" s="5"/>
      <c r="RR149" s="5"/>
      <c r="RS149" s="5"/>
      <c r="RT149" s="5"/>
      <c r="RU149" s="5"/>
      <c r="RV149" s="5"/>
      <c r="RW149" s="5"/>
      <c r="RX149" s="5"/>
      <c r="RY149" s="5"/>
      <c r="RZ149" s="5"/>
      <c r="SA149" s="5"/>
      <c r="SB149" s="5"/>
      <c r="SC149" s="5"/>
      <c r="SD149" s="5"/>
      <c r="SE149" s="5"/>
      <c r="SF149" s="5"/>
      <c r="SG149" s="5"/>
      <c r="SH149" s="5"/>
      <c r="SI149" s="5"/>
      <c r="SJ149" s="5"/>
      <c r="SK149" s="5"/>
      <c r="SL149" s="5"/>
      <c r="SM149" s="5"/>
      <c r="SN149" s="5"/>
      <c r="SO149" s="5"/>
      <c r="SP149" s="5"/>
      <c r="SQ149" s="5"/>
      <c r="SR149" s="5"/>
      <c r="SS149" s="5"/>
      <c r="ST149" s="5"/>
      <c r="SU149" s="5"/>
      <c r="SV149" s="5"/>
      <c r="SW149" s="5"/>
      <c r="SX149" s="5"/>
      <c r="SY149" s="5"/>
      <c r="SZ149" s="5"/>
      <c r="TA149" s="5"/>
      <c r="TB149" s="5"/>
      <c r="TC149" s="5"/>
      <c r="TD149" s="5"/>
      <c r="TE149" s="5"/>
      <c r="TF149" s="5"/>
      <c r="TG149" s="5"/>
      <c r="TH149" s="5"/>
      <c r="TI149" s="5"/>
      <c r="TJ149" s="5"/>
      <c r="TK149" s="5"/>
      <c r="TL149" s="5"/>
      <c r="TM149" s="5"/>
      <c r="TN149" s="5"/>
      <c r="TO149" s="5"/>
      <c r="TP149" s="5"/>
      <c r="TQ149" s="5"/>
      <c r="TR149" s="5"/>
      <c r="TS149" s="5"/>
      <c r="TT149" s="5"/>
      <c r="TU149" s="5"/>
      <c r="TV149" s="5"/>
      <c r="TW149" s="5"/>
      <c r="TX149" s="5"/>
      <c r="TY149" s="5"/>
      <c r="TZ149" s="5"/>
      <c r="UA149" s="5"/>
      <c r="UB149" s="5"/>
      <c r="UC149" s="5"/>
      <c r="UD149" s="5"/>
      <c r="UE149" s="5"/>
      <c r="UF149" s="5"/>
      <c r="UG149" s="5"/>
      <c r="UH149" s="5"/>
      <c r="UI149" s="5"/>
      <c r="UJ149" s="5"/>
      <c r="UK149" s="5"/>
      <c r="UL149" s="5"/>
      <c r="UM149" s="5"/>
      <c r="UN149" s="5"/>
      <c r="UO149" s="5"/>
      <c r="UP149" s="5"/>
      <c r="UQ149" s="5"/>
      <c r="UR149" s="5"/>
      <c r="US149" s="5"/>
      <c r="UT149" s="5"/>
      <c r="UU149" s="5"/>
      <c r="UV149" s="5"/>
      <c r="UW149" s="5"/>
      <c r="UX149" s="5"/>
      <c r="UY149" s="5"/>
      <c r="UZ149" s="5"/>
      <c r="VA149" s="5"/>
      <c r="VB149" s="5"/>
      <c r="VC149" s="5"/>
      <c r="VD149" s="5"/>
      <c r="VE149" s="5"/>
      <c r="VF149" s="5"/>
      <c r="VG149" s="5"/>
      <c r="VH149" s="5"/>
      <c r="VI149" s="5"/>
      <c r="VJ149" s="5"/>
      <c r="VK149" s="5"/>
      <c r="VL149" s="5"/>
      <c r="VM149" s="5"/>
      <c r="VN149" s="5"/>
      <c r="VO149" s="5"/>
      <c r="VP149" s="5"/>
      <c r="VQ149" s="5"/>
      <c r="VR149" s="5"/>
      <c r="VS149" s="5"/>
      <c r="VT149" s="5"/>
      <c r="VU149" s="5"/>
      <c r="VV149" s="5"/>
      <c r="VW149" s="5"/>
      <c r="VX149" s="5"/>
      <c r="VY149" s="5"/>
      <c r="VZ149" s="5"/>
      <c r="WA149" s="5"/>
      <c r="WB149" s="5"/>
      <c r="WC149" s="5"/>
      <c r="WD149" s="5"/>
      <c r="WE149" s="5"/>
      <c r="WF149" s="5"/>
      <c r="WG149" s="5"/>
      <c r="WH149" s="5"/>
      <c r="WI149" s="5"/>
      <c r="WJ149" s="5"/>
      <c r="WK149" s="5"/>
      <c r="WL149" s="5"/>
      <c r="WM149" s="5"/>
      <c r="WN149" s="5"/>
      <c r="WO149" s="5"/>
      <c r="WP149" s="5"/>
      <c r="WQ149" s="5"/>
      <c r="WR149" s="5"/>
      <c r="WS149" s="5"/>
      <c r="WT149" s="5"/>
      <c r="WU149" s="5"/>
      <c r="WV149" s="5"/>
      <c r="WW149" s="5"/>
      <c r="WX149" s="5"/>
      <c r="WY149" s="5"/>
      <c r="WZ149" s="5"/>
      <c r="XA149" s="5"/>
      <c r="XB149" s="5"/>
      <c r="XC149" s="5"/>
      <c r="XD149" s="5"/>
      <c r="XE149" s="5"/>
      <c r="XF149" s="5"/>
      <c r="XG149" s="5"/>
      <c r="XH149" s="5"/>
      <c r="XI149" s="5"/>
      <c r="XJ149" s="5"/>
      <c r="XK149" s="5"/>
      <c r="XL149" s="5"/>
      <c r="XM149" s="5"/>
      <c r="XN149" s="5"/>
      <c r="XO149" s="5"/>
      <c r="XP149" s="5"/>
      <c r="XQ149" s="5"/>
      <c r="XR149" s="5"/>
      <c r="XS149" s="5"/>
      <c r="XT149" s="5"/>
      <c r="XU149" s="5"/>
      <c r="XV149" s="5"/>
      <c r="XW149" s="5"/>
      <c r="XX149" s="5"/>
      <c r="XY149" s="5"/>
      <c r="XZ149" s="5"/>
      <c r="YA149" s="5"/>
      <c r="YB149" s="5"/>
      <c r="YC149" s="5"/>
      <c r="YD149" s="5"/>
      <c r="YE149" s="5"/>
      <c r="YF149" s="5"/>
      <c r="YG149" s="5"/>
      <c r="YH149" s="5"/>
      <c r="YI149" s="5"/>
      <c r="YJ149" s="5"/>
      <c r="YK149" s="5"/>
      <c r="YL149" s="5"/>
      <c r="YM149" s="5"/>
      <c r="YN149" s="5"/>
      <c r="YO149" s="5"/>
      <c r="YP149" s="5"/>
      <c r="YQ149" s="5"/>
      <c r="YR149" s="5"/>
      <c r="YS149" s="5"/>
      <c r="YT149" s="5"/>
      <c r="YU149" s="5"/>
      <c r="YV149" s="5"/>
      <c r="YW149" s="5"/>
      <c r="YX149" s="5"/>
      <c r="YY149" s="5"/>
      <c r="YZ149" s="5"/>
      <c r="ZA149" s="5"/>
      <c r="ZB149" s="5"/>
      <c r="ZC149" s="5"/>
      <c r="ZD149" s="5"/>
      <c r="ZE149" s="5"/>
      <c r="ZF149" s="5"/>
      <c r="ZG149" s="5"/>
      <c r="ZH149" s="5"/>
      <c r="ZI149" s="5"/>
      <c r="ZJ149" s="5"/>
      <c r="ZK149" s="5"/>
      <c r="ZL149" s="5"/>
      <c r="ZM149" s="5"/>
      <c r="ZN149" s="5"/>
      <c r="ZO149" s="5"/>
      <c r="ZP149" s="5"/>
      <c r="ZQ149" s="5"/>
      <c r="ZR149" s="5"/>
      <c r="ZS149" s="5"/>
      <c r="ZT149" s="5"/>
      <c r="ZU149" s="5"/>
      <c r="ZV149" s="5"/>
      <c r="ZW149" s="5"/>
      <c r="ZX149" s="5"/>
      <c r="ZY149" s="5"/>
      <c r="ZZ149" s="5"/>
      <c r="AAA149" s="5"/>
      <c r="AAB149" s="5"/>
      <c r="AAC149" s="5"/>
      <c r="AAD149" s="5"/>
      <c r="AAE149" s="5"/>
      <c r="AAF149" s="5"/>
      <c r="AAG149" s="5"/>
      <c r="AAH149" s="5"/>
      <c r="AAI149" s="5"/>
      <c r="AAJ149" s="5"/>
      <c r="AAK149" s="5"/>
      <c r="AAL149" s="5"/>
      <c r="AAM149" s="5"/>
      <c r="AAN149" s="5"/>
      <c r="AAO149" s="5"/>
      <c r="AAP149" s="5"/>
      <c r="AAQ149" s="5"/>
      <c r="AAR149" s="5"/>
      <c r="AAS149" s="5"/>
      <c r="AAT149" s="5"/>
      <c r="AAU149" s="5"/>
      <c r="AAV149" s="5"/>
      <c r="AAW149" s="5"/>
      <c r="AAX149" s="5"/>
      <c r="AAY149" s="5"/>
      <c r="AAZ149" s="5"/>
      <c r="ABA149" s="5"/>
      <c r="ABB149" s="5"/>
      <c r="ABC149" s="5"/>
      <c r="ABD149" s="5"/>
      <c r="ABE149" s="5"/>
      <c r="ABF149" s="5"/>
      <c r="ABG149" s="5"/>
      <c r="ABH149" s="5"/>
      <c r="ABI149" s="5"/>
      <c r="ABJ149" s="5"/>
      <c r="ABK149" s="5"/>
      <c r="ABL149" s="5"/>
      <c r="ABM149" s="5"/>
      <c r="ABN149" s="5"/>
      <c r="ABO149" s="5"/>
      <c r="ABP149" s="5"/>
      <c r="ABQ149" s="5"/>
      <c r="ABR149" s="5"/>
      <c r="ABS149" s="5"/>
      <c r="ABT149" s="5"/>
      <c r="ABU149" s="5"/>
      <c r="ABV149" s="5"/>
      <c r="ABW149" s="5"/>
      <c r="ABX149" s="5"/>
      <c r="ABY149" s="5"/>
      <c r="ABZ149" s="5"/>
      <c r="ACA149" s="5"/>
      <c r="ACB149" s="5"/>
      <c r="ACC149" s="5"/>
      <c r="ACD149" s="5"/>
      <c r="ACE149" s="5"/>
      <c r="ACF149" s="5"/>
      <c r="ACG149" s="5"/>
      <c r="ACH149" s="5"/>
      <c r="ACI149" s="5"/>
      <c r="ACJ149" s="5"/>
      <c r="ACK149" s="5"/>
      <c r="ACL149" s="5"/>
      <c r="ACM149" s="5"/>
      <c r="ACN149" s="5"/>
      <c r="ACO149" s="5"/>
      <c r="ACP149" s="5"/>
      <c r="ACQ149" s="5"/>
      <c r="ACR149" s="5"/>
      <c r="ACS149" s="5"/>
      <c r="ACT149" s="5"/>
      <c r="ACU149" s="5"/>
      <c r="ACV149" s="5"/>
      <c r="ACW149" s="5"/>
      <c r="ACX149" s="5"/>
      <c r="ACY149" s="5"/>
      <c r="ACZ149" s="5"/>
      <c r="ADA149" s="5"/>
      <c r="ADB149" s="5"/>
      <c r="ADC149" s="5"/>
      <c r="ADD149" s="5"/>
      <c r="ADE149" s="5"/>
      <c r="ADF149" s="5"/>
      <c r="ADG149" s="5"/>
      <c r="ADH149" s="5"/>
      <c r="ADI149" s="5"/>
      <c r="ADJ149" s="5"/>
      <c r="ADK149" s="5"/>
      <c r="ADL149" s="5"/>
      <c r="ADM149" s="5"/>
      <c r="ADN149" s="5"/>
      <c r="ADO149" s="5"/>
      <c r="ADP149" s="5"/>
      <c r="ADQ149" s="5"/>
      <c r="ADR149" s="5"/>
      <c r="ADS149" s="5"/>
      <c r="ADT149" s="5"/>
      <c r="ADU149" s="5"/>
      <c r="ADV149" s="5"/>
      <c r="ADW149" s="5"/>
      <c r="ADX149" s="5"/>
      <c r="ADY149" s="5"/>
      <c r="ADZ149" s="5"/>
      <c r="AEA149" s="5"/>
      <c r="AEB149" s="5"/>
      <c r="AEC149" s="5"/>
      <c r="AED149" s="5"/>
      <c r="AEE149" s="5"/>
      <c r="AEF149" s="5"/>
      <c r="AEG149" s="5"/>
      <c r="AEH149" s="5"/>
      <c r="AEI149" s="5"/>
      <c r="AEJ149" s="5"/>
      <c r="AEK149" s="5"/>
      <c r="AEL149" s="5"/>
      <c r="AEM149" s="5"/>
      <c r="AEN149" s="5"/>
      <c r="AEO149" s="5"/>
      <c r="AEP149" s="5"/>
      <c r="AEQ149" s="5"/>
      <c r="AER149" s="5"/>
      <c r="AES149" s="5"/>
      <c r="AET149" s="5"/>
      <c r="AEU149" s="5"/>
      <c r="AEV149" s="5"/>
      <c r="AEW149" s="5"/>
      <c r="AEX149" s="5"/>
      <c r="AEY149" s="5"/>
      <c r="AEZ149" s="5"/>
      <c r="AFA149" s="5"/>
      <c r="AFB149" s="5"/>
      <c r="AFC149" s="5"/>
      <c r="AFD149" s="5"/>
      <c r="AFE149" s="5"/>
      <c r="AFF149" s="5"/>
      <c r="AFG149" s="5"/>
      <c r="AFH149" s="5"/>
      <c r="AFI149" s="5"/>
      <c r="AFJ149" s="5"/>
      <c r="AFK149" s="5"/>
      <c r="AFL149" s="5"/>
      <c r="AFM149" s="5"/>
      <c r="AFN149" s="5"/>
      <c r="AFO149" s="5"/>
      <c r="AFP149" s="5"/>
      <c r="AFQ149" s="5"/>
      <c r="AFR149" s="5"/>
      <c r="AFS149" s="5"/>
      <c r="AFT149" s="5"/>
      <c r="AFU149" s="5"/>
      <c r="AFV149" s="5"/>
      <c r="AFW149" s="5"/>
      <c r="AFX149" s="5"/>
      <c r="AFY149" s="5"/>
      <c r="AFZ149" s="5"/>
      <c r="AGA149" s="5"/>
      <c r="AGB149" s="5"/>
      <c r="AGC149" s="5"/>
      <c r="AGD149" s="5"/>
      <c r="AGE149" s="5"/>
      <c r="AGF149" s="5"/>
      <c r="AGG149" s="5"/>
      <c r="AGH149" s="5"/>
      <c r="AGI149" s="5"/>
      <c r="AGJ149" s="5"/>
      <c r="AGK149" s="5"/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  <c r="AMJ149" s="5"/>
      <c r="AMK149" s="5"/>
    </row>
    <row r="150" spans="1:1025" s="6" customFormat="1" x14ac:dyDescent="0.3">
      <c r="A150" s="5"/>
      <c r="B150" s="4"/>
      <c r="C150" s="5"/>
      <c r="D150" s="5"/>
      <c r="E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  <c r="AMK150" s="5"/>
    </row>
    <row r="151" spans="1:1025" s="6" customFormat="1" x14ac:dyDescent="0.3">
      <c r="A151" s="5"/>
      <c r="B151" s="4"/>
      <c r="C151" s="5"/>
      <c r="D151" s="5"/>
      <c r="E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  <c r="AMK151" s="5"/>
    </row>
    <row r="152" spans="1:1025" s="6" customFormat="1" x14ac:dyDescent="0.3">
      <c r="A152" s="5"/>
      <c r="B152" s="4"/>
      <c r="C152" s="5"/>
      <c r="D152" s="5"/>
      <c r="E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  <c r="AMK152" s="5"/>
    </row>
    <row r="153" spans="1:1025" s="6" customFormat="1" x14ac:dyDescent="0.3">
      <c r="A153" s="5"/>
      <c r="B153" s="4"/>
      <c r="C153" s="5"/>
      <c r="D153" s="5"/>
      <c r="E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  <c r="AMK153" s="5"/>
    </row>
    <row r="154" spans="1:1025" s="6" customFormat="1" x14ac:dyDescent="0.3">
      <c r="A154" s="5"/>
      <c r="B154" s="4"/>
      <c r="C154" s="5"/>
      <c r="D154" s="5"/>
      <c r="E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  <c r="AMK154" s="5"/>
    </row>
    <row r="155" spans="1:1025" s="6" customFormat="1" x14ac:dyDescent="0.3">
      <c r="A155" s="5"/>
      <c r="B155" s="4"/>
      <c r="C155" s="5"/>
      <c r="D155" s="5"/>
      <c r="E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  <c r="AMK155" s="5"/>
    </row>
    <row r="156" spans="1:1025" s="6" customFormat="1" x14ac:dyDescent="0.3">
      <c r="A156" s="5"/>
      <c r="B156" s="4"/>
      <c r="C156" s="5"/>
      <c r="D156" s="5"/>
      <c r="E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  <c r="AMK156" s="5"/>
    </row>
    <row r="157" spans="1:1025" s="6" customFormat="1" x14ac:dyDescent="0.3">
      <c r="A157" s="5"/>
      <c r="B157" s="4"/>
      <c r="C157" s="5"/>
      <c r="D157" s="5"/>
      <c r="E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  <c r="JF157" s="5"/>
      <c r="JG157" s="5"/>
      <c r="JH157" s="5"/>
      <c r="JI157" s="5"/>
      <c r="JJ157" s="5"/>
      <c r="JK157" s="5"/>
      <c r="JL157" s="5"/>
      <c r="JM157" s="5"/>
      <c r="JN157" s="5"/>
      <c r="JO157" s="5"/>
      <c r="JP157" s="5"/>
      <c r="JQ157" s="5"/>
      <c r="JR157" s="5"/>
      <c r="JS157" s="5"/>
      <c r="JT157" s="5"/>
      <c r="JU157" s="5"/>
      <c r="JV157" s="5"/>
      <c r="JW157" s="5"/>
      <c r="JX157" s="5"/>
      <c r="JY157" s="5"/>
      <c r="JZ157" s="5"/>
      <c r="KA157" s="5"/>
      <c r="KB157" s="5"/>
      <c r="KC157" s="5"/>
      <c r="KD157" s="5"/>
      <c r="KE157" s="5"/>
      <c r="KF157" s="5"/>
      <c r="KG157" s="5"/>
      <c r="KH157" s="5"/>
      <c r="KI157" s="5"/>
      <c r="KJ157" s="5"/>
      <c r="KK157" s="5"/>
      <c r="KL157" s="5"/>
      <c r="KM157" s="5"/>
      <c r="KN157" s="5"/>
      <c r="KO157" s="5"/>
      <c r="KP157" s="5"/>
      <c r="KQ157" s="5"/>
      <c r="KR157" s="5"/>
      <c r="KS157" s="5"/>
      <c r="KT157" s="5"/>
      <c r="KU157" s="5"/>
      <c r="KV157" s="5"/>
      <c r="KW157" s="5"/>
      <c r="KX157" s="5"/>
      <c r="KY157" s="5"/>
      <c r="KZ157" s="5"/>
      <c r="LA157" s="5"/>
      <c r="LB157" s="5"/>
      <c r="LC157" s="5"/>
      <c r="LD157" s="5"/>
      <c r="LE157" s="5"/>
      <c r="LF157" s="5"/>
      <c r="LG157" s="5"/>
      <c r="LH157" s="5"/>
      <c r="LI157" s="5"/>
      <c r="LJ157" s="5"/>
      <c r="LK157" s="5"/>
      <c r="LL157" s="5"/>
      <c r="LM157" s="5"/>
      <c r="LN157" s="5"/>
      <c r="LO157" s="5"/>
      <c r="LP157" s="5"/>
      <c r="LQ157" s="5"/>
      <c r="LR157" s="5"/>
      <c r="LS157" s="5"/>
      <c r="LT157" s="5"/>
      <c r="LU157" s="5"/>
      <c r="LV157" s="5"/>
      <c r="LW157" s="5"/>
      <c r="LX157" s="5"/>
      <c r="LY157" s="5"/>
      <c r="LZ157" s="5"/>
      <c r="MA157" s="5"/>
      <c r="MB157" s="5"/>
      <c r="MC157" s="5"/>
      <c r="MD157" s="5"/>
      <c r="ME157" s="5"/>
      <c r="MF157" s="5"/>
      <c r="MG157" s="5"/>
      <c r="MH157" s="5"/>
      <c r="MI157" s="5"/>
      <c r="MJ157" s="5"/>
      <c r="MK157" s="5"/>
      <c r="ML157" s="5"/>
      <c r="MM157" s="5"/>
      <c r="MN157" s="5"/>
      <c r="MO157" s="5"/>
      <c r="MP157" s="5"/>
      <c r="MQ157" s="5"/>
      <c r="MR157" s="5"/>
      <c r="MS157" s="5"/>
      <c r="MT157" s="5"/>
      <c r="MU157" s="5"/>
      <c r="MV157" s="5"/>
      <c r="MW157" s="5"/>
      <c r="MX157" s="5"/>
      <c r="MY157" s="5"/>
      <c r="MZ157" s="5"/>
      <c r="NA157" s="5"/>
      <c r="NB157" s="5"/>
      <c r="NC157" s="5"/>
      <c r="ND157" s="5"/>
      <c r="NE157" s="5"/>
      <c r="NF157" s="5"/>
      <c r="NG157" s="5"/>
      <c r="NH157" s="5"/>
      <c r="NI157" s="5"/>
      <c r="NJ157" s="5"/>
      <c r="NK157" s="5"/>
      <c r="NL157" s="5"/>
      <c r="NM157" s="5"/>
      <c r="NN157" s="5"/>
      <c r="NO157" s="5"/>
      <c r="NP157" s="5"/>
      <c r="NQ157" s="5"/>
      <c r="NR157" s="5"/>
      <c r="NS157" s="5"/>
      <c r="NT157" s="5"/>
      <c r="NU157" s="5"/>
      <c r="NV157" s="5"/>
      <c r="NW157" s="5"/>
      <c r="NX157" s="5"/>
      <c r="NY157" s="5"/>
      <c r="NZ157" s="5"/>
      <c r="OA157" s="5"/>
      <c r="OB157" s="5"/>
      <c r="OC157" s="5"/>
      <c r="OD157" s="5"/>
      <c r="OE157" s="5"/>
      <c r="OF157" s="5"/>
      <c r="OG157" s="5"/>
      <c r="OH157" s="5"/>
      <c r="OI157" s="5"/>
      <c r="OJ157" s="5"/>
      <c r="OK157" s="5"/>
      <c r="OL157" s="5"/>
      <c r="OM157" s="5"/>
      <c r="ON157" s="5"/>
      <c r="OO157" s="5"/>
      <c r="OP157" s="5"/>
      <c r="OQ157" s="5"/>
      <c r="OR157" s="5"/>
      <c r="OS157" s="5"/>
      <c r="OT157" s="5"/>
      <c r="OU157" s="5"/>
      <c r="OV157" s="5"/>
      <c r="OW157" s="5"/>
      <c r="OX157" s="5"/>
      <c r="OY157" s="5"/>
      <c r="OZ157" s="5"/>
      <c r="PA157" s="5"/>
      <c r="PB157" s="5"/>
      <c r="PC157" s="5"/>
      <c r="PD157" s="5"/>
      <c r="PE157" s="5"/>
      <c r="PF157" s="5"/>
      <c r="PG157" s="5"/>
      <c r="PH157" s="5"/>
      <c r="PI157" s="5"/>
      <c r="PJ157" s="5"/>
      <c r="PK157" s="5"/>
      <c r="PL157" s="5"/>
      <c r="PM157" s="5"/>
      <c r="PN157" s="5"/>
      <c r="PO157" s="5"/>
      <c r="PP157" s="5"/>
      <c r="PQ157" s="5"/>
      <c r="PR157" s="5"/>
      <c r="PS157" s="5"/>
      <c r="PT157" s="5"/>
      <c r="PU157" s="5"/>
      <c r="PV157" s="5"/>
      <c r="PW157" s="5"/>
      <c r="PX157" s="5"/>
      <c r="PY157" s="5"/>
      <c r="PZ157" s="5"/>
      <c r="QA157" s="5"/>
      <c r="QB157" s="5"/>
      <c r="QC157" s="5"/>
      <c r="QD157" s="5"/>
      <c r="QE157" s="5"/>
      <c r="QF157" s="5"/>
      <c r="QG157" s="5"/>
      <c r="QH157" s="5"/>
      <c r="QI157" s="5"/>
      <c r="QJ157" s="5"/>
      <c r="QK157" s="5"/>
      <c r="QL157" s="5"/>
      <c r="QM157" s="5"/>
      <c r="QN157" s="5"/>
      <c r="QO157" s="5"/>
      <c r="QP157" s="5"/>
      <c r="QQ157" s="5"/>
      <c r="QR157" s="5"/>
      <c r="QS157" s="5"/>
      <c r="QT157" s="5"/>
      <c r="QU157" s="5"/>
      <c r="QV157" s="5"/>
      <c r="QW157" s="5"/>
      <c r="QX157" s="5"/>
      <c r="QY157" s="5"/>
      <c r="QZ157" s="5"/>
      <c r="RA157" s="5"/>
      <c r="RB157" s="5"/>
      <c r="RC157" s="5"/>
      <c r="RD157" s="5"/>
      <c r="RE157" s="5"/>
      <c r="RF157" s="5"/>
      <c r="RG157" s="5"/>
      <c r="RH157" s="5"/>
      <c r="RI157" s="5"/>
      <c r="RJ157" s="5"/>
      <c r="RK157" s="5"/>
      <c r="RL157" s="5"/>
      <c r="RM157" s="5"/>
      <c r="RN157" s="5"/>
      <c r="RO157" s="5"/>
      <c r="RP157" s="5"/>
      <c r="RQ157" s="5"/>
      <c r="RR157" s="5"/>
      <c r="RS157" s="5"/>
      <c r="RT157" s="5"/>
      <c r="RU157" s="5"/>
      <c r="RV157" s="5"/>
      <c r="RW157" s="5"/>
      <c r="RX157" s="5"/>
      <c r="RY157" s="5"/>
      <c r="RZ157" s="5"/>
      <c r="SA157" s="5"/>
      <c r="SB157" s="5"/>
      <c r="SC157" s="5"/>
      <c r="SD157" s="5"/>
      <c r="SE157" s="5"/>
      <c r="SF157" s="5"/>
      <c r="SG157" s="5"/>
      <c r="SH157" s="5"/>
      <c r="SI157" s="5"/>
      <c r="SJ157" s="5"/>
      <c r="SK157" s="5"/>
      <c r="SL157" s="5"/>
      <c r="SM157" s="5"/>
      <c r="SN157" s="5"/>
      <c r="SO157" s="5"/>
      <c r="SP157" s="5"/>
      <c r="SQ157" s="5"/>
      <c r="SR157" s="5"/>
      <c r="SS157" s="5"/>
      <c r="ST157" s="5"/>
      <c r="SU157" s="5"/>
      <c r="SV157" s="5"/>
      <c r="SW157" s="5"/>
      <c r="SX157" s="5"/>
      <c r="SY157" s="5"/>
      <c r="SZ157" s="5"/>
      <c r="TA157" s="5"/>
      <c r="TB157" s="5"/>
      <c r="TC157" s="5"/>
      <c r="TD157" s="5"/>
      <c r="TE157" s="5"/>
      <c r="TF157" s="5"/>
      <c r="TG157" s="5"/>
      <c r="TH157" s="5"/>
      <c r="TI157" s="5"/>
      <c r="TJ157" s="5"/>
      <c r="TK157" s="5"/>
      <c r="TL157" s="5"/>
      <c r="TM157" s="5"/>
      <c r="TN157" s="5"/>
      <c r="TO157" s="5"/>
      <c r="TP157" s="5"/>
      <c r="TQ157" s="5"/>
      <c r="TR157" s="5"/>
      <c r="TS157" s="5"/>
      <c r="TT157" s="5"/>
      <c r="TU157" s="5"/>
      <c r="TV157" s="5"/>
      <c r="TW157" s="5"/>
      <c r="TX157" s="5"/>
      <c r="TY157" s="5"/>
      <c r="TZ157" s="5"/>
      <c r="UA157" s="5"/>
      <c r="UB157" s="5"/>
      <c r="UC157" s="5"/>
      <c r="UD157" s="5"/>
      <c r="UE157" s="5"/>
      <c r="UF157" s="5"/>
      <c r="UG157" s="5"/>
      <c r="UH157" s="5"/>
      <c r="UI157" s="5"/>
      <c r="UJ157" s="5"/>
      <c r="UK157" s="5"/>
      <c r="UL157" s="5"/>
      <c r="UM157" s="5"/>
      <c r="UN157" s="5"/>
      <c r="UO157" s="5"/>
      <c r="UP157" s="5"/>
      <c r="UQ157" s="5"/>
      <c r="UR157" s="5"/>
      <c r="US157" s="5"/>
      <c r="UT157" s="5"/>
      <c r="UU157" s="5"/>
      <c r="UV157" s="5"/>
      <c r="UW157" s="5"/>
      <c r="UX157" s="5"/>
      <c r="UY157" s="5"/>
      <c r="UZ157" s="5"/>
      <c r="VA157" s="5"/>
      <c r="VB157" s="5"/>
      <c r="VC157" s="5"/>
      <c r="VD157" s="5"/>
      <c r="VE157" s="5"/>
      <c r="VF157" s="5"/>
      <c r="VG157" s="5"/>
      <c r="VH157" s="5"/>
      <c r="VI157" s="5"/>
      <c r="VJ157" s="5"/>
      <c r="VK157" s="5"/>
      <c r="VL157" s="5"/>
      <c r="VM157" s="5"/>
      <c r="VN157" s="5"/>
      <c r="VO157" s="5"/>
      <c r="VP157" s="5"/>
      <c r="VQ157" s="5"/>
      <c r="VR157" s="5"/>
      <c r="VS157" s="5"/>
      <c r="VT157" s="5"/>
      <c r="VU157" s="5"/>
      <c r="VV157" s="5"/>
      <c r="VW157" s="5"/>
      <c r="VX157" s="5"/>
      <c r="VY157" s="5"/>
      <c r="VZ157" s="5"/>
      <c r="WA157" s="5"/>
      <c r="WB157" s="5"/>
      <c r="WC157" s="5"/>
      <c r="WD157" s="5"/>
      <c r="WE157" s="5"/>
      <c r="WF157" s="5"/>
      <c r="WG157" s="5"/>
      <c r="WH157" s="5"/>
      <c r="WI157" s="5"/>
      <c r="WJ157" s="5"/>
      <c r="WK157" s="5"/>
      <c r="WL157" s="5"/>
      <c r="WM157" s="5"/>
      <c r="WN157" s="5"/>
      <c r="WO157" s="5"/>
      <c r="WP157" s="5"/>
      <c r="WQ157" s="5"/>
      <c r="WR157" s="5"/>
      <c r="WS157" s="5"/>
      <c r="WT157" s="5"/>
      <c r="WU157" s="5"/>
      <c r="WV157" s="5"/>
      <c r="WW157" s="5"/>
      <c r="WX157" s="5"/>
      <c r="WY157" s="5"/>
      <c r="WZ157" s="5"/>
      <c r="XA157" s="5"/>
      <c r="XB157" s="5"/>
      <c r="XC157" s="5"/>
      <c r="XD157" s="5"/>
      <c r="XE157" s="5"/>
      <c r="XF157" s="5"/>
      <c r="XG157" s="5"/>
      <c r="XH157" s="5"/>
      <c r="XI157" s="5"/>
      <c r="XJ157" s="5"/>
      <c r="XK157" s="5"/>
      <c r="XL157" s="5"/>
      <c r="XM157" s="5"/>
      <c r="XN157" s="5"/>
      <c r="XO157" s="5"/>
      <c r="XP157" s="5"/>
      <c r="XQ157" s="5"/>
      <c r="XR157" s="5"/>
      <c r="XS157" s="5"/>
      <c r="XT157" s="5"/>
      <c r="XU157" s="5"/>
      <c r="XV157" s="5"/>
      <c r="XW157" s="5"/>
      <c r="XX157" s="5"/>
      <c r="XY157" s="5"/>
      <c r="XZ157" s="5"/>
      <c r="YA157" s="5"/>
      <c r="YB157" s="5"/>
      <c r="YC157" s="5"/>
      <c r="YD157" s="5"/>
      <c r="YE157" s="5"/>
      <c r="YF157" s="5"/>
      <c r="YG157" s="5"/>
      <c r="YH157" s="5"/>
      <c r="YI157" s="5"/>
      <c r="YJ157" s="5"/>
      <c r="YK157" s="5"/>
      <c r="YL157" s="5"/>
      <c r="YM157" s="5"/>
      <c r="YN157" s="5"/>
      <c r="YO157" s="5"/>
      <c r="YP157" s="5"/>
      <c r="YQ157" s="5"/>
      <c r="YR157" s="5"/>
      <c r="YS157" s="5"/>
      <c r="YT157" s="5"/>
      <c r="YU157" s="5"/>
      <c r="YV157" s="5"/>
      <c r="YW157" s="5"/>
      <c r="YX157" s="5"/>
      <c r="YY157" s="5"/>
      <c r="YZ157" s="5"/>
      <c r="ZA157" s="5"/>
      <c r="ZB157" s="5"/>
      <c r="ZC157" s="5"/>
      <c r="ZD157" s="5"/>
      <c r="ZE157" s="5"/>
      <c r="ZF157" s="5"/>
      <c r="ZG157" s="5"/>
      <c r="ZH157" s="5"/>
      <c r="ZI157" s="5"/>
      <c r="ZJ157" s="5"/>
      <c r="ZK157" s="5"/>
      <c r="ZL157" s="5"/>
      <c r="ZM157" s="5"/>
      <c r="ZN157" s="5"/>
      <c r="ZO157" s="5"/>
      <c r="ZP157" s="5"/>
      <c r="ZQ157" s="5"/>
      <c r="ZR157" s="5"/>
      <c r="ZS157" s="5"/>
      <c r="ZT157" s="5"/>
      <c r="ZU157" s="5"/>
      <c r="ZV157" s="5"/>
      <c r="ZW157" s="5"/>
      <c r="ZX157" s="5"/>
      <c r="ZY157" s="5"/>
      <c r="ZZ157" s="5"/>
      <c r="AAA157" s="5"/>
      <c r="AAB157" s="5"/>
      <c r="AAC157" s="5"/>
      <c r="AAD157" s="5"/>
      <c r="AAE157" s="5"/>
      <c r="AAF157" s="5"/>
      <c r="AAG157" s="5"/>
      <c r="AAH157" s="5"/>
      <c r="AAI157" s="5"/>
      <c r="AAJ157" s="5"/>
      <c r="AAK157" s="5"/>
      <c r="AAL157" s="5"/>
      <c r="AAM157" s="5"/>
      <c r="AAN157" s="5"/>
      <c r="AAO157" s="5"/>
      <c r="AAP157" s="5"/>
      <c r="AAQ157" s="5"/>
      <c r="AAR157" s="5"/>
      <c r="AAS157" s="5"/>
      <c r="AAT157" s="5"/>
      <c r="AAU157" s="5"/>
      <c r="AAV157" s="5"/>
      <c r="AAW157" s="5"/>
      <c r="AAX157" s="5"/>
      <c r="AAY157" s="5"/>
      <c r="AAZ157" s="5"/>
      <c r="ABA157" s="5"/>
      <c r="ABB157" s="5"/>
      <c r="ABC157" s="5"/>
      <c r="ABD157" s="5"/>
      <c r="ABE157" s="5"/>
      <c r="ABF157" s="5"/>
      <c r="ABG157" s="5"/>
      <c r="ABH157" s="5"/>
      <c r="ABI157" s="5"/>
      <c r="ABJ157" s="5"/>
      <c r="ABK157" s="5"/>
      <c r="ABL157" s="5"/>
      <c r="ABM157" s="5"/>
      <c r="ABN157" s="5"/>
      <c r="ABO157" s="5"/>
      <c r="ABP157" s="5"/>
      <c r="ABQ157" s="5"/>
      <c r="ABR157" s="5"/>
      <c r="ABS157" s="5"/>
      <c r="ABT157" s="5"/>
      <c r="ABU157" s="5"/>
      <c r="ABV157" s="5"/>
      <c r="ABW157" s="5"/>
      <c r="ABX157" s="5"/>
      <c r="ABY157" s="5"/>
      <c r="ABZ157" s="5"/>
      <c r="ACA157" s="5"/>
      <c r="ACB157" s="5"/>
      <c r="ACC157" s="5"/>
      <c r="ACD157" s="5"/>
      <c r="ACE157" s="5"/>
      <c r="ACF157" s="5"/>
      <c r="ACG157" s="5"/>
      <c r="ACH157" s="5"/>
      <c r="ACI157" s="5"/>
      <c r="ACJ157" s="5"/>
      <c r="ACK157" s="5"/>
      <c r="ACL157" s="5"/>
      <c r="ACM157" s="5"/>
      <c r="ACN157" s="5"/>
      <c r="ACO157" s="5"/>
      <c r="ACP157" s="5"/>
      <c r="ACQ157" s="5"/>
      <c r="ACR157" s="5"/>
      <c r="ACS157" s="5"/>
      <c r="ACT157" s="5"/>
      <c r="ACU157" s="5"/>
      <c r="ACV157" s="5"/>
      <c r="ACW157" s="5"/>
      <c r="ACX157" s="5"/>
      <c r="ACY157" s="5"/>
      <c r="ACZ157" s="5"/>
      <c r="ADA157" s="5"/>
      <c r="ADB157" s="5"/>
      <c r="ADC157" s="5"/>
      <c r="ADD157" s="5"/>
      <c r="ADE157" s="5"/>
      <c r="ADF157" s="5"/>
      <c r="ADG157" s="5"/>
      <c r="ADH157" s="5"/>
      <c r="ADI157" s="5"/>
      <c r="ADJ157" s="5"/>
      <c r="ADK157" s="5"/>
      <c r="ADL157" s="5"/>
      <c r="ADM157" s="5"/>
      <c r="ADN157" s="5"/>
      <c r="ADO157" s="5"/>
      <c r="ADP157" s="5"/>
      <c r="ADQ157" s="5"/>
      <c r="ADR157" s="5"/>
      <c r="ADS157" s="5"/>
      <c r="ADT157" s="5"/>
      <c r="ADU157" s="5"/>
      <c r="ADV157" s="5"/>
      <c r="ADW157" s="5"/>
      <c r="ADX157" s="5"/>
      <c r="ADY157" s="5"/>
      <c r="ADZ157" s="5"/>
      <c r="AEA157" s="5"/>
      <c r="AEB157" s="5"/>
      <c r="AEC157" s="5"/>
      <c r="AED157" s="5"/>
      <c r="AEE157" s="5"/>
      <c r="AEF157" s="5"/>
      <c r="AEG157" s="5"/>
      <c r="AEH157" s="5"/>
      <c r="AEI157" s="5"/>
      <c r="AEJ157" s="5"/>
      <c r="AEK157" s="5"/>
      <c r="AEL157" s="5"/>
      <c r="AEM157" s="5"/>
      <c r="AEN157" s="5"/>
      <c r="AEO157" s="5"/>
      <c r="AEP157" s="5"/>
      <c r="AEQ157" s="5"/>
      <c r="AER157" s="5"/>
      <c r="AES157" s="5"/>
      <c r="AET157" s="5"/>
      <c r="AEU157" s="5"/>
      <c r="AEV157" s="5"/>
      <c r="AEW157" s="5"/>
      <c r="AEX157" s="5"/>
      <c r="AEY157" s="5"/>
      <c r="AEZ157" s="5"/>
      <c r="AFA157" s="5"/>
      <c r="AFB157" s="5"/>
      <c r="AFC157" s="5"/>
      <c r="AFD157" s="5"/>
      <c r="AFE157" s="5"/>
      <c r="AFF157" s="5"/>
      <c r="AFG157" s="5"/>
      <c r="AFH157" s="5"/>
      <c r="AFI157" s="5"/>
      <c r="AFJ157" s="5"/>
      <c r="AFK157" s="5"/>
      <c r="AFL157" s="5"/>
      <c r="AFM157" s="5"/>
      <c r="AFN157" s="5"/>
      <c r="AFO157" s="5"/>
      <c r="AFP157" s="5"/>
      <c r="AFQ157" s="5"/>
      <c r="AFR157" s="5"/>
      <c r="AFS157" s="5"/>
      <c r="AFT157" s="5"/>
      <c r="AFU157" s="5"/>
      <c r="AFV157" s="5"/>
      <c r="AFW157" s="5"/>
      <c r="AFX157" s="5"/>
      <c r="AFY157" s="5"/>
      <c r="AFZ157" s="5"/>
      <c r="AGA157" s="5"/>
      <c r="AGB157" s="5"/>
      <c r="AGC157" s="5"/>
      <c r="AGD157" s="5"/>
      <c r="AGE157" s="5"/>
      <c r="AGF157" s="5"/>
      <c r="AGG157" s="5"/>
      <c r="AGH157" s="5"/>
      <c r="AGI157" s="5"/>
      <c r="AGJ157" s="5"/>
      <c r="AGK157" s="5"/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  <c r="AMJ157" s="5"/>
      <c r="AMK157" s="5"/>
    </row>
    <row r="158" spans="1:1025" s="6" customFormat="1" x14ac:dyDescent="0.3">
      <c r="A158" s="5"/>
      <c r="B158" s="4"/>
      <c r="C158" s="5"/>
      <c r="D158" s="5"/>
      <c r="E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  <c r="JF158" s="5"/>
      <c r="JG158" s="5"/>
      <c r="JH158" s="5"/>
      <c r="JI158" s="5"/>
      <c r="JJ158" s="5"/>
      <c r="JK158" s="5"/>
      <c r="JL158" s="5"/>
      <c r="JM158" s="5"/>
      <c r="JN158" s="5"/>
      <c r="JO158" s="5"/>
      <c r="JP158" s="5"/>
      <c r="JQ158" s="5"/>
      <c r="JR158" s="5"/>
      <c r="JS158" s="5"/>
      <c r="JT158" s="5"/>
      <c r="JU158" s="5"/>
      <c r="JV158" s="5"/>
      <c r="JW158" s="5"/>
      <c r="JX158" s="5"/>
      <c r="JY158" s="5"/>
      <c r="JZ158" s="5"/>
      <c r="KA158" s="5"/>
      <c r="KB158" s="5"/>
      <c r="KC158" s="5"/>
      <c r="KD158" s="5"/>
      <c r="KE158" s="5"/>
      <c r="KF158" s="5"/>
      <c r="KG158" s="5"/>
      <c r="KH158" s="5"/>
      <c r="KI158" s="5"/>
      <c r="KJ158" s="5"/>
      <c r="KK158" s="5"/>
      <c r="KL158" s="5"/>
      <c r="KM158" s="5"/>
      <c r="KN158" s="5"/>
      <c r="KO158" s="5"/>
      <c r="KP158" s="5"/>
      <c r="KQ158" s="5"/>
      <c r="KR158" s="5"/>
      <c r="KS158" s="5"/>
      <c r="KT158" s="5"/>
      <c r="KU158" s="5"/>
      <c r="KV158" s="5"/>
      <c r="KW158" s="5"/>
      <c r="KX158" s="5"/>
      <c r="KY158" s="5"/>
      <c r="KZ158" s="5"/>
      <c r="LA158" s="5"/>
      <c r="LB158" s="5"/>
      <c r="LC158" s="5"/>
      <c r="LD158" s="5"/>
      <c r="LE158" s="5"/>
      <c r="LF158" s="5"/>
      <c r="LG158" s="5"/>
      <c r="LH158" s="5"/>
      <c r="LI158" s="5"/>
      <c r="LJ158" s="5"/>
      <c r="LK158" s="5"/>
      <c r="LL158" s="5"/>
      <c r="LM158" s="5"/>
      <c r="LN158" s="5"/>
      <c r="LO158" s="5"/>
      <c r="LP158" s="5"/>
      <c r="LQ158" s="5"/>
      <c r="LR158" s="5"/>
      <c r="LS158" s="5"/>
      <c r="LT158" s="5"/>
      <c r="LU158" s="5"/>
      <c r="LV158" s="5"/>
      <c r="LW158" s="5"/>
      <c r="LX158" s="5"/>
      <c r="LY158" s="5"/>
      <c r="LZ158" s="5"/>
      <c r="MA158" s="5"/>
      <c r="MB158" s="5"/>
      <c r="MC158" s="5"/>
      <c r="MD158" s="5"/>
      <c r="ME158" s="5"/>
      <c r="MF158" s="5"/>
      <c r="MG158" s="5"/>
      <c r="MH158" s="5"/>
      <c r="MI158" s="5"/>
      <c r="MJ158" s="5"/>
      <c r="MK158" s="5"/>
      <c r="ML158" s="5"/>
      <c r="MM158" s="5"/>
      <c r="MN158" s="5"/>
      <c r="MO158" s="5"/>
      <c r="MP158" s="5"/>
      <c r="MQ158" s="5"/>
      <c r="MR158" s="5"/>
      <c r="MS158" s="5"/>
      <c r="MT158" s="5"/>
      <c r="MU158" s="5"/>
      <c r="MV158" s="5"/>
      <c r="MW158" s="5"/>
      <c r="MX158" s="5"/>
      <c r="MY158" s="5"/>
      <c r="MZ158" s="5"/>
      <c r="NA158" s="5"/>
      <c r="NB158" s="5"/>
      <c r="NC158" s="5"/>
      <c r="ND158" s="5"/>
      <c r="NE158" s="5"/>
      <c r="NF158" s="5"/>
      <c r="NG158" s="5"/>
      <c r="NH158" s="5"/>
      <c r="NI158" s="5"/>
      <c r="NJ158" s="5"/>
      <c r="NK158" s="5"/>
      <c r="NL158" s="5"/>
      <c r="NM158" s="5"/>
      <c r="NN158" s="5"/>
      <c r="NO158" s="5"/>
      <c r="NP158" s="5"/>
      <c r="NQ158" s="5"/>
      <c r="NR158" s="5"/>
      <c r="NS158" s="5"/>
      <c r="NT158" s="5"/>
      <c r="NU158" s="5"/>
      <c r="NV158" s="5"/>
      <c r="NW158" s="5"/>
      <c r="NX158" s="5"/>
      <c r="NY158" s="5"/>
      <c r="NZ158" s="5"/>
      <c r="OA158" s="5"/>
      <c r="OB158" s="5"/>
      <c r="OC158" s="5"/>
      <c r="OD158" s="5"/>
      <c r="OE158" s="5"/>
      <c r="OF158" s="5"/>
      <c r="OG158" s="5"/>
      <c r="OH158" s="5"/>
      <c r="OI158" s="5"/>
      <c r="OJ158" s="5"/>
      <c r="OK158" s="5"/>
      <c r="OL158" s="5"/>
      <c r="OM158" s="5"/>
      <c r="ON158" s="5"/>
      <c r="OO158" s="5"/>
      <c r="OP158" s="5"/>
      <c r="OQ158" s="5"/>
      <c r="OR158" s="5"/>
      <c r="OS158" s="5"/>
      <c r="OT158" s="5"/>
      <c r="OU158" s="5"/>
      <c r="OV158" s="5"/>
      <c r="OW158" s="5"/>
      <c r="OX158" s="5"/>
      <c r="OY158" s="5"/>
      <c r="OZ158" s="5"/>
      <c r="PA158" s="5"/>
      <c r="PB158" s="5"/>
      <c r="PC158" s="5"/>
      <c r="PD158" s="5"/>
      <c r="PE158" s="5"/>
      <c r="PF158" s="5"/>
      <c r="PG158" s="5"/>
      <c r="PH158" s="5"/>
      <c r="PI158" s="5"/>
      <c r="PJ158" s="5"/>
      <c r="PK158" s="5"/>
      <c r="PL158" s="5"/>
      <c r="PM158" s="5"/>
      <c r="PN158" s="5"/>
      <c r="PO158" s="5"/>
      <c r="PP158" s="5"/>
      <c r="PQ158" s="5"/>
      <c r="PR158" s="5"/>
      <c r="PS158" s="5"/>
      <c r="PT158" s="5"/>
      <c r="PU158" s="5"/>
      <c r="PV158" s="5"/>
      <c r="PW158" s="5"/>
      <c r="PX158" s="5"/>
      <c r="PY158" s="5"/>
      <c r="PZ158" s="5"/>
      <c r="QA158" s="5"/>
      <c r="QB158" s="5"/>
      <c r="QC158" s="5"/>
      <c r="QD158" s="5"/>
      <c r="QE158" s="5"/>
      <c r="QF158" s="5"/>
      <c r="QG158" s="5"/>
      <c r="QH158" s="5"/>
      <c r="QI158" s="5"/>
      <c r="QJ158" s="5"/>
      <c r="QK158" s="5"/>
      <c r="QL158" s="5"/>
      <c r="QM158" s="5"/>
      <c r="QN158" s="5"/>
      <c r="QO158" s="5"/>
      <c r="QP158" s="5"/>
      <c r="QQ158" s="5"/>
      <c r="QR158" s="5"/>
      <c r="QS158" s="5"/>
      <c r="QT158" s="5"/>
      <c r="QU158" s="5"/>
      <c r="QV158" s="5"/>
      <c r="QW158" s="5"/>
      <c r="QX158" s="5"/>
      <c r="QY158" s="5"/>
      <c r="QZ158" s="5"/>
      <c r="RA158" s="5"/>
      <c r="RB158" s="5"/>
      <c r="RC158" s="5"/>
      <c r="RD158" s="5"/>
      <c r="RE158" s="5"/>
      <c r="RF158" s="5"/>
      <c r="RG158" s="5"/>
      <c r="RH158" s="5"/>
      <c r="RI158" s="5"/>
      <c r="RJ158" s="5"/>
      <c r="RK158" s="5"/>
      <c r="RL158" s="5"/>
      <c r="RM158" s="5"/>
      <c r="RN158" s="5"/>
      <c r="RO158" s="5"/>
      <c r="RP158" s="5"/>
      <c r="RQ158" s="5"/>
      <c r="RR158" s="5"/>
      <c r="RS158" s="5"/>
      <c r="RT158" s="5"/>
      <c r="RU158" s="5"/>
      <c r="RV158" s="5"/>
      <c r="RW158" s="5"/>
      <c r="RX158" s="5"/>
      <c r="RY158" s="5"/>
      <c r="RZ158" s="5"/>
      <c r="SA158" s="5"/>
      <c r="SB158" s="5"/>
      <c r="SC158" s="5"/>
      <c r="SD158" s="5"/>
      <c r="SE158" s="5"/>
      <c r="SF158" s="5"/>
      <c r="SG158" s="5"/>
      <c r="SH158" s="5"/>
      <c r="SI158" s="5"/>
      <c r="SJ158" s="5"/>
      <c r="SK158" s="5"/>
      <c r="SL158" s="5"/>
      <c r="SM158" s="5"/>
      <c r="SN158" s="5"/>
      <c r="SO158" s="5"/>
      <c r="SP158" s="5"/>
      <c r="SQ158" s="5"/>
      <c r="SR158" s="5"/>
      <c r="SS158" s="5"/>
      <c r="ST158" s="5"/>
      <c r="SU158" s="5"/>
      <c r="SV158" s="5"/>
      <c r="SW158" s="5"/>
      <c r="SX158" s="5"/>
      <c r="SY158" s="5"/>
      <c r="SZ158" s="5"/>
      <c r="TA158" s="5"/>
      <c r="TB158" s="5"/>
      <c r="TC158" s="5"/>
      <c r="TD158" s="5"/>
      <c r="TE158" s="5"/>
      <c r="TF158" s="5"/>
      <c r="TG158" s="5"/>
      <c r="TH158" s="5"/>
      <c r="TI158" s="5"/>
      <c r="TJ158" s="5"/>
      <c r="TK158" s="5"/>
      <c r="TL158" s="5"/>
      <c r="TM158" s="5"/>
      <c r="TN158" s="5"/>
      <c r="TO158" s="5"/>
      <c r="TP158" s="5"/>
      <c r="TQ158" s="5"/>
      <c r="TR158" s="5"/>
      <c r="TS158" s="5"/>
      <c r="TT158" s="5"/>
      <c r="TU158" s="5"/>
      <c r="TV158" s="5"/>
      <c r="TW158" s="5"/>
      <c r="TX158" s="5"/>
      <c r="TY158" s="5"/>
      <c r="TZ158" s="5"/>
      <c r="UA158" s="5"/>
      <c r="UB158" s="5"/>
      <c r="UC158" s="5"/>
      <c r="UD158" s="5"/>
      <c r="UE158" s="5"/>
      <c r="UF158" s="5"/>
      <c r="UG158" s="5"/>
      <c r="UH158" s="5"/>
      <c r="UI158" s="5"/>
      <c r="UJ158" s="5"/>
      <c r="UK158" s="5"/>
      <c r="UL158" s="5"/>
      <c r="UM158" s="5"/>
      <c r="UN158" s="5"/>
      <c r="UO158" s="5"/>
      <c r="UP158" s="5"/>
      <c r="UQ158" s="5"/>
      <c r="UR158" s="5"/>
      <c r="US158" s="5"/>
      <c r="UT158" s="5"/>
      <c r="UU158" s="5"/>
      <c r="UV158" s="5"/>
      <c r="UW158" s="5"/>
      <c r="UX158" s="5"/>
      <c r="UY158" s="5"/>
      <c r="UZ158" s="5"/>
      <c r="VA158" s="5"/>
      <c r="VB158" s="5"/>
      <c r="VC158" s="5"/>
      <c r="VD158" s="5"/>
      <c r="VE158" s="5"/>
      <c r="VF158" s="5"/>
      <c r="VG158" s="5"/>
      <c r="VH158" s="5"/>
      <c r="VI158" s="5"/>
      <c r="VJ158" s="5"/>
      <c r="VK158" s="5"/>
      <c r="VL158" s="5"/>
      <c r="VM158" s="5"/>
      <c r="VN158" s="5"/>
      <c r="VO158" s="5"/>
      <c r="VP158" s="5"/>
      <c r="VQ158" s="5"/>
      <c r="VR158" s="5"/>
      <c r="VS158" s="5"/>
      <c r="VT158" s="5"/>
      <c r="VU158" s="5"/>
      <c r="VV158" s="5"/>
      <c r="VW158" s="5"/>
      <c r="VX158" s="5"/>
      <c r="VY158" s="5"/>
      <c r="VZ158" s="5"/>
      <c r="WA158" s="5"/>
      <c r="WB158" s="5"/>
      <c r="WC158" s="5"/>
      <c r="WD158" s="5"/>
      <c r="WE158" s="5"/>
      <c r="WF158" s="5"/>
      <c r="WG158" s="5"/>
      <c r="WH158" s="5"/>
      <c r="WI158" s="5"/>
      <c r="WJ158" s="5"/>
      <c r="WK158" s="5"/>
      <c r="WL158" s="5"/>
      <c r="WM158" s="5"/>
      <c r="WN158" s="5"/>
      <c r="WO158" s="5"/>
      <c r="WP158" s="5"/>
      <c r="WQ158" s="5"/>
      <c r="WR158" s="5"/>
      <c r="WS158" s="5"/>
      <c r="WT158" s="5"/>
      <c r="WU158" s="5"/>
      <c r="WV158" s="5"/>
      <c r="WW158" s="5"/>
      <c r="WX158" s="5"/>
      <c r="WY158" s="5"/>
      <c r="WZ158" s="5"/>
      <c r="XA158" s="5"/>
      <c r="XB158" s="5"/>
      <c r="XC158" s="5"/>
      <c r="XD158" s="5"/>
      <c r="XE158" s="5"/>
      <c r="XF158" s="5"/>
      <c r="XG158" s="5"/>
      <c r="XH158" s="5"/>
      <c r="XI158" s="5"/>
      <c r="XJ158" s="5"/>
      <c r="XK158" s="5"/>
      <c r="XL158" s="5"/>
      <c r="XM158" s="5"/>
      <c r="XN158" s="5"/>
      <c r="XO158" s="5"/>
      <c r="XP158" s="5"/>
      <c r="XQ158" s="5"/>
      <c r="XR158" s="5"/>
      <c r="XS158" s="5"/>
      <c r="XT158" s="5"/>
      <c r="XU158" s="5"/>
      <c r="XV158" s="5"/>
      <c r="XW158" s="5"/>
      <c r="XX158" s="5"/>
      <c r="XY158" s="5"/>
      <c r="XZ158" s="5"/>
      <c r="YA158" s="5"/>
      <c r="YB158" s="5"/>
      <c r="YC158" s="5"/>
      <c r="YD158" s="5"/>
      <c r="YE158" s="5"/>
      <c r="YF158" s="5"/>
      <c r="YG158" s="5"/>
      <c r="YH158" s="5"/>
      <c r="YI158" s="5"/>
      <c r="YJ158" s="5"/>
      <c r="YK158" s="5"/>
      <c r="YL158" s="5"/>
      <c r="YM158" s="5"/>
      <c r="YN158" s="5"/>
      <c r="YO158" s="5"/>
      <c r="YP158" s="5"/>
      <c r="YQ158" s="5"/>
      <c r="YR158" s="5"/>
      <c r="YS158" s="5"/>
      <c r="YT158" s="5"/>
      <c r="YU158" s="5"/>
      <c r="YV158" s="5"/>
      <c r="YW158" s="5"/>
      <c r="YX158" s="5"/>
      <c r="YY158" s="5"/>
      <c r="YZ158" s="5"/>
      <c r="ZA158" s="5"/>
      <c r="ZB158" s="5"/>
      <c r="ZC158" s="5"/>
      <c r="ZD158" s="5"/>
      <c r="ZE158" s="5"/>
      <c r="ZF158" s="5"/>
      <c r="ZG158" s="5"/>
      <c r="ZH158" s="5"/>
      <c r="ZI158" s="5"/>
      <c r="ZJ158" s="5"/>
      <c r="ZK158" s="5"/>
      <c r="ZL158" s="5"/>
      <c r="ZM158" s="5"/>
      <c r="ZN158" s="5"/>
      <c r="ZO158" s="5"/>
      <c r="ZP158" s="5"/>
      <c r="ZQ158" s="5"/>
      <c r="ZR158" s="5"/>
      <c r="ZS158" s="5"/>
      <c r="ZT158" s="5"/>
      <c r="ZU158" s="5"/>
      <c r="ZV158" s="5"/>
      <c r="ZW158" s="5"/>
      <c r="ZX158" s="5"/>
      <c r="ZY158" s="5"/>
      <c r="ZZ158" s="5"/>
      <c r="AAA158" s="5"/>
      <c r="AAB158" s="5"/>
      <c r="AAC158" s="5"/>
      <c r="AAD158" s="5"/>
      <c r="AAE158" s="5"/>
      <c r="AAF158" s="5"/>
      <c r="AAG158" s="5"/>
      <c r="AAH158" s="5"/>
      <c r="AAI158" s="5"/>
      <c r="AAJ158" s="5"/>
      <c r="AAK158" s="5"/>
      <c r="AAL158" s="5"/>
      <c r="AAM158" s="5"/>
      <c r="AAN158" s="5"/>
      <c r="AAO158" s="5"/>
      <c r="AAP158" s="5"/>
      <c r="AAQ158" s="5"/>
      <c r="AAR158" s="5"/>
      <c r="AAS158" s="5"/>
      <c r="AAT158" s="5"/>
      <c r="AAU158" s="5"/>
      <c r="AAV158" s="5"/>
      <c r="AAW158" s="5"/>
      <c r="AAX158" s="5"/>
      <c r="AAY158" s="5"/>
      <c r="AAZ158" s="5"/>
      <c r="ABA158" s="5"/>
      <c r="ABB158" s="5"/>
      <c r="ABC158" s="5"/>
      <c r="ABD158" s="5"/>
      <c r="ABE158" s="5"/>
      <c r="ABF158" s="5"/>
      <c r="ABG158" s="5"/>
      <c r="ABH158" s="5"/>
      <c r="ABI158" s="5"/>
      <c r="ABJ158" s="5"/>
      <c r="ABK158" s="5"/>
      <c r="ABL158" s="5"/>
      <c r="ABM158" s="5"/>
      <c r="ABN158" s="5"/>
      <c r="ABO158" s="5"/>
      <c r="ABP158" s="5"/>
      <c r="ABQ158" s="5"/>
      <c r="ABR158" s="5"/>
      <c r="ABS158" s="5"/>
      <c r="ABT158" s="5"/>
      <c r="ABU158" s="5"/>
      <c r="ABV158" s="5"/>
      <c r="ABW158" s="5"/>
      <c r="ABX158" s="5"/>
      <c r="ABY158" s="5"/>
      <c r="ABZ158" s="5"/>
      <c r="ACA158" s="5"/>
      <c r="ACB158" s="5"/>
      <c r="ACC158" s="5"/>
      <c r="ACD158" s="5"/>
      <c r="ACE158" s="5"/>
      <c r="ACF158" s="5"/>
      <c r="ACG158" s="5"/>
      <c r="ACH158" s="5"/>
      <c r="ACI158" s="5"/>
      <c r="ACJ158" s="5"/>
      <c r="ACK158" s="5"/>
      <c r="ACL158" s="5"/>
      <c r="ACM158" s="5"/>
      <c r="ACN158" s="5"/>
      <c r="ACO158" s="5"/>
      <c r="ACP158" s="5"/>
      <c r="ACQ158" s="5"/>
      <c r="ACR158" s="5"/>
      <c r="ACS158" s="5"/>
      <c r="ACT158" s="5"/>
      <c r="ACU158" s="5"/>
      <c r="ACV158" s="5"/>
      <c r="ACW158" s="5"/>
      <c r="ACX158" s="5"/>
      <c r="ACY158" s="5"/>
      <c r="ACZ158" s="5"/>
      <c r="ADA158" s="5"/>
      <c r="ADB158" s="5"/>
      <c r="ADC158" s="5"/>
      <c r="ADD158" s="5"/>
      <c r="ADE158" s="5"/>
      <c r="ADF158" s="5"/>
      <c r="ADG158" s="5"/>
      <c r="ADH158" s="5"/>
      <c r="ADI158" s="5"/>
      <c r="ADJ158" s="5"/>
      <c r="ADK158" s="5"/>
      <c r="ADL158" s="5"/>
      <c r="ADM158" s="5"/>
      <c r="ADN158" s="5"/>
      <c r="ADO158" s="5"/>
      <c r="ADP158" s="5"/>
      <c r="ADQ158" s="5"/>
      <c r="ADR158" s="5"/>
      <c r="ADS158" s="5"/>
      <c r="ADT158" s="5"/>
      <c r="ADU158" s="5"/>
      <c r="ADV158" s="5"/>
      <c r="ADW158" s="5"/>
      <c r="ADX158" s="5"/>
      <c r="ADY158" s="5"/>
      <c r="ADZ158" s="5"/>
      <c r="AEA158" s="5"/>
      <c r="AEB158" s="5"/>
      <c r="AEC158" s="5"/>
      <c r="AED158" s="5"/>
      <c r="AEE158" s="5"/>
      <c r="AEF158" s="5"/>
      <c r="AEG158" s="5"/>
      <c r="AEH158" s="5"/>
      <c r="AEI158" s="5"/>
      <c r="AEJ158" s="5"/>
      <c r="AEK158" s="5"/>
      <c r="AEL158" s="5"/>
      <c r="AEM158" s="5"/>
      <c r="AEN158" s="5"/>
      <c r="AEO158" s="5"/>
      <c r="AEP158" s="5"/>
      <c r="AEQ158" s="5"/>
      <c r="AER158" s="5"/>
      <c r="AES158" s="5"/>
      <c r="AET158" s="5"/>
      <c r="AEU158" s="5"/>
      <c r="AEV158" s="5"/>
      <c r="AEW158" s="5"/>
      <c r="AEX158" s="5"/>
      <c r="AEY158" s="5"/>
      <c r="AEZ158" s="5"/>
      <c r="AFA158" s="5"/>
      <c r="AFB158" s="5"/>
      <c r="AFC158" s="5"/>
      <c r="AFD158" s="5"/>
      <c r="AFE158" s="5"/>
      <c r="AFF158" s="5"/>
      <c r="AFG158" s="5"/>
      <c r="AFH158" s="5"/>
      <c r="AFI158" s="5"/>
      <c r="AFJ158" s="5"/>
      <c r="AFK158" s="5"/>
      <c r="AFL158" s="5"/>
      <c r="AFM158" s="5"/>
      <c r="AFN158" s="5"/>
      <c r="AFO158" s="5"/>
      <c r="AFP158" s="5"/>
      <c r="AFQ158" s="5"/>
      <c r="AFR158" s="5"/>
      <c r="AFS158" s="5"/>
      <c r="AFT158" s="5"/>
      <c r="AFU158" s="5"/>
      <c r="AFV158" s="5"/>
      <c r="AFW158" s="5"/>
      <c r="AFX158" s="5"/>
      <c r="AFY158" s="5"/>
      <c r="AFZ158" s="5"/>
      <c r="AGA158" s="5"/>
      <c r="AGB158" s="5"/>
      <c r="AGC158" s="5"/>
      <c r="AGD158" s="5"/>
      <c r="AGE158" s="5"/>
      <c r="AGF158" s="5"/>
      <c r="AGG158" s="5"/>
      <c r="AGH158" s="5"/>
      <c r="AGI158" s="5"/>
      <c r="AGJ158" s="5"/>
      <c r="AGK158" s="5"/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  <c r="AMJ158" s="5"/>
      <c r="AMK158" s="5"/>
    </row>
    <row r="159" spans="1:1025" s="6" customFormat="1" x14ac:dyDescent="0.3">
      <c r="A159" s="5"/>
      <c r="B159" s="4"/>
      <c r="C159" s="5"/>
      <c r="D159" s="5"/>
      <c r="E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  <c r="IY159" s="5"/>
      <c r="IZ159" s="5"/>
      <c r="JA159" s="5"/>
      <c r="JB159" s="5"/>
      <c r="JC159" s="5"/>
      <c r="JD159" s="5"/>
      <c r="JE159" s="5"/>
      <c r="JF159" s="5"/>
      <c r="JG159" s="5"/>
      <c r="JH159" s="5"/>
      <c r="JI159" s="5"/>
      <c r="JJ159" s="5"/>
      <c r="JK159" s="5"/>
      <c r="JL159" s="5"/>
      <c r="JM159" s="5"/>
      <c r="JN159" s="5"/>
      <c r="JO159" s="5"/>
      <c r="JP159" s="5"/>
      <c r="JQ159" s="5"/>
      <c r="JR159" s="5"/>
      <c r="JS159" s="5"/>
      <c r="JT159" s="5"/>
      <c r="JU159" s="5"/>
      <c r="JV159" s="5"/>
      <c r="JW159" s="5"/>
      <c r="JX159" s="5"/>
      <c r="JY159" s="5"/>
      <c r="JZ159" s="5"/>
      <c r="KA159" s="5"/>
      <c r="KB159" s="5"/>
      <c r="KC159" s="5"/>
      <c r="KD159" s="5"/>
      <c r="KE159" s="5"/>
      <c r="KF159" s="5"/>
      <c r="KG159" s="5"/>
      <c r="KH159" s="5"/>
      <c r="KI159" s="5"/>
      <c r="KJ159" s="5"/>
      <c r="KK159" s="5"/>
      <c r="KL159" s="5"/>
      <c r="KM159" s="5"/>
      <c r="KN159" s="5"/>
      <c r="KO159" s="5"/>
      <c r="KP159" s="5"/>
      <c r="KQ159" s="5"/>
      <c r="KR159" s="5"/>
      <c r="KS159" s="5"/>
      <c r="KT159" s="5"/>
      <c r="KU159" s="5"/>
      <c r="KV159" s="5"/>
      <c r="KW159" s="5"/>
      <c r="KX159" s="5"/>
      <c r="KY159" s="5"/>
      <c r="KZ159" s="5"/>
      <c r="LA159" s="5"/>
      <c r="LB159" s="5"/>
      <c r="LC159" s="5"/>
      <c r="LD159" s="5"/>
      <c r="LE159" s="5"/>
      <c r="LF159" s="5"/>
      <c r="LG159" s="5"/>
      <c r="LH159" s="5"/>
      <c r="LI159" s="5"/>
      <c r="LJ159" s="5"/>
      <c r="LK159" s="5"/>
      <c r="LL159" s="5"/>
      <c r="LM159" s="5"/>
      <c r="LN159" s="5"/>
      <c r="LO159" s="5"/>
      <c r="LP159" s="5"/>
      <c r="LQ159" s="5"/>
      <c r="LR159" s="5"/>
      <c r="LS159" s="5"/>
      <c r="LT159" s="5"/>
      <c r="LU159" s="5"/>
      <c r="LV159" s="5"/>
      <c r="LW159" s="5"/>
      <c r="LX159" s="5"/>
      <c r="LY159" s="5"/>
      <c r="LZ159" s="5"/>
      <c r="MA159" s="5"/>
      <c r="MB159" s="5"/>
      <c r="MC159" s="5"/>
      <c r="MD159" s="5"/>
      <c r="ME159" s="5"/>
      <c r="MF159" s="5"/>
      <c r="MG159" s="5"/>
      <c r="MH159" s="5"/>
      <c r="MI159" s="5"/>
      <c r="MJ159" s="5"/>
      <c r="MK159" s="5"/>
      <c r="ML159" s="5"/>
      <c r="MM159" s="5"/>
      <c r="MN159" s="5"/>
      <c r="MO159" s="5"/>
      <c r="MP159" s="5"/>
      <c r="MQ159" s="5"/>
      <c r="MR159" s="5"/>
      <c r="MS159" s="5"/>
      <c r="MT159" s="5"/>
      <c r="MU159" s="5"/>
      <c r="MV159" s="5"/>
      <c r="MW159" s="5"/>
      <c r="MX159" s="5"/>
      <c r="MY159" s="5"/>
      <c r="MZ159" s="5"/>
      <c r="NA159" s="5"/>
      <c r="NB159" s="5"/>
      <c r="NC159" s="5"/>
      <c r="ND159" s="5"/>
      <c r="NE159" s="5"/>
      <c r="NF159" s="5"/>
      <c r="NG159" s="5"/>
      <c r="NH159" s="5"/>
      <c r="NI159" s="5"/>
      <c r="NJ159" s="5"/>
      <c r="NK159" s="5"/>
      <c r="NL159" s="5"/>
      <c r="NM159" s="5"/>
      <c r="NN159" s="5"/>
      <c r="NO159" s="5"/>
      <c r="NP159" s="5"/>
      <c r="NQ159" s="5"/>
      <c r="NR159" s="5"/>
      <c r="NS159" s="5"/>
      <c r="NT159" s="5"/>
      <c r="NU159" s="5"/>
      <c r="NV159" s="5"/>
      <c r="NW159" s="5"/>
      <c r="NX159" s="5"/>
      <c r="NY159" s="5"/>
      <c r="NZ159" s="5"/>
      <c r="OA159" s="5"/>
      <c r="OB159" s="5"/>
      <c r="OC159" s="5"/>
      <c r="OD159" s="5"/>
      <c r="OE159" s="5"/>
      <c r="OF159" s="5"/>
      <c r="OG159" s="5"/>
      <c r="OH159" s="5"/>
      <c r="OI159" s="5"/>
      <c r="OJ159" s="5"/>
      <c r="OK159" s="5"/>
      <c r="OL159" s="5"/>
      <c r="OM159" s="5"/>
      <c r="ON159" s="5"/>
      <c r="OO159" s="5"/>
      <c r="OP159" s="5"/>
      <c r="OQ159" s="5"/>
      <c r="OR159" s="5"/>
      <c r="OS159" s="5"/>
      <c r="OT159" s="5"/>
      <c r="OU159" s="5"/>
      <c r="OV159" s="5"/>
      <c r="OW159" s="5"/>
      <c r="OX159" s="5"/>
      <c r="OY159" s="5"/>
      <c r="OZ159" s="5"/>
      <c r="PA159" s="5"/>
      <c r="PB159" s="5"/>
      <c r="PC159" s="5"/>
      <c r="PD159" s="5"/>
      <c r="PE159" s="5"/>
      <c r="PF159" s="5"/>
      <c r="PG159" s="5"/>
      <c r="PH159" s="5"/>
      <c r="PI159" s="5"/>
      <c r="PJ159" s="5"/>
      <c r="PK159" s="5"/>
      <c r="PL159" s="5"/>
      <c r="PM159" s="5"/>
      <c r="PN159" s="5"/>
      <c r="PO159" s="5"/>
      <c r="PP159" s="5"/>
      <c r="PQ159" s="5"/>
      <c r="PR159" s="5"/>
      <c r="PS159" s="5"/>
      <c r="PT159" s="5"/>
      <c r="PU159" s="5"/>
      <c r="PV159" s="5"/>
      <c r="PW159" s="5"/>
      <c r="PX159" s="5"/>
      <c r="PY159" s="5"/>
      <c r="PZ159" s="5"/>
      <c r="QA159" s="5"/>
      <c r="QB159" s="5"/>
      <c r="QC159" s="5"/>
      <c r="QD159" s="5"/>
      <c r="QE159" s="5"/>
      <c r="QF159" s="5"/>
      <c r="QG159" s="5"/>
      <c r="QH159" s="5"/>
      <c r="QI159" s="5"/>
      <c r="QJ159" s="5"/>
      <c r="QK159" s="5"/>
      <c r="QL159" s="5"/>
      <c r="QM159" s="5"/>
      <c r="QN159" s="5"/>
      <c r="QO159" s="5"/>
      <c r="QP159" s="5"/>
      <c r="QQ159" s="5"/>
      <c r="QR159" s="5"/>
      <c r="QS159" s="5"/>
      <c r="QT159" s="5"/>
      <c r="QU159" s="5"/>
      <c r="QV159" s="5"/>
      <c r="QW159" s="5"/>
      <c r="QX159" s="5"/>
      <c r="QY159" s="5"/>
      <c r="QZ159" s="5"/>
      <c r="RA159" s="5"/>
      <c r="RB159" s="5"/>
      <c r="RC159" s="5"/>
      <c r="RD159" s="5"/>
      <c r="RE159" s="5"/>
      <c r="RF159" s="5"/>
      <c r="RG159" s="5"/>
      <c r="RH159" s="5"/>
      <c r="RI159" s="5"/>
      <c r="RJ159" s="5"/>
      <c r="RK159" s="5"/>
      <c r="RL159" s="5"/>
      <c r="RM159" s="5"/>
      <c r="RN159" s="5"/>
      <c r="RO159" s="5"/>
      <c r="RP159" s="5"/>
      <c r="RQ159" s="5"/>
      <c r="RR159" s="5"/>
      <c r="RS159" s="5"/>
      <c r="RT159" s="5"/>
      <c r="RU159" s="5"/>
      <c r="RV159" s="5"/>
      <c r="RW159" s="5"/>
      <c r="RX159" s="5"/>
      <c r="RY159" s="5"/>
      <c r="RZ159" s="5"/>
      <c r="SA159" s="5"/>
      <c r="SB159" s="5"/>
      <c r="SC159" s="5"/>
      <c r="SD159" s="5"/>
      <c r="SE159" s="5"/>
      <c r="SF159" s="5"/>
      <c r="SG159" s="5"/>
      <c r="SH159" s="5"/>
      <c r="SI159" s="5"/>
      <c r="SJ159" s="5"/>
      <c r="SK159" s="5"/>
      <c r="SL159" s="5"/>
      <c r="SM159" s="5"/>
      <c r="SN159" s="5"/>
      <c r="SO159" s="5"/>
      <c r="SP159" s="5"/>
      <c r="SQ159" s="5"/>
      <c r="SR159" s="5"/>
      <c r="SS159" s="5"/>
      <c r="ST159" s="5"/>
      <c r="SU159" s="5"/>
      <c r="SV159" s="5"/>
      <c r="SW159" s="5"/>
      <c r="SX159" s="5"/>
      <c r="SY159" s="5"/>
      <c r="SZ159" s="5"/>
      <c r="TA159" s="5"/>
      <c r="TB159" s="5"/>
      <c r="TC159" s="5"/>
      <c r="TD159" s="5"/>
      <c r="TE159" s="5"/>
      <c r="TF159" s="5"/>
      <c r="TG159" s="5"/>
      <c r="TH159" s="5"/>
      <c r="TI159" s="5"/>
      <c r="TJ159" s="5"/>
      <c r="TK159" s="5"/>
      <c r="TL159" s="5"/>
      <c r="TM159" s="5"/>
      <c r="TN159" s="5"/>
      <c r="TO159" s="5"/>
      <c r="TP159" s="5"/>
      <c r="TQ159" s="5"/>
      <c r="TR159" s="5"/>
      <c r="TS159" s="5"/>
      <c r="TT159" s="5"/>
      <c r="TU159" s="5"/>
      <c r="TV159" s="5"/>
      <c r="TW159" s="5"/>
      <c r="TX159" s="5"/>
      <c r="TY159" s="5"/>
      <c r="TZ159" s="5"/>
      <c r="UA159" s="5"/>
      <c r="UB159" s="5"/>
      <c r="UC159" s="5"/>
      <c r="UD159" s="5"/>
      <c r="UE159" s="5"/>
      <c r="UF159" s="5"/>
      <c r="UG159" s="5"/>
      <c r="UH159" s="5"/>
      <c r="UI159" s="5"/>
      <c r="UJ159" s="5"/>
      <c r="UK159" s="5"/>
      <c r="UL159" s="5"/>
      <c r="UM159" s="5"/>
      <c r="UN159" s="5"/>
      <c r="UO159" s="5"/>
      <c r="UP159" s="5"/>
      <c r="UQ159" s="5"/>
      <c r="UR159" s="5"/>
      <c r="US159" s="5"/>
      <c r="UT159" s="5"/>
      <c r="UU159" s="5"/>
      <c r="UV159" s="5"/>
      <c r="UW159" s="5"/>
      <c r="UX159" s="5"/>
      <c r="UY159" s="5"/>
      <c r="UZ159" s="5"/>
      <c r="VA159" s="5"/>
      <c r="VB159" s="5"/>
      <c r="VC159" s="5"/>
      <c r="VD159" s="5"/>
      <c r="VE159" s="5"/>
      <c r="VF159" s="5"/>
      <c r="VG159" s="5"/>
      <c r="VH159" s="5"/>
      <c r="VI159" s="5"/>
      <c r="VJ159" s="5"/>
      <c r="VK159" s="5"/>
      <c r="VL159" s="5"/>
      <c r="VM159" s="5"/>
      <c r="VN159" s="5"/>
      <c r="VO159" s="5"/>
      <c r="VP159" s="5"/>
      <c r="VQ159" s="5"/>
      <c r="VR159" s="5"/>
      <c r="VS159" s="5"/>
      <c r="VT159" s="5"/>
      <c r="VU159" s="5"/>
      <c r="VV159" s="5"/>
      <c r="VW159" s="5"/>
      <c r="VX159" s="5"/>
      <c r="VY159" s="5"/>
      <c r="VZ159" s="5"/>
      <c r="WA159" s="5"/>
      <c r="WB159" s="5"/>
      <c r="WC159" s="5"/>
      <c r="WD159" s="5"/>
      <c r="WE159" s="5"/>
      <c r="WF159" s="5"/>
      <c r="WG159" s="5"/>
      <c r="WH159" s="5"/>
      <c r="WI159" s="5"/>
      <c r="WJ159" s="5"/>
      <c r="WK159" s="5"/>
      <c r="WL159" s="5"/>
      <c r="WM159" s="5"/>
      <c r="WN159" s="5"/>
      <c r="WO159" s="5"/>
      <c r="WP159" s="5"/>
      <c r="WQ159" s="5"/>
      <c r="WR159" s="5"/>
      <c r="WS159" s="5"/>
      <c r="WT159" s="5"/>
      <c r="WU159" s="5"/>
      <c r="WV159" s="5"/>
      <c r="WW159" s="5"/>
      <c r="WX159" s="5"/>
      <c r="WY159" s="5"/>
      <c r="WZ159" s="5"/>
      <c r="XA159" s="5"/>
      <c r="XB159" s="5"/>
      <c r="XC159" s="5"/>
      <c r="XD159" s="5"/>
      <c r="XE159" s="5"/>
      <c r="XF159" s="5"/>
      <c r="XG159" s="5"/>
      <c r="XH159" s="5"/>
      <c r="XI159" s="5"/>
      <c r="XJ159" s="5"/>
      <c r="XK159" s="5"/>
      <c r="XL159" s="5"/>
      <c r="XM159" s="5"/>
      <c r="XN159" s="5"/>
      <c r="XO159" s="5"/>
      <c r="XP159" s="5"/>
      <c r="XQ159" s="5"/>
      <c r="XR159" s="5"/>
      <c r="XS159" s="5"/>
      <c r="XT159" s="5"/>
      <c r="XU159" s="5"/>
      <c r="XV159" s="5"/>
      <c r="XW159" s="5"/>
      <c r="XX159" s="5"/>
      <c r="XY159" s="5"/>
      <c r="XZ159" s="5"/>
      <c r="YA159" s="5"/>
      <c r="YB159" s="5"/>
      <c r="YC159" s="5"/>
      <c r="YD159" s="5"/>
      <c r="YE159" s="5"/>
      <c r="YF159" s="5"/>
      <c r="YG159" s="5"/>
      <c r="YH159" s="5"/>
      <c r="YI159" s="5"/>
      <c r="YJ159" s="5"/>
      <c r="YK159" s="5"/>
      <c r="YL159" s="5"/>
      <c r="YM159" s="5"/>
      <c r="YN159" s="5"/>
      <c r="YO159" s="5"/>
      <c r="YP159" s="5"/>
      <c r="YQ159" s="5"/>
      <c r="YR159" s="5"/>
      <c r="YS159" s="5"/>
      <c r="YT159" s="5"/>
      <c r="YU159" s="5"/>
      <c r="YV159" s="5"/>
      <c r="YW159" s="5"/>
      <c r="YX159" s="5"/>
      <c r="YY159" s="5"/>
      <c r="YZ159" s="5"/>
      <c r="ZA159" s="5"/>
      <c r="ZB159" s="5"/>
      <c r="ZC159" s="5"/>
      <c r="ZD159" s="5"/>
      <c r="ZE159" s="5"/>
      <c r="ZF159" s="5"/>
      <c r="ZG159" s="5"/>
      <c r="ZH159" s="5"/>
      <c r="ZI159" s="5"/>
      <c r="ZJ159" s="5"/>
      <c r="ZK159" s="5"/>
      <c r="ZL159" s="5"/>
      <c r="ZM159" s="5"/>
      <c r="ZN159" s="5"/>
      <c r="ZO159" s="5"/>
      <c r="ZP159" s="5"/>
      <c r="ZQ159" s="5"/>
      <c r="ZR159" s="5"/>
      <c r="ZS159" s="5"/>
      <c r="ZT159" s="5"/>
      <c r="ZU159" s="5"/>
      <c r="ZV159" s="5"/>
      <c r="ZW159" s="5"/>
      <c r="ZX159" s="5"/>
      <c r="ZY159" s="5"/>
      <c r="ZZ159" s="5"/>
      <c r="AAA159" s="5"/>
      <c r="AAB159" s="5"/>
      <c r="AAC159" s="5"/>
      <c r="AAD159" s="5"/>
      <c r="AAE159" s="5"/>
      <c r="AAF159" s="5"/>
      <c r="AAG159" s="5"/>
      <c r="AAH159" s="5"/>
      <c r="AAI159" s="5"/>
      <c r="AAJ159" s="5"/>
      <c r="AAK159" s="5"/>
      <c r="AAL159" s="5"/>
      <c r="AAM159" s="5"/>
      <c r="AAN159" s="5"/>
      <c r="AAO159" s="5"/>
      <c r="AAP159" s="5"/>
      <c r="AAQ159" s="5"/>
      <c r="AAR159" s="5"/>
      <c r="AAS159" s="5"/>
      <c r="AAT159" s="5"/>
      <c r="AAU159" s="5"/>
      <c r="AAV159" s="5"/>
      <c r="AAW159" s="5"/>
      <c r="AAX159" s="5"/>
      <c r="AAY159" s="5"/>
      <c r="AAZ159" s="5"/>
      <c r="ABA159" s="5"/>
      <c r="ABB159" s="5"/>
      <c r="ABC159" s="5"/>
      <c r="ABD159" s="5"/>
      <c r="ABE159" s="5"/>
      <c r="ABF159" s="5"/>
      <c r="ABG159" s="5"/>
      <c r="ABH159" s="5"/>
      <c r="ABI159" s="5"/>
      <c r="ABJ159" s="5"/>
      <c r="ABK159" s="5"/>
      <c r="ABL159" s="5"/>
      <c r="ABM159" s="5"/>
      <c r="ABN159" s="5"/>
      <c r="ABO159" s="5"/>
      <c r="ABP159" s="5"/>
      <c r="ABQ159" s="5"/>
      <c r="ABR159" s="5"/>
      <c r="ABS159" s="5"/>
      <c r="ABT159" s="5"/>
      <c r="ABU159" s="5"/>
      <c r="ABV159" s="5"/>
      <c r="ABW159" s="5"/>
      <c r="ABX159" s="5"/>
      <c r="ABY159" s="5"/>
      <c r="ABZ159" s="5"/>
      <c r="ACA159" s="5"/>
      <c r="ACB159" s="5"/>
      <c r="ACC159" s="5"/>
      <c r="ACD159" s="5"/>
      <c r="ACE159" s="5"/>
      <c r="ACF159" s="5"/>
      <c r="ACG159" s="5"/>
      <c r="ACH159" s="5"/>
      <c r="ACI159" s="5"/>
      <c r="ACJ159" s="5"/>
      <c r="ACK159" s="5"/>
      <c r="ACL159" s="5"/>
      <c r="ACM159" s="5"/>
      <c r="ACN159" s="5"/>
      <c r="ACO159" s="5"/>
      <c r="ACP159" s="5"/>
      <c r="ACQ159" s="5"/>
      <c r="ACR159" s="5"/>
      <c r="ACS159" s="5"/>
      <c r="ACT159" s="5"/>
      <c r="ACU159" s="5"/>
      <c r="ACV159" s="5"/>
      <c r="ACW159" s="5"/>
      <c r="ACX159" s="5"/>
      <c r="ACY159" s="5"/>
      <c r="ACZ159" s="5"/>
      <c r="ADA159" s="5"/>
      <c r="ADB159" s="5"/>
      <c r="ADC159" s="5"/>
      <c r="ADD159" s="5"/>
      <c r="ADE159" s="5"/>
      <c r="ADF159" s="5"/>
      <c r="ADG159" s="5"/>
      <c r="ADH159" s="5"/>
      <c r="ADI159" s="5"/>
      <c r="ADJ159" s="5"/>
      <c r="ADK159" s="5"/>
      <c r="ADL159" s="5"/>
      <c r="ADM159" s="5"/>
      <c r="ADN159" s="5"/>
      <c r="ADO159" s="5"/>
      <c r="ADP159" s="5"/>
      <c r="ADQ159" s="5"/>
      <c r="ADR159" s="5"/>
      <c r="ADS159" s="5"/>
      <c r="ADT159" s="5"/>
      <c r="ADU159" s="5"/>
      <c r="ADV159" s="5"/>
      <c r="ADW159" s="5"/>
      <c r="ADX159" s="5"/>
      <c r="ADY159" s="5"/>
      <c r="ADZ159" s="5"/>
      <c r="AEA159" s="5"/>
      <c r="AEB159" s="5"/>
      <c r="AEC159" s="5"/>
      <c r="AED159" s="5"/>
      <c r="AEE159" s="5"/>
      <c r="AEF159" s="5"/>
      <c r="AEG159" s="5"/>
      <c r="AEH159" s="5"/>
      <c r="AEI159" s="5"/>
      <c r="AEJ159" s="5"/>
      <c r="AEK159" s="5"/>
      <c r="AEL159" s="5"/>
      <c r="AEM159" s="5"/>
      <c r="AEN159" s="5"/>
      <c r="AEO159" s="5"/>
      <c r="AEP159" s="5"/>
      <c r="AEQ159" s="5"/>
      <c r="AER159" s="5"/>
      <c r="AES159" s="5"/>
      <c r="AET159" s="5"/>
      <c r="AEU159" s="5"/>
      <c r="AEV159" s="5"/>
      <c r="AEW159" s="5"/>
      <c r="AEX159" s="5"/>
      <c r="AEY159" s="5"/>
      <c r="AEZ159" s="5"/>
      <c r="AFA159" s="5"/>
      <c r="AFB159" s="5"/>
      <c r="AFC159" s="5"/>
      <c r="AFD159" s="5"/>
      <c r="AFE159" s="5"/>
      <c r="AFF159" s="5"/>
      <c r="AFG159" s="5"/>
      <c r="AFH159" s="5"/>
      <c r="AFI159" s="5"/>
      <c r="AFJ159" s="5"/>
      <c r="AFK159" s="5"/>
      <c r="AFL159" s="5"/>
      <c r="AFM159" s="5"/>
      <c r="AFN159" s="5"/>
      <c r="AFO159" s="5"/>
      <c r="AFP159" s="5"/>
      <c r="AFQ159" s="5"/>
      <c r="AFR159" s="5"/>
      <c r="AFS159" s="5"/>
      <c r="AFT159" s="5"/>
      <c r="AFU159" s="5"/>
      <c r="AFV159" s="5"/>
      <c r="AFW159" s="5"/>
      <c r="AFX159" s="5"/>
      <c r="AFY159" s="5"/>
      <c r="AFZ159" s="5"/>
      <c r="AGA159" s="5"/>
      <c r="AGB159" s="5"/>
      <c r="AGC159" s="5"/>
      <c r="AGD159" s="5"/>
      <c r="AGE159" s="5"/>
      <c r="AGF159" s="5"/>
      <c r="AGG159" s="5"/>
      <c r="AGH159" s="5"/>
      <c r="AGI159" s="5"/>
      <c r="AGJ159" s="5"/>
      <c r="AGK159" s="5"/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  <c r="AMJ159" s="5"/>
      <c r="AMK159" s="5"/>
    </row>
    <row r="160" spans="1:1025" s="6" customFormat="1" x14ac:dyDescent="0.3">
      <c r="A160" s="5"/>
      <c r="B160" s="4"/>
      <c r="C160" s="5"/>
      <c r="D160" s="5"/>
      <c r="E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  <c r="IY160" s="5"/>
      <c r="IZ160" s="5"/>
      <c r="JA160" s="5"/>
      <c r="JB160" s="5"/>
      <c r="JC160" s="5"/>
      <c r="JD160" s="5"/>
      <c r="JE160" s="5"/>
      <c r="JF160" s="5"/>
      <c r="JG160" s="5"/>
      <c r="JH160" s="5"/>
      <c r="JI160" s="5"/>
      <c r="JJ160" s="5"/>
      <c r="JK160" s="5"/>
      <c r="JL160" s="5"/>
      <c r="JM160" s="5"/>
      <c r="JN160" s="5"/>
      <c r="JO160" s="5"/>
      <c r="JP160" s="5"/>
      <c r="JQ160" s="5"/>
      <c r="JR160" s="5"/>
      <c r="JS160" s="5"/>
      <c r="JT160" s="5"/>
      <c r="JU160" s="5"/>
      <c r="JV160" s="5"/>
      <c r="JW160" s="5"/>
      <c r="JX160" s="5"/>
      <c r="JY160" s="5"/>
      <c r="JZ160" s="5"/>
      <c r="KA160" s="5"/>
      <c r="KB160" s="5"/>
      <c r="KC160" s="5"/>
      <c r="KD160" s="5"/>
      <c r="KE160" s="5"/>
      <c r="KF160" s="5"/>
      <c r="KG160" s="5"/>
      <c r="KH160" s="5"/>
      <c r="KI160" s="5"/>
      <c r="KJ160" s="5"/>
      <c r="KK160" s="5"/>
      <c r="KL160" s="5"/>
      <c r="KM160" s="5"/>
      <c r="KN160" s="5"/>
      <c r="KO160" s="5"/>
      <c r="KP160" s="5"/>
      <c r="KQ160" s="5"/>
      <c r="KR160" s="5"/>
      <c r="KS160" s="5"/>
      <c r="KT160" s="5"/>
      <c r="KU160" s="5"/>
      <c r="KV160" s="5"/>
      <c r="KW160" s="5"/>
      <c r="KX160" s="5"/>
      <c r="KY160" s="5"/>
      <c r="KZ160" s="5"/>
      <c r="LA160" s="5"/>
      <c r="LB160" s="5"/>
      <c r="LC160" s="5"/>
      <c r="LD160" s="5"/>
      <c r="LE160" s="5"/>
      <c r="LF160" s="5"/>
      <c r="LG160" s="5"/>
      <c r="LH160" s="5"/>
      <c r="LI160" s="5"/>
      <c r="LJ160" s="5"/>
      <c r="LK160" s="5"/>
      <c r="LL160" s="5"/>
      <c r="LM160" s="5"/>
      <c r="LN160" s="5"/>
      <c r="LO160" s="5"/>
      <c r="LP160" s="5"/>
      <c r="LQ160" s="5"/>
      <c r="LR160" s="5"/>
      <c r="LS160" s="5"/>
      <c r="LT160" s="5"/>
      <c r="LU160" s="5"/>
      <c r="LV160" s="5"/>
      <c r="LW160" s="5"/>
      <c r="LX160" s="5"/>
      <c r="LY160" s="5"/>
      <c r="LZ160" s="5"/>
      <c r="MA160" s="5"/>
      <c r="MB160" s="5"/>
      <c r="MC160" s="5"/>
      <c r="MD160" s="5"/>
      <c r="ME160" s="5"/>
      <c r="MF160" s="5"/>
      <c r="MG160" s="5"/>
      <c r="MH160" s="5"/>
      <c r="MI160" s="5"/>
      <c r="MJ160" s="5"/>
      <c r="MK160" s="5"/>
      <c r="ML160" s="5"/>
      <c r="MM160" s="5"/>
      <c r="MN160" s="5"/>
      <c r="MO160" s="5"/>
      <c r="MP160" s="5"/>
      <c r="MQ160" s="5"/>
      <c r="MR160" s="5"/>
      <c r="MS160" s="5"/>
      <c r="MT160" s="5"/>
      <c r="MU160" s="5"/>
      <c r="MV160" s="5"/>
      <c r="MW160" s="5"/>
      <c r="MX160" s="5"/>
      <c r="MY160" s="5"/>
      <c r="MZ160" s="5"/>
      <c r="NA160" s="5"/>
      <c r="NB160" s="5"/>
      <c r="NC160" s="5"/>
      <c r="ND160" s="5"/>
      <c r="NE160" s="5"/>
      <c r="NF160" s="5"/>
      <c r="NG160" s="5"/>
      <c r="NH160" s="5"/>
      <c r="NI160" s="5"/>
      <c r="NJ160" s="5"/>
      <c r="NK160" s="5"/>
      <c r="NL160" s="5"/>
      <c r="NM160" s="5"/>
      <c r="NN160" s="5"/>
      <c r="NO160" s="5"/>
      <c r="NP160" s="5"/>
      <c r="NQ160" s="5"/>
      <c r="NR160" s="5"/>
      <c r="NS160" s="5"/>
      <c r="NT160" s="5"/>
      <c r="NU160" s="5"/>
      <c r="NV160" s="5"/>
      <c r="NW160" s="5"/>
      <c r="NX160" s="5"/>
      <c r="NY160" s="5"/>
      <c r="NZ160" s="5"/>
      <c r="OA160" s="5"/>
      <c r="OB160" s="5"/>
      <c r="OC160" s="5"/>
      <c r="OD160" s="5"/>
      <c r="OE160" s="5"/>
      <c r="OF160" s="5"/>
      <c r="OG160" s="5"/>
      <c r="OH160" s="5"/>
      <c r="OI160" s="5"/>
      <c r="OJ160" s="5"/>
      <c r="OK160" s="5"/>
      <c r="OL160" s="5"/>
      <c r="OM160" s="5"/>
      <c r="ON160" s="5"/>
      <c r="OO160" s="5"/>
      <c r="OP160" s="5"/>
      <c r="OQ160" s="5"/>
      <c r="OR160" s="5"/>
      <c r="OS160" s="5"/>
      <c r="OT160" s="5"/>
      <c r="OU160" s="5"/>
      <c r="OV160" s="5"/>
      <c r="OW160" s="5"/>
      <c r="OX160" s="5"/>
      <c r="OY160" s="5"/>
      <c r="OZ160" s="5"/>
      <c r="PA160" s="5"/>
      <c r="PB160" s="5"/>
      <c r="PC160" s="5"/>
      <c r="PD160" s="5"/>
      <c r="PE160" s="5"/>
      <c r="PF160" s="5"/>
      <c r="PG160" s="5"/>
      <c r="PH160" s="5"/>
      <c r="PI160" s="5"/>
      <c r="PJ160" s="5"/>
      <c r="PK160" s="5"/>
      <c r="PL160" s="5"/>
      <c r="PM160" s="5"/>
      <c r="PN160" s="5"/>
      <c r="PO160" s="5"/>
      <c r="PP160" s="5"/>
      <c r="PQ160" s="5"/>
      <c r="PR160" s="5"/>
      <c r="PS160" s="5"/>
      <c r="PT160" s="5"/>
      <c r="PU160" s="5"/>
      <c r="PV160" s="5"/>
      <c r="PW160" s="5"/>
      <c r="PX160" s="5"/>
      <c r="PY160" s="5"/>
      <c r="PZ160" s="5"/>
      <c r="QA160" s="5"/>
      <c r="QB160" s="5"/>
      <c r="QC160" s="5"/>
      <c r="QD160" s="5"/>
      <c r="QE160" s="5"/>
      <c r="QF160" s="5"/>
      <c r="QG160" s="5"/>
      <c r="QH160" s="5"/>
      <c r="QI160" s="5"/>
      <c r="QJ160" s="5"/>
      <c r="QK160" s="5"/>
      <c r="QL160" s="5"/>
      <c r="QM160" s="5"/>
      <c r="QN160" s="5"/>
      <c r="QO160" s="5"/>
      <c r="QP160" s="5"/>
      <c r="QQ160" s="5"/>
      <c r="QR160" s="5"/>
      <c r="QS160" s="5"/>
      <c r="QT160" s="5"/>
      <c r="QU160" s="5"/>
      <c r="QV160" s="5"/>
      <c r="QW160" s="5"/>
      <c r="QX160" s="5"/>
      <c r="QY160" s="5"/>
      <c r="QZ160" s="5"/>
      <c r="RA160" s="5"/>
      <c r="RB160" s="5"/>
      <c r="RC160" s="5"/>
      <c r="RD160" s="5"/>
      <c r="RE160" s="5"/>
      <c r="RF160" s="5"/>
      <c r="RG160" s="5"/>
      <c r="RH160" s="5"/>
      <c r="RI160" s="5"/>
      <c r="RJ160" s="5"/>
      <c r="RK160" s="5"/>
      <c r="RL160" s="5"/>
      <c r="RM160" s="5"/>
      <c r="RN160" s="5"/>
      <c r="RO160" s="5"/>
      <c r="RP160" s="5"/>
      <c r="RQ160" s="5"/>
      <c r="RR160" s="5"/>
      <c r="RS160" s="5"/>
      <c r="RT160" s="5"/>
      <c r="RU160" s="5"/>
      <c r="RV160" s="5"/>
      <c r="RW160" s="5"/>
      <c r="RX160" s="5"/>
      <c r="RY160" s="5"/>
      <c r="RZ160" s="5"/>
      <c r="SA160" s="5"/>
      <c r="SB160" s="5"/>
      <c r="SC160" s="5"/>
      <c r="SD160" s="5"/>
      <c r="SE160" s="5"/>
      <c r="SF160" s="5"/>
      <c r="SG160" s="5"/>
      <c r="SH160" s="5"/>
      <c r="SI160" s="5"/>
      <c r="SJ160" s="5"/>
      <c r="SK160" s="5"/>
      <c r="SL160" s="5"/>
      <c r="SM160" s="5"/>
      <c r="SN160" s="5"/>
      <c r="SO160" s="5"/>
      <c r="SP160" s="5"/>
      <c r="SQ160" s="5"/>
      <c r="SR160" s="5"/>
      <c r="SS160" s="5"/>
      <c r="ST160" s="5"/>
      <c r="SU160" s="5"/>
      <c r="SV160" s="5"/>
      <c r="SW160" s="5"/>
      <c r="SX160" s="5"/>
      <c r="SY160" s="5"/>
      <c r="SZ160" s="5"/>
      <c r="TA160" s="5"/>
      <c r="TB160" s="5"/>
      <c r="TC160" s="5"/>
      <c r="TD160" s="5"/>
      <c r="TE160" s="5"/>
      <c r="TF160" s="5"/>
      <c r="TG160" s="5"/>
      <c r="TH160" s="5"/>
      <c r="TI160" s="5"/>
      <c r="TJ160" s="5"/>
      <c r="TK160" s="5"/>
      <c r="TL160" s="5"/>
      <c r="TM160" s="5"/>
      <c r="TN160" s="5"/>
      <c r="TO160" s="5"/>
      <c r="TP160" s="5"/>
      <c r="TQ160" s="5"/>
      <c r="TR160" s="5"/>
      <c r="TS160" s="5"/>
      <c r="TT160" s="5"/>
      <c r="TU160" s="5"/>
      <c r="TV160" s="5"/>
      <c r="TW160" s="5"/>
      <c r="TX160" s="5"/>
      <c r="TY160" s="5"/>
      <c r="TZ160" s="5"/>
      <c r="UA160" s="5"/>
      <c r="UB160" s="5"/>
      <c r="UC160" s="5"/>
      <c r="UD160" s="5"/>
      <c r="UE160" s="5"/>
      <c r="UF160" s="5"/>
      <c r="UG160" s="5"/>
      <c r="UH160" s="5"/>
      <c r="UI160" s="5"/>
      <c r="UJ160" s="5"/>
      <c r="UK160" s="5"/>
      <c r="UL160" s="5"/>
      <c r="UM160" s="5"/>
      <c r="UN160" s="5"/>
      <c r="UO160" s="5"/>
      <c r="UP160" s="5"/>
      <c r="UQ160" s="5"/>
      <c r="UR160" s="5"/>
      <c r="US160" s="5"/>
      <c r="UT160" s="5"/>
      <c r="UU160" s="5"/>
      <c r="UV160" s="5"/>
      <c r="UW160" s="5"/>
      <c r="UX160" s="5"/>
      <c r="UY160" s="5"/>
      <c r="UZ160" s="5"/>
      <c r="VA160" s="5"/>
      <c r="VB160" s="5"/>
      <c r="VC160" s="5"/>
      <c r="VD160" s="5"/>
      <c r="VE160" s="5"/>
      <c r="VF160" s="5"/>
      <c r="VG160" s="5"/>
      <c r="VH160" s="5"/>
      <c r="VI160" s="5"/>
      <c r="VJ160" s="5"/>
      <c r="VK160" s="5"/>
      <c r="VL160" s="5"/>
      <c r="VM160" s="5"/>
      <c r="VN160" s="5"/>
      <c r="VO160" s="5"/>
      <c r="VP160" s="5"/>
      <c r="VQ160" s="5"/>
      <c r="VR160" s="5"/>
      <c r="VS160" s="5"/>
      <c r="VT160" s="5"/>
      <c r="VU160" s="5"/>
      <c r="VV160" s="5"/>
      <c r="VW160" s="5"/>
      <c r="VX160" s="5"/>
      <c r="VY160" s="5"/>
      <c r="VZ160" s="5"/>
      <c r="WA160" s="5"/>
      <c r="WB160" s="5"/>
      <c r="WC160" s="5"/>
      <c r="WD160" s="5"/>
      <c r="WE160" s="5"/>
      <c r="WF160" s="5"/>
      <c r="WG160" s="5"/>
      <c r="WH160" s="5"/>
      <c r="WI160" s="5"/>
      <c r="WJ160" s="5"/>
      <c r="WK160" s="5"/>
      <c r="WL160" s="5"/>
      <c r="WM160" s="5"/>
      <c r="WN160" s="5"/>
      <c r="WO160" s="5"/>
      <c r="WP160" s="5"/>
      <c r="WQ160" s="5"/>
      <c r="WR160" s="5"/>
      <c r="WS160" s="5"/>
      <c r="WT160" s="5"/>
      <c r="WU160" s="5"/>
      <c r="WV160" s="5"/>
      <c r="WW160" s="5"/>
      <c r="WX160" s="5"/>
      <c r="WY160" s="5"/>
      <c r="WZ160" s="5"/>
      <c r="XA160" s="5"/>
      <c r="XB160" s="5"/>
      <c r="XC160" s="5"/>
      <c r="XD160" s="5"/>
      <c r="XE160" s="5"/>
      <c r="XF160" s="5"/>
      <c r="XG160" s="5"/>
      <c r="XH160" s="5"/>
      <c r="XI160" s="5"/>
      <c r="XJ160" s="5"/>
      <c r="XK160" s="5"/>
      <c r="XL160" s="5"/>
      <c r="XM160" s="5"/>
      <c r="XN160" s="5"/>
      <c r="XO160" s="5"/>
      <c r="XP160" s="5"/>
      <c r="XQ160" s="5"/>
      <c r="XR160" s="5"/>
      <c r="XS160" s="5"/>
      <c r="XT160" s="5"/>
      <c r="XU160" s="5"/>
      <c r="XV160" s="5"/>
      <c r="XW160" s="5"/>
      <c r="XX160" s="5"/>
      <c r="XY160" s="5"/>
      <c r="XZ160" s="5"/>
      <c r="YA160" s="5"/>
      <c r="YB160" s="5"/>
      <c r="YC160" s="5"/>
      <c r="YD160" s="5"/>
      <c r="YE160" s="5"/>
      <c r="YF160" s="5"/>
      <c r="YG160" s="5"/>
      <c r="YH160" s="5"/>
      <c r="YI160" s="5"/>
      <c r="YJ160" s="5"/>
      <c r="YK160" s="5"/>
      <c r="YL160" s="5"/>
      <c r="YM160" s="5"/>
      <c r="YN160" s="5"/>
      <c r="YO160" s="5"/>
      <c r="YP160" s="5"/>
      <c r="YQ160" s="5"/>
      <c r="YR160" s="5"/>
      <c r="YS160" s="5"/>
      <c r="YT160" s="5"/>
      <c r="YU160" s="5"/>
      <c r="YV160" s="5"/>
      <c r="YW160" s="5"/>
      <c r="YX160" s="5"/>
      <c r="YY160" s="5"/>
      <c r="YZ160" s="5"/>
      <c r="ZA160" s="5"/>
      <c r="ZB160" s="5"/>
      <c r="ZC160" s="5"/>
      <c r="ZD160" s="5"/>
      <c r="ZE160" s="5"/>
      <c r="ZF160" s="5"/>
      <c r="ZG160" s="5"/>
      <c r="ZH160" s="5"/>
      <c r="ZI160" s="5"/>
      <c r="ZJ160" s="5"/>
      <c r="ZK160" s="5"/>
      <c r="ZL160" s="5"/>
      <c r="ZM160" s="5"/>
      <c r="ZN160" s="5"/>
      <c r="ZO160" s="5"/>
      <c r="ZP160" s="5"/>
      <c r="ZQ160" s="5"/>
      <c r="ZR160" s="5"/>
      <c r="ZS160" s="5"/>
      <c r="ZT160" s="5"/>
      <c r="ZU160" s="5"/>
      <c r="ZV160" s="5"/>
      <c r="ZW160" s="5"/>
      <c r="ZX160" s="5"/>
      <c r="ZY160" s="5"/>
      <c r="ZZ160" s="5"/>
      <c r="AAA160" s="5"/>
      <c r="AAB160" s="5"/>
      <c r="AAC160" s="5"/>
      <c r="AAD160" s="5"/>
      <c r="AAE160" s="5"/>
      <c r="AAF160" s="5"/>
      <c r="AAG160" s="5"/>
      <c r="AAH160" s="5"/>
      <c r="AAI160" s="5"/>
      <c r="AAJ160" s="5"/>
      <c r="AAK160" s="5"/>
      <c r="AAL160" s="5"/>
      <c r="AAM160" s="5"/>
      <c r="AAN160" s="5"/>
      <c r="AAO160" s="5"/>
      <c r="AAP160" s="5"/>
      <c r="AAQ160" s="5"/>
      <c r="AAR160" s="5"/>
      <c r="AAS160" s="5"/>
      <c r="AAT160" s="5"/>
      <c r="AAU160" s="5"/>
      <c r="AAV160" s="5"/>
      <c r="AAW160" s="5"/>
      <c r="AAX160" s="5"/>
      <c r="AAY160" s="5"/>
      <c r="AAZ160" s="5"/>
      <c r="ABA160" s="5"/>
      <c r="ABB160" s="5"/>
      <c r="ABC160" s="5"/>
      <c r="ABD160" s="5"/>
      <c r="ABE160" s="5"/>
      <c r="ABF160" s="5"/>
      <c r="ABG160" s="5"/>
      <c r="ABH160" s="5"/>
      <c r="ABI160" s="5"/>
      <c r="ABJ160" s="5"/>
      <c r="ABK160" s="5"/>
      <c r="ABL160" s="5"/>
      <c r="ABM160" s="5"/>
      <c r="ABN160" s="5"/>
      <c r="ABO160" s="5"/>
      <c r="ABP160" s="5"/>
      <c r="ABQ160" s="5"/>
      <c r="ABR160" s="5"/>
      <c r="ABS160" s="5"/>
      <c r="ABT160" s="5"/>
      <c r="ABU160" s="5"/>
      <c r="ABV160" s="5"/>
      <c r="ABW160" s="5"/>
      <c r="ABX160" s="5"/>
      <c r="ABY160" s="5"/>
      <c r="ABZ160" s="5"/>
      <c r="ACA160" s="5"/>
      <c r="ACB160" s="5"/>
      <c r="ACC160" s="5"/>
      <c r="ACD160" s="5"/>
      <c r="ACE160" s="5"/>
      <c r="ACF160" s="5"/>
      <c r="ACG160" s="5"/>
      <c r="ACH160" s="5"/>
      <c r="ACI160" s="5"/>
      <c r="ACJ160" s="5"/>
      <c r="ACK160" s="5"/>
      <c r="ACL160" s="5"/>
      <c r="ACM160" s="5"/>
      <c r="ACN160" s="5"/>
      <c r="ACO160" s="5"/>
      <c r="ACP160" s="5"/>
      <c r="ACQ160" s="5"/>
      <c r="ACR160" s="5"/>
      <c r="ACS160" s="5"/>
      <c r="ACT160" s="5"/>
      <c r="ACU160" s="5"/>
      <c r="ACV160" s="5"/>
      <c r="ACW160" s="5"/>
      <c r="ACX160" s="5"/>
      <c r="ACY160" s="5"/>
      <c r="ACZ160" s="5"/>
      <c r="ADA160" s="5"/>
      <c r="ADB160" s="5"/>
      <c r="ADC160" s="5"/>
      <c r="ADD160" s="5"/>
      <c r="ADE160" s="5"/>
      <c r="ADF160" s="5"/>
      <c r="ADG160" s="5"/>
      <c r="ADH160" s="5"/>
      <c r="ADI160" s="5"/>
      <c r="ADJ160" s="5"/>
      <c r="ADK160" s="5"/>
      <c r="ADL160" s="5"/>
      <c r="ADM160" s="5"/>
      <c r="ADN160" s="5"/>
      <c r="ADO160" s="5"/>
      <c r="ADP160" s="5"/>
      <c r="ADQ160" s="5"/>
      <c r="ADR160" s="5"/>
      <c r="ADS160" s="5"/>
      <c r="ADT160" s="5"/>
      <c r="ADU160" s="5"/>
      <c r="ADV160" s="5"/>
      <c r="ADW160" s="5"/>
      <c r="ADX160" s="5"/>
      <c r="ADY160" s="5"/>
      <c r="ADZ160" s="5"/>
      <c r="AEA160" s="5"/>
      <c r="AEB160" s="5"/>
      <c r="AEC160" s="5"/>
      <c r="AED160" s="5"/>
      <c r="AEE160" s="5"/>
      <c r="AEF160" s="5"/>
      <c r="AEG160" s="5"/>
      <c r="AEH160" s="5"/>
      <c r="AEI160" s="5"/>
      <c r="AEJ160" s="5"/>
      <c r="AEK160" s="5"/>
      <c r="AEL160" s="5"/>
      <c r="AEM160" s="5"/>
      <c r="AEN160" s="5"/>
      <c r="AEO160" s="5"/>
      <c r="AEP160" s="5"/>
      <c r="AEQ160" s="5"/>
      <c r="AER160" s="5"/>
      <c r="AES160" s="5"/>
      <c r="AET160" s="5"/>
      <c r="AEU160" s="5"/>
      <c r="AEV160" s="5"/>
      <c r="AEW160" s="5"/>
      <c r="AEX160" s="5"/>
      <c r="AEY160" s="5"/>
      <c r="AEZ160" s="5"/>
      <c r="AFA160" s="5"/>
      <c r="AFB160" s="5"/>
      <c r="AFC160" s="5"/>
      <c r="AFD160" s="5"/>
      <c r="AFE160" s="5"/>
      <c r="AFF160" s="5"/>
      <c r="AFG160" s="5"/>
      <c r="AFH160" s="5"/>
      <c r="AFI160" s="5"/>
      <c r="AFJ160" s="5"/>
      <c r="AFK160" s="5"/>
      <c r="AFL160" s="5"/>
      <c r="AFM160" s="5"/>
      <c r="AFN160" s="5"/>
      <c r="AFO160" s="5"/>
      <c r="AFP160" s="5"/>
      <c r="AFQ160" s="5"/>
      <c r="AFR160" s="5"/>
      <c r="AFS160" s="5"/>
      <c r="AFT160" s="5"/>
      <c r="AFU160" s="5"/>
      <c r="AFV160" s="5"/>
      <c r="AFW160" s="5"/>
      <c r="AFX160" s="5"/>
      <c r="AFY160" s="5"/>
      <c r="AFZ160" s="5"/>
      <c r="AGA160" s="5"/>
      <c r="AGB160" s="5"/>
      <c r="AGC160" s="5"/>
      <c r="AGD160" s="5"/>
      <c r="AGE160" s="5"/>
      <c r="AGF160" s="5"/>
      <c r="AGG160" s="5"/>
      <c r="AGH160" s="5"/>
      <c r="AGI160" s="5"/>
      <c r="AGJ160" s="5"/>
      <c r="AGK160" s="5"/>
      <c r="AGL160" s="5"/>
      <c r="AGM160" s="5"/>
      <c r="AGN160" s="5"/>
      <c r="AGO160" s="5"/>
      <c r="AGP160" s="5"/>
      <c r="AGQ160" s="5"/>
      <c r="AGR160" s="5"/>
      <c r="AGS160" s="5"/>
      <c r="AGT160" s="5"/>
      <c r="AGU160" s="5"/>
      <c r="AGV160" s="5"/>
      <c r="AGW160" s="5"/>
      <c r="AGX160" s="5"/>
      <c r="AGY160" s="5"/>
      <c r="AGZ160" s="5"/>
      <c r="AHA160" s="5"/>
      <c r="AHB160" s="5"/>
      <c r="AHC160" s="5"/>
      <c r="AHD160" s="5"/>
      <c r="AHE160" s="5"/>
      <c r="AHF160" s="5"/>
      <c r="AHG160" s="5"/>
      <c r="AHH160" s="5"/>
      <c r="AHI160" s="5"/>
      <c r="AHJ160" s="5"/>
      <c r="AHK160" s="5"/>
      <c r="AHL160" s="5"/>
      <c r="AHM160" s="5"/>
      <c r="AHN160" s="5"/>
      <c r="AHO160" s="5"/>
      <c r="AHP160" s="5"/>
      <c r="AHQ160" s="5"/>
      <c r="AHR160" s="5"/>
      <c r="AHS160" s="5"/>
      <c r="AHT160" s="5"/>
      <c r="AHU160" s="5"/>
      <c r="AHV160" s="5"/>
      <c r="AHW160" s="5"/>
      <c r="AHX160" s="5"/>
      <c r="AHY160" s="5"/>
      <c r="AHZ160" s="5"/>
      <c r="AIA160" s="5"/>
      <c r="AIB160" s="5"/>
      <c r="AIC160" s="5"/>
      <c r="AID160" s="5"/>
      <c r="AIE160" s="5"/>
      <c r="AIF160" s="5"/>
      <c r="AIG160" s="5"/>
      <c r="AIH160" s="5"/>
      <c r="AII160" s="5"/>
      <c r="AIJ160" s="5"/>
      <c r="AIK160" s="5"/>
      <c r="AIL160" s="5"/>
      <c r="AIM160" s="5"/>
      <c r="AIN160" s="5"/>
      <c r="AIO160" s="5"/>
      <c r="AIP160" s="5"/>
      <c r="AIQ160" s="5"/>
      <c r="AIR160" s="5"/>
      <c r="AIS160" s="5"/>
      <c r="AIT160" s="5"/>
      <c r="AIU160" s="5"/>
      <c r="AIV160" s="5"/>
      <c r="AIW160" s="5"/>
      <c r="AIX160" s="5"/>
      <c r="AIY160" s="5"/>
      <c r="AIZ160" s="5"/>
      <c r="AJA160" s="5"/>
      <c r="AJB160" s="5"/>
      <c r="AJC160" s="5"/>
      <c r="AJD160" s="5"/>
      <c r="AJE160" s="5"/>
      <c r="AJF160" s="5"/>
      <c r="AJG160" s="5"/>
      <c r="AJH160" s="5"/>
      <c r="AJI160" s="5"/>
      <c r="AJJ160" s="5"/>
      <c r="AJK160" s="5"/>
      <c r="AJL160" s="5"/>
      <c r="AJM160" s="5"/>
      <c r="AJN160" s="5"/>
      <c r="AJO160" s="5"/>
      <c r="AJP160" s="5"/>
      <c r="AJQ160" s="5"/>
      <c r="AJR160" s="5"/>
      <c r="AJS160" s="5"/>
      <c r="AJT160" s="5"/>
      <c r="AJU160" s="5"/>
      <c r="AJV160" s="5"/>
      <c r="AJW160" s="5"/>
      <c r="AJX160" s="5"/>
      <c r="AJY160" s="5"/>
      <c r="AJZ160" s="5"/>
      <c r="AKA160" s="5"/>
      <c r="AKB160" s="5"/>
      <c r="AKC160" s="5"/>
      <c r="AKD160" s="5"/>
      <c r="AKE160" s="5"/>
      <c r="AKF160" s="5"/>
      <c r="AKG160" s="5"/>
      <c r="AKH160" s="5"/>
      <c r="AKI160" s="5"/>
      <c r="AKJ160" s="5"/>
      <c r="AKK160" s="5"/>
      <c r="AKL160" s="5"/>
      <c r="AKM160" s="5"/>
      <c r="AKN160" s="5"/>
      <c r="AKO160" s="5"/>
      <c r="AKP160" s="5"/>
      <c r="AKQ160" s="5"/>
      <c r="AKR160" s="5"/>
      <c r="AKS160" s="5"/>
      <c r="AKT160" s="5"/>
      <c r="AKU160" s="5"/>
      <c r="AKV160" s="5"/>
      <c r="AKW160" s="5"/>
      <c r="AKX160" s="5"/>
      <c r="AKY160" s="5"/>
      <c r="AKZ160" s="5"/>
      <c r="ALA160" s="5"/>
      <c r="ALB160" s="5"/>
      <c r="ALC160" s="5"/>
      <c r="ALD160" s="5"/>
      <c r="ALE160" s="5"/>
      <c r="ALF160" s="5"/>
      <c r="ALG160" s="5"/>
      <c r="ALH160" s="5"/>
      <c r="ALI160" s="5"/>
      <c r="ALJ160" s="5"/>
      <c r="ALK160" s="5"/>
      <c r="ALL160" s="5"/>
      <c r="ALM160" s="5"/>
      <c r="ALN160" s="5"/>
      <c r="ALO160" s="5"/>
      <c r="ALP160" s="5"/>
      <c r="ALQ160" s="5"/>
      <c r="ALR160" s="5"/>
      <c r="ALS160" s="5"/>
      <c r="ALT160" s="5"/>
      <c r="ALU160" s="5"/>
      <c r="ALV160" s="5"/>
      <c r="ALW160" s="5"/>
      <c r="ALX160" s="5"/>
      <c r="ALY160" s="5"/>
      <c r="ALZ160" s="5"/>
      <c r="AMA160" s="5"/>
      <c r="AMB160" s="5"/>
      <c r="AMC160" s="5"/>
      <c r="AMD160" s="5"/>
      <c r="AME160" s="5"/>
      <c r="AMF160" s="5"/>
      <c r="AMG160" s="5"/>
      <c r="AMH160" s="5"/>
      <c r="AMI160" s="5"/>
      <c r="AMJ160" s="5"/>
      <c r="AMK160" s="5"/>
    </row>
    <row r="161" spans="1:1025" s="6" customFormat="1" x14ac:dyDescent="0.3">
      <c r="A161" s="5"/>
      <c r="B161" s="4"/>
      <c r="C161" s="5"/>
      <c r="D161" s="5"/>
      <c r="E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  <c r="IY161" s="5"/>
      <c r="IZ161" s="5"/>
      <c r="JA161" s="5"/>
      <c r="JB161" s="5"/>
      <c r="JC161" s="5"/>
      <c r="JD161" s="5"/>
      <c r="JE161" s="5"/>
      <c r="JF161" s="5"/>
      <c r="JG161" s="5"/>
      <c r="JH161" s="5"/>
      <c r="JI161" s="5"/>
      <c r="JJ161" s="5"/>
      <c r="JK161" s="5"/>
      <c r="JL161" s="5"/>
      <c r="JM161" s="5"/>
      <c r="JN161" s="5"/>
      <c r="JO161" s="5"/>
      <c r="JP161" s="5"/>
      <c r="JQ161" s="5"/>
      <c r="JR161" s="5"/>
      <c r="JS161" s="5"/>
      <c r="JT161" s="5"/>
      <c r="JU161" s="5"/>
      <c r="JV161" s="5"/>
      <c r="JW161" s="5"/>
      <c r="JX161" s="5"/>
      <c r="JY161" s="5"/>
      <c r="JZ161" s="5"/>
      <c r="KA161" s="5"/>
      <c r="KB161" s="5"/>
      <c r="KC161" s="5"/>
      <c r="KD161" s="5"/>
      <c r="KE161" s="5"/>
      <c r="KF161" s="5"/>
      <c r="KG161" s="5"/>
      <c r="KH161" s="5"/>
      <c r="KI161" s="5"/>
      <c r="KJ161" s="5"/>
      <c r="KK161" s="5"/>
      <c r="KL161" s="5"/>
      <c r="KM161" s="5"/>
      <c r="KN161" s="5"/>
      <c r="KO161" s="5"/>
      <c r="KP161" s="5"/>
      <c r="KQ161" s="5"/>
      <c r="KR161" s="5"/>
      <c r="KS161" s="5"/>
      <c r="KT161" s="5"/>
      <c r="KU161" s="5"/>
      <c r="KV161" s="5"/>
      <c r="KW161" s="5"/>
      <c r="KX161" s="5"/>
      <c r="KY161" s="5"/>
      <c r="KZ161" s="5"/>
      <c r="LA161" s="5"/>
      <c r="LB161" s="5"/>
      <c r="LC161" s="5"/>
      <c r="LD161" s="5"/>
      <c r="LE161" s="5"/>
      <c r="LF161" s="5"/>
      <c r="LG161" s="5"/>
      <c r="LH161" s="5"/>
      <c r="LI161" s="5"/>
      <c r="LJ161" s="5"/>
      <c r="LK161" s="5"/>
      <c r="LL161" s="5"/>
      <c r="LM161" s="5"/>
      <c r="LN161" s="5"/>
      <c r="LO161" s="5"/>
      <c r="LP161" s="5"/>
      <c r="LQ161" s="5"/>
      <c r="LR161" s="5"/>
      <c r="LS161" s="5"/>
      <c r="LT161" s="5"/>
      <c r="LU161" s="5"/>
      <c r="LV161" s="5"/>
      <c r="LW161" s="5"/>
      <c r="LX161" s="5"/>
      <c r="LY161" s="5"/>
      <c r="LZ161" s="5"/>
      <c r="MA161" s="5"/>
      <c r="MB161" s="5"/>
      <c r="MC161" s="5"/>
      <c r="MD161" s="5"/>
      <c r="ME161" s="5"/>
      <c r="MF161" s="5"/>
      <c r="MG161" s="5"/>
      <c r="MH161" s="5"/>
      <c r="MI161" s="5"/>
      <c r="MJ161" s="5"/>
      <c r="MK161" s="5"/>
      <c r="ML161" s="5"/>
      <c r="MM161" s="5"/>
      <c r="MN161" s="5"/>
      <c r="MO161" s="5"/>
      <c r="MP161" s="5"/>
      <c r="MQ161" s="5"/>
      <c r="MR161" s="5"/>
      <c r="MS161" s="5"/>
      <c r="MT161" s="5"/>
      <c r="MU161" s="5"/>
      <c r="MV161" s="5"/>
      <c r="MW161" s="5"/>
      <c r="MX161" s="5"/>
      <c r="MY161" s="5"/>
      <c r="MZ161" s="5"/>
      <c r="NA161" s="5"/>
      <c r="NB161" s="5"/>
      <c r="NC161" s="5"/>
      <c r="ND161" s="5"/>
      <c r="NE161" s="5"/>
      <c r="NF161" s="5"/>
      <c r="NG161" s="5"/>
      <c r="NH161" s="5"/>
      <c r="NI161" s="5"/>
      <c r="NJ161" s="5"/>
      <c r="NK161" s="5"/>
      <c r="NL161" s="5"/>
      <c r="NM161" s="5"/>
      <c r="NN161" s="5"/>
      <c r="NO161" s="5"/>
      <c r="NP161" s="5"/>
      <c r="NQ161" s="5"/>
      <c r="NR161" s="5"/>
      <c r="NS161" s="5"/>
      <c r="NT161" s="5"/>
      <c r="NU161" s="5"/>
      <c r="NV161" s="5"/>
      <c r="NW161" s="5"/>
      <c r="NX161" s="5"/>
      <c r="NY161" s="5"/>
      <c r="NZ161" s="5"/>
      <c r="OA161" s="5"/>
      <c r="OB161" s="5"/>
      <c r="OC161" s="5"/>
      <c r="OD161" s="5"/>
      <c r="OE161" s="5"/>
      <c r="OF161" s="5"/>
      <c r="OG161" s="5"/>
      <c r="OH161" s="5"/>
      <c r="OI161" s="5"/>
      <c r="OJ161" s="5"/>
      <c r="OK161" s="5"/>
      <c r="OL161" s="5"/>
      <c r="OM161" s="5"/>
      <c r="ON161" s="5"/>
      <c r="OO161" s="5"/>
      <c r="OP161" s="5"/>
      <c r="OQ161" s="5"/>
      <c r="OR161" s="5"/>
      <c r="OS161" s="5"/>
      <c r="OT161" s="5"/>
      <c r="OU161" s="5"/>
      <c r="OV161" s="5"/>
      <c r="OW161" s="5"/>
      <c r="OX161" s="5"/>
      <c r="OY161" s="5"/>
      <c r="OZ161" s="5"/>
      <c r="PA161" s="5"/>
      <c r="PB161" s="5"/>
      <c r="PC161" s="5"/>
      <c r="PD161" s="5"/>
      <c r="PE161" s="5"/>
      <c r="PF161" s="5"/>
      <c r="PG161" s="5"/>
      <c r="PH161" s="5"/>
      <c r="PI161" s="5"/>
      <c r="PJ161" s="5"/>
      <c r="PK161" s="5"/>
      <c r="PL161" s="5"/>
      <c r="PM161" s="5"/>
      <c r="PN161" s="5"/>
      <c r="PO161" s="5"/>
      <c r="PP161" s="5"/>
      <c r="PQ161" s="5"/>
      <c r="PR161" s="5"/>
      <c r="PS161" s="5"/>
      <c r="PT161" s="5"/>
      <c r="PU161" s="5"/>
      <c r="PV161" s="5"/>
      <c r="PW161" s="5"/>
      <c r="PX161" s="5"/>
      <c r="PY161" s="5"/>
      <c r="PZ161" s="5"/>
      <c r="QA161" s="5"/>
      <c r="QB161" s="5"/>
      <c r="QC161" s="5"/>
      <c r="QD161" s="5"/>
      <c r="QE161" s="5"/>
      <c r="QF161" s="5"/>
      <c r="QG161" s="5"/>
      <c r="QH161" s="5"/>
      <c r="QI161" s="5"/>
      <c r="QJ161" s="5"/>
      <c r="QK161" s="5"/>
      <c r="QL161" s="5"/>
      <c r="QM161" s="5"/>
      <c r="QN161" s="5"/>
      <c r="QO161" s="5"/>
      <c r="QP161" s="5"/>
      <c r="QQ161" s="5"/>
      <c r="QR161" s="5"/>
      <c r="QS161" s="5"/>
      <c r="QT161" s="5"/>
      <c r="QU161" s="5"/>
      <c r="QV161" s="5"/>
      <c r="QW161" s="5"/>
      <c r="QX161" s="5"/>
      <c r="QY161" s="5"/>
      <c r="QZ161" s="5"/>
      <c r="RA161" s="5"/>
      <c r="RB161" s="5"/>
      <c r="RC161" s="5"/>
      <c r="RD161" s="5"/>
      <c r="RE161" s="5"/>
      <c r="RF161" s="5"/>
      <c r="RG161" s="5"/>
      <c r="RH161" s="5"/>
      <c r="RI161" s="5"/>
      <c r="RJ161" s="5"/>
      <c r="RK161" s="5"/>
      <c r="RL161" s="5"/>
      <c r="RM161" s="5"/>
      <c r="RN161" s="5"/>
      <c r="RO161" s="5"/>
      <c r="RP161" s="5"/>
      <c r="RQ161" s="5"/>
      <c r="RR161" s="5"/>
      <c r="RS161" s="5"/>
      <c r="RT161" s="5"/>
      <c r="RU161" s="5"/>
      <c r="RV161" s="5"/>
      <c r="RW161" s="5"/>
      <c r="RX161" s="5"/>
      <c r="RY161" s="5"/>
      <c r="RZ161" s="5"/>
      <c r="SA161" s="5"/>
      <c r="SB161" s="5"/>
      <c r="SC161" s="5"/>
      <c r="SD161" s="5"/>
      <c r="SE161" s="5"/>
      <c r="SF161" s="5"/>
      <c r="SG161" s="5"/>
      <c r="SH161" s="5"/>
      <c r="SI161" s="5"/>
      <c r="SJ161" s="5"/>
      <c r="SK161" s="5"/>
      <c r="SL161" s="5"/>
      <c r="SM161" s="5"/>
      <c r="SN161" s="5"/>
      <c r="SO161" s="5"/>
      <c r="SP161" s="5"/>
      <c r="SQ161" s="5"/>
      <c r="SR161" s="5"/>
      <c r="SS161" s="5"/>
      <c r="ST161" s="5"/>
      <c r="SU161" s="5"/>
      <c r="SV161" s="5"/>
      <c r="SW161" s="5"/>
      <c r="SX161" s="5"/>
      <c r="SY161" s="5"/>
      <c r="SZ161" s="5"/>
      <c r="TA161" s="5"/>
      <c r="TB161" s="5"/>
      <c r="TC161" s="5"/>
      <c r="TD161" s="5"/>
      <c r="TE161" s="5"/>
      <c r="TF161" s="5"/>
      <c r="TG161" s="5"/>
      <c r="TH161" s="5"/>
      <c r="TI161" s="5"/>
      <c r="TJ161" s="5"/>
      <c r="TK161" s="5"/>
      <c r="TL161" s="5"/>
      <c r="TM161" s="5"/>
      <c r="TN161" s="5"/>
      <c r="TO161" s="5"/>
      <c r="TP161" s="5"/>
      <c r="TQ161" s="5"/>
      <c r="TR161" s="5"/>
      <c r="TS161" s="5"/>
      <c r="TT161" s="5"/>
      <c r="TU161" s="5"/>
      <c r="TV161" s="5"/>
      <c r="TW161" s="5"/>
      <c r="TX161" s="5"/>
      <c r="TY161" s="5"/>
      <c r="TZ161" s="5"/>
      <c r="UA161" s="5"/>
      <c r="UB161" s="5"/>
      <c r="UC161" s="5"/>
      <c r="UD161" s="5"/>
      <c r="UE161" s="5"/>
      <c r="UF161" s="5"/>
      <c r="UG161" s="5"/>
      <c r="UH161" s="5"/>
      <c r="UI161" s="5"/>
      <c r="UJ161" s="5"/>
      <c r="UK161" s="5"/>
      <c r="UL161" s="5"/>
      <c r="UM161" s="5"/>
      <c r="UN161" s="5"/>
      <c r="UO161" s="5"/>
      <c r="UP161" s="5"/>
      <c r="UQ161" s="5"/>
      <c r="UR161" s="5"/>
      <c r="US161" s="5"/>
      <c r="UT161" s="5"/>
      <c r="UU161" s="5"/>
      <c r="UV161" s="5"/>
      <c r="UW161" s="5"/>
      <c r="UX161" s="5"/>
      <c r="UY161" s="5"/>
      <c r="UZ161" s="5"/>
      <c r="VA161" s="5"/>
      <c r="VB161" s="5"/>
      <c r="VC161" s="5"/>
      <c r="VD161" s="5"/>
      <c r="VE161" s="5"/>
      <c r="VF161" s="5"/>
      <c r="VG161" s="5"/>
      <c r="VH161" s="5"/>
      <c r="VI161" s="5"/>
      <c r="VJ161" s="5"/>
      <c r="VK161" s="5"/>
      <c r="VL161" s="5"/>
      <c r="VM161" s="5"/>
      <c r="VN161" s="5"/>
      <c r="VO161" s="5"/>
      <c r="VP161" s="5"/>
      <c r="VQ161" s="5"/>
      <c r="VR161" s="5"/>
      <c r="VS161" s="5"/>
      <c r="VT161" s="5"/>
      <c r="VU161" s="5"/>
      <c r="VV161" s="5"/>
      <c r="VW161" s="5"/>
      <c r="VX161" s="5"/>
      <c r="VY161" s="5"/>
      <c r="VZ161" s="5"/>
      <c r="WA161" s="5"/>
      <c r="WB161" s="5"/>
      <c r="WC161" s="5"/>
      <c r="WD161" s="5"/>
      <c r="WE161" s="5"/>
      <c r="WF161" s="5"/>
      <c r="WG161" s="5"/>
      <c r="WH161" s="5"/>
      <c r="WI161" s="5"/>
      <c r="WJ161" s="5"/>
      <c r="WK161" s="5"/>
      <c r="WL161" s="5"/>
      <c r="WM161" s="5"/>
      <c r="WN161" s="5"/>
      <c r="WO161" s="5"/>
      <c r="WP161" s="5"/>
      <c r="WQ161" s="5"/>
      <c r="WR161" s="5"/>
      <c r="WS161" s="5"/>
      <c r="WT161" s="5"/>
      <c r="WU161" s="5"/>
      <c r="WV161" s="5"/>
      <c r="WW161" s="5"/>
      <c r="WX161" s="5"/>
      <c r="WY161" s="5"/>
      <c r="WZ161" s="5"/>
      <c r="XA161" s="5"/>
      <c r="XB161" s="5"/>
      <c r="XC161" s="5"/>
      <c r="XD161" s="5"/>
      <c r="XE161" s="5"/>
      <c r="XF161" s="5"/>
      <c r="XG161" s="5"/>
      <c r="XH161" s="5"/>
      <c r="XI161" s="5"/>
      <c r="XJ161" s="5"/>
      <c r="XK161" s="5"/>
      <c r="XL161" s="5"/>
      <c r="XM161" s="5"/>
      <c r="XN161" s="5"/>
      <c r="XO161" s="5"/>
      <c r="XP161" s="5"/>
      <c r="XQ161" s="5"/>
      <c r="XR161" s="5"/>
      <c r="XS161" s="5"/>
      <c r="XT161" s="5"/>
      <c r="XU161" s="5"/>
      <c r="XV161" s="5"/>
      <c r="XW161" s="5"/>
      <c r="XX161" s="5"/>
      <c r="XY161" s="5"/>
      <c r="XZ161" s="5"/>
      <c r="YA161" s="5"/>
      <c r="YB161" s="5"/>
      <c r="YC161" s="5"/>
      <c r="YD161" s="5"/>
      <c r="YE161" s="5"/>
      <c r="YF161" s="5"/>
      <c r="YG161" s="5"/>
      <c r="YH161" s="5"/>
      <c r="YI161" s="5"/>
      <c r="YJ161" s="5"/>
      <c r="YK161" s="5"/>
      <c r="YL161" s="5"/>
      <c r="YM161" s="5"/>
      <c r="YN161" s="5"/>
      <c r="YO161" s="5"/>
      <c r="YP161" s="5"/>
      <c r="YQ161" s="5"/>
      <c r="YR161" s="5"/>
      <c r="YS161" s="5"/>
      <c r="YT161" s="5"/>
      <c r="YU161" s="5"/>
      <c r="YV161" s="5"/>
      <c r="YW161" s="5"/>
      <c r="YX161" s="5"/>
      <c r="YY161" s="5"/>
      <c r="YZ161" s="5"/>
      <c r="ZA161" s="5"/>
      <c r="ZB161" s="5"/>
      <c r="ZC161" s="5"/>
      <c r="ZD161" s="5"/>
      <c r="ZE161" s="5"/>
      <c r="ZF161" s="5"/>
      <c r="ZG161" s="5"/>
      <c r="ZH161" s="5"/>
      <c r="ZI161" s="5"/>
      <c r="ZJ161" s="5"/>
      <c r="ZK161" s="5"/>
      <c r="ZL161" s="5"/>
      <c r="ZM161" s="5"/>
      <c r="ZN161" s="5"/>
      <c r="ZO161" s="5"/>
      <c r="ZP161" s="5"/>
      <c r="ZQ161" s="5"/>
      <c r="ZR161" s="5"/>
      <c r="ZS161" s="5"/>
      <c r="ZT161" s="5"/>
      <c r="ZU161" s="5"/>
      <c r="ZV161" s="5"/>
      <c r="ZW161" s="5"/>
      <c r="ZX161" s="5"/>
      <c r="ZY161" s="5"/>
      <c r="ZZ161" s="5"/>
      <c r="AAA161" s="5"/>
      <c r="AAB161" s="5"/>
      <c r="AAC161" s="5"/>
      <c r="AAD161" s="5"/>
      <c r="AAE161" s="5"/>
      <c r="AAF161" s="5"/>
      <c r="AAG161" s="5"/>
      <c r="AAH161" s="5"/>
      <c r="AAI161" s="5"/>
      <c r="AAJ161" s="5"/>
      <c r="AAK161" s="5"/>
      <c r="AAL161" s="5"/>
      <c r="AAM161" s="5"/>
      <c r="AAN161" s="5"/>
      <c r="AAO161" s="5"/>
      <c r="AAP161" s="5"/>
      <c r="AAQ161" s="5"/>
      <c r="AAR161" s="5"/>
      <c r="AAS161" s="5"/>
      <c r="AAT161" s="5"/>
      <c r="AAU161" s="5"/>
      <c r="AAV161" s="5"/>
      <c r="AAW161" s="5"/>
      <c r="AAX161" s="5"/>
      <c r="AAY161" s="5"/>
      <c r="AAZ161" s="5"/>
      <c r="ABA161" s="5"/>
      <c r="ABB161" s="5"/>
      <c r="ABC161" s="5"/>
      <c r="ABD161" s="5"/>
      <c r="ABE161" s="5"/>
      <c r="ABF161" s="5"/>
      <c r="ABG161" s="5"/>
      <c r="ABH161" s="5"/>
      <c r="ABI161" s="5"/>
      <c r="ABJ161" s="5"/>
      <c r="ABK161" s="5"/>
      <c r="ABL161" s="5"/>
      <c r="ABM161" s="5"/>
      <c r="ABN161" s="5"/>
      <c r="ABO161" s="5"/>
      <c r="ABP161" s="5"/>
      <c r="ABQ161" s="5"/>
      <c r="ABR161" s="5"/>
      <c r="ABS161" s="5"/>
      <c r="ABT161" s="5"/>
      <c r="ABU161" s="5"/>
      <c r="ABV161" s="5"/>
      <c r="ABW161" s="5"/>
      <c r="ABX161" s="5"/>
      <c r="ABY161" s="5"/>
      <c r="ABZ161" s="5"/>
      <c r="ACA161" s="5"/>
      <c r="ACB161" s="5"/>
      <c r="ACC161" s="5"/>
      <c r="ACD161" s="5"/>
      <c r="ACE161" s="5"/>
      <c r="ACF161" s="5"/>
      <c r="ACG161" s="5"/>
      <c r="ACH161" s="5"/>
      <c r="ACI161" s="5"/>
      <c r="ACJ161" s="5"/>
      <c r="ACK161" s="5"/>
      <c r="ACL161" s="5"/>
      <c r="ACM161" s="5"/>
      <c r="ACN161" s="5"/>
      <c r="ACO161" s="5"/>
      <c r="ACP161" s="5"/>
      <c r="ACQ161" s="5"/>
      <c r="ACR161" s="5"/>
      <c r="ACS161" s="5"/>
      <c r="ACT161" s="5"/>
      <c r="ACU161" s="5"/>
      <c r="ACV161" s="5"/>
      <c r="ACW161" s="5"/>
      <c r="ACX161" s="5"/>
      <c r="ACY161" s="5"/>
      <c r="ACZ161" s="5"/>
      <c r="ADA161" s="5"/>
      <c r="ADB161" s="5"/>
      <c r="ADC161" s="5"/>
      <c r="ADD161" s="5"/>
      <c r="ADE161" s="5"/>
      <c r="ADF161" s="5"/>
      <c r="ADG161" s="5"/>
      <c r="ADH161" s="5"/>
      <c r="ADI161" s="5"/>
      <c r="ADJ161" s="5"/>
      <c r="ADK161" s="5"/>
      <c r="ADL161" s="5"/>
      <c r="ADM161" s="5"/>
      <c r="ADN161" s="5"/>
      <c r="ADO161" s="5"/>
      <c r="ADP161" s="5"/>
      <c r="ADQ161" s="5"/>
      <c r="ADR161" s="5"/>
      <c r="ADS161" s="5"/>
      <c r="ADT161" s="5"/>
      <c r="ADU161" s="5"/>
      <c r="ADV161" s="5"/>
      <c r="ADW161" s="5"/>
      <c r="ADX161" s="5"/>
      <c r="ADY161" s="5"/>
      <c r="ADZ161" s="5"/>
      <c r="AEA161" s="5"/>
      <c r="AEB161" s="5"/>
      <c r="AEC161" s="5"/>
      <c r="AED161" s="5"/>
      <c r="AEE161" s="5"/>
      <c r="AEF161" s="5"/>
      <c r="AEG161" s="5"/>
      <c r="AEH161" s="5"/>
      <c r="AEI161" s="5"/>
      <c r="AEJ161" s="5"/>
      <c r="AEK161" s="5"/>
      <c r="AEL161" s="5"/>
      <c r="AEM161" s="5"/>
      <c r="AEN161" s="5"/>
      <c r="AEO161" s="5"/>
      <c r="AEP161" s="5"/>
      <c r="AEQ161" s="5"/>
      <c r="AER161" s="5"/>
      <c r="AES161" s="5"/>
      <c r="AET161" s="5"/>
      <c r="AEU161" s="5"/>
      <c r="AEV161" s="5"/>
      <c r="AEW161" s="5"/>
      <c r="AEX161" s="5"/>
      <c r="AEY161" s="5"/>
      <c r="AEZ161" s="5"/>
      <c r="AFA161" s="5"/>
      <c r="AFB161" s="5"/>
      <c r="AFC161" s="5"/>
      <c r="AFD161" s="5"/>
      <c r="AFE161" s="5"/>
      <c r="AFF161" s="5"/>
      <c r="AFG161" s="5"/>
      <c r="AFH161" s="5"/>
      <c r="AFI161" s="5"/>
      <c r="AFJ161" s="5"/>
      <c r="AFK161" s="5"/>
      <c r="AFL161" s="5"/>
      <c r="AFM161" s="5"/>
      <c r="AFN161" s="5"/>
      <c r="AFO161" s="5"/>
      <c r="AFP161" s="5"/>
      <c r="AFQ161" s="5"/>
      <c r="AFR161" s="5"/>
      <c r="AFS161" s="5"/>
      <c r="AFT161" s="5"/>
      <c r="AFU161" s="5"/>
      <c r="AFV161" s="5"/>
      <c r="AFW161" s="5"/>
      <c r="AFX161" s="5"/>
      <c r="AFY161" s="5"/>
      <c r="AFZ161" s="5"/>
      <c r="AGA161" s="5"/>
      <c r="AGB161" s="5"/>
      <c r="AGC161" s="5"/>
      <c r="AGD161" s="5"/>
      <c r="AGE161" s="5"/>
      <c r="AGF161" s="5"/>
      <c r="AGG161" s="5"/>
      <c r="AGH161" s="5"/>
      <c r="AGI161" s="5"/>
      <c r="AGJ161" s="5"/>
      <c r="AGK161" s="5"/>
      <c r="AGL161" s="5"/>
      <c r="AGM161" s="5"/>
      <c r="AGN161" s="5"/>
      <c r="AGO161" s="5"/>
      <c r="AGP161" s="5"/>
      <c r="AGQ161" s="5"/>
      <c r="AGR161" s="5"/>
      <c r="AGS161" s="5"/>
      <c r="AGT161" s="5"/>
      <c r="AGU161" s="5"/>
      <c r="AGV161" s="5"/>
      <c r="AGW161" s="5"/>
      <c r="AGX161" s="5"/>
      <c r="AGY161" s="5"/>
      <c r="AGZ161" s="5"/>
      <c r="AHA161" s="5"/>
      <c r="AHB161" s="5"/>
      <c r="AHC161" s="5"/>
      <c r="AHD161" s="5"/>
      <c r="AHE161" s="5"/>
      <c r="AHF161" s="5"/>
      <c r="AHG161" s="5"/>
      <c r="AHH161" s="5"/>
      <c r="AHI161" s="5"/>
      <c r="AHJ161" s="5"/>
      <c r="AHK161" s="5"/>
      <c r="AHL161" s="5"/>
      <c r="AHM161" s="5"/>
      <c r="AHN161" s="5"/>
      <c r="AHO161" s="5"/>
      <c r="AHP161" s="5"/>
      <c r="AHQ161" s="5"/>
      <c r="AHR161" s="5"/>
      <c r="AHS161" s="5"/>
      <c r="AHT161" s="5"/>
      <c r="AHU161" s="5"/>
      <c r="AHV161" s="5"/>
      <c r="AHW161" s="5"/>
      <c r="AHX161" s="5"/>
      <c r="AHY161" s="5"/>
      <c r="AHZ161" s="5"/>
      <c r="AIA161" s="5"/>
      <c r="AIB161" s="5"/>
      <c r="AIC161" s="5"/>
      <c r="AID161" s="5"/>
      <c r="AIE161" s="5"/>
      <c r="AIF161" s="5"/>
      <c r="AIG161" s="5"/>
      <c r="AIH161" s="5"/>
      <c r="AII161" s="5"/>
      <c r="AIJ161" s="5"/>
      <c r="AIK161" s="5"/>
      <c r="AIL161" s="5"/>
      <c r="AIM161" s="5"/>
      <c r="AIN161" s="5"/>
      <c r="AIO161" s="5"/>
      <c r="AIP161" s="5"/>
      <c r="AIQ161" s="5"/>
      <c r="AIR161" s="5"/>
      <c r="AIS161" s="5"/>
      <c r="AIT161" s="5"/>
      <c r="AIU161" s="5"/>
      <c r="AIV161" s="5"/>
      <c r="AIW161" s="5"/>
      <c r="AIX161" s="5"/>
      <c r="AIY161" s="5"/>
      <c r="AIZ161" s="5"/>
      <c r="AJA161" s="5"/>
      <c r="AJB161" s="5"/>
      <c r="AJC161" s="5"/>
      <c r="AJD161" s="5"/>
      <c r="AJE161" s="5"/>
      <c r="AJF161" s="5"/>
      <c r="AJG161" s="5"/>
      <c r="AJH161" s="5"/>
      <c r="AJI161" s="5"/>
      <c r="AJJ161" s="5"/>
      <c r="AJK161" s="5"/>
      <c r="AJL161" s="5"/>
      <c r="AJM161" s="5"/>
      <c r="AJN161" s="5"/>
      <c r="AJO161" s="5"/>
      <c r="AJP161" s="5"/>
      <c r="AJQ161" s="5"/>
      <c r="AJR161" s="5"/>
      <c r="AJS161" s="5"/>
      <c r="AJT161" s="5"/>
      <c r="AJU161" s="5"/>
      <c r="AJV161" s="5"/>
      <c r="AJW161" s="5"/>
      <c r="AJX161" s="5"/>
      <c r="AJY161" s="5"/>
      <c r="AJZ161" s="5"/>
      <c r="AKA161" s="5"/>
      <c r="AKB161" s="5"/>
      <c r="AKC161" s="5"/>
      <c r="AKD161" s="5"/>
      <c r="AKE161" s="5"/>
      <c r="AKF161" s="5"/>
      <c r="AKG161" s="5"/>
      <c r="AKH161" s="5"/>
      <c r="AKI161" s="5"/>
      <c r="AKJ161" s="5"/>
      <c r="AKK161" s="5"/>
      <c r="AKL161" s="5"/>
      <c r="AKM161" s="5"/>
      <c r="AKN161" s="5"/>
      <c r="AKO161" s="5"/>
      <c r="AKP161" s="5"/>
      <c r="AKQ161" s="5"/>
      <c r="AKR161" s="5"/>
      <c r="AKS161" s="5"/>
      <c r="AKT161" s="5"/>
      <c r="AKU161" s="5"/>
      <c r="AKV161" s="5"/>
      <c r="AKW161" s="5"/>
      <c r="AKX161" s="5"/>
      <c r="AKY161" s="5"/>
      <c r="AKZ161" s="5"/>
      <c r="ALA161" s="5"/>
      <c r="ALB161" s="5"/>
      <c r="ALC161" s="5"/>
      <c r="ALD161" s="5"/>
      <c r="ALE161" s="5"/>
      <c r="ALF161" s="5"/>
      <c r="ALG161" s="5"/>
      <c r="ALH161" s="5"/>
      <c r="ALI161" s="5"/>
      <c r="ALJ161" s="5"/>
      <c r="ALK161" s="5"/>
      <c r="ALL161" s="5"/>
      <c r="ALM161" s="5"/>
      <c r="ALN161" s="5"/>
      <c r="ALO161" s="5"/>
      <c r="ALP161" s="5"/>
      <c r="ALQ161" s="5"/>
      <c r="ALR161" s="5"/>
      <c r="ALS161" s="5"/>
      <c r="ALT161" s="5"/>
      <c r="ALU161" s="5"/>
      <c r="ALV161" s="5"/>
      <c r="ALW161" s="5"/>
      <c r="ALX161" s="5"/>
      <c r="ALY161" s="5"/>
      <c r="ALZ161" s="5"/>
      <c r="AMA161" s="5"/>
      <c r="AMB161" s="5"/>
      <c r="AMC161" s="5"/>
      <c r="AMD161" s="5"/>
      <c r="AME161" s="5"/>
      <c r="AMF161" s="5"/>
      <c r="AMG161" s="5"/>
      <c r="AMH161" s="5"/>
      <c r="AMI161" s="5"/>
      <c r="AMJ161" s="5"/>
      <c r="AMK161" s="5"/>
    </row>
    <row r="162" spans="1:1025" s="6" customFormat="1" x14ac:dyDescent="0.3">
      <c r="A162" s="5"/>
      <c r="B162" s="4"/>
      <c r="C162" s="5"/>
      <c r="D162" s="5"/>
      <c r="E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  <c r="IY162" s="5"/>
      <c r="IZ162" s="5"/>
      <c r="JA162" s="5"/>
      <c r="JB162" s="5"/>
      <c r="JC162" s="5"/>
      <c r="JD162" s="5"/>
      <c r="JE162" s="5"/>
      <c r="JF162" s="5"/>
      <c r="JG162" s="5"/>
      <c r="JH162" s="5"/>
      <c r="JI162" s="5"/>
      <c r="JJ162" s="5"/>
      <c r="JK162" s="5"/>
      <c r="JL162" s="5"/>
      <c r="JM162" s="5"/>
      <c r="JN162" s="5"/>
      <c r="JO162" s="5"/>
      <c r="JP162" s="5"/>
      <c r="JQ162" s="5"/>
      <c r="JR162" s="5"/>
      <c r="JS162" s="5"/>
      <c r="JT162" s="5"/>
      <c r="JU162" s="5"/>
      <c r="JV162" s="5"/>
      <c r="JW162" s="5"/>
      <c r="JX162" s="5"/>
      <c r="JY162" s="5"/>
      <c r="JZ162" s="5"/>
      <c r="KA162" s="5"/>
      <c r="KB162" s="5"/>
      <c r="KC162" s="5"/>
      <c r="KD162" s="5"/>
      <c r="KE162" s="5"/>
      <c r="KF162" s="5"/>
      <c r="KG162" s="5"/>
      <c r="KH162" s="5"/>
      <c r="KI162" s="5"/>
      <c r="KJ162" s="5"/>
      <c r="KK162" s="5"/>
      <c r="KL162" s="5"/>
      <c r="KM162" s="5"/>
      <c r="KN162" s="5"/>
      <c r="KO162" s="5"/>
      <c r="KP162" s="5"/>
      <c r="KQ162" s="5"/>
      <c r="KR162" s="5"/>
      <c r="KS162" s="5"/>
      <c r="KT162" s="5"/>
      <c r="KU162" s="5"/>
      <c r="KV162" s="5"/>
      <c r="KW162" s="5"/>
      <c r="KX162" s="5"/>
      <c r="KY162" s="5"/>
      <c r="KZ162" s="5"/>
      <c r="LA162" s="5"/>
      <c r="LB162" s="5"/>
      <c r="LC162" s="5"/>
      <c r="LD162" s="5"/>
      <c r="LE162" s="5"/>
      <c r="LF162" s="5"/>
      <c r="LG162" s="5"/>
      <c r="LH162" s="5"/>
      <c r="LI162" s="5"/>
      <c r="LJ162" s="5"/>
      <c r="LK162" s="5"/>
      <c r="LL162" s="5"/>
      <c r="LM162" s="5"/>
      <c r="LN162" s="5"/>
      <c r="LO162" s="5"/>
      <c r="LP162" s="5"/>
      <c r="LQ162" s="5"/>
      <c r="LR162" s="5"/>
      <c r="LS162" s="5"/>
      <c r="LT162" s="5"/>
      <c r="LU162" s="5"/>
      <c r="LV162" s="5"/>
      <c r="LW162" s="5"/>
      <c r="LX162" s="5"/>
      <c r="LY162" s="5"/>
      <c r="LZ162" s="5"/>
      <c r="MA162" s="5"/>
      <c r="MB162" s="5"/>
      <c r="MC162" s="5"/>
      <c r="MD162" s="5"/>
      <c r="ME162" s="5"/>
      <c r="MF162" s="5"/>
      <c r="MG162" s="5"/>
      <c r="MH162" s="5"/>
      <c r="MI162" s="5"/>
      <c r="MJ162" s="5"/>
      <c r="MK162" s="5"/>
      <c r="ML162" s="5"/>
      <c r="MM162" s="5"/>
      <c r="MN162" s="5"/>
      <c r="MO162" s="5"/>
      <c r="MP162" s="5"/>
      <c r="MQ162" s="5"/>
      <c r="MR162" s="5"/>
      <c r="MS162" s="5"/>
      <c r="MT162" s="5"/>
      <c r="MU162" s="5"/>
      <c r="MV162" s="5"/>
      <c r="MW162" s="5"/>
      <c r="MX162" s="5"/>
      <c r="MY162" s="5"/>
      <c r="MZ162" s="5"/>
      <c r="NA162" s="5"/>
      <c r="NB162" s="5"/>
      <c r="NC162" s="5"/>
      <c r="ND162" s="5"/>
      <c r="NE162" s="5"/>
      <c r="NF162" s="5"/>
      <c r="NG162" s="5"/>
      <c r="NH162" s="5"/>
      <c r="NI162" s="5"/>
      <c r="NJ162" s="5"/>
      <c r="NK162" s="5"/>
      <c r="NL162" s="5"/>
      <c r="NM162" s="5"/>
      <c r="NN162" s="5"/>
      <c r="NO162" s="5"/>
      <c r="NP162" s="5"/>
      <c r="NQ162" s="5"/>
      <c r="NR162" s="5"/>
      <c r="NS162" s="5"/>
      <c r="NT162" s="5"/>
      <c r="NU162" s="5"/>
      <c r="NV162" s="5"/>
      <c r="NW162" s="5"/>
      <c r="NX162" s="5"/>
      <c r="NY162" s="5"/>
      <c r="NZ162" s="5"/>
      <c r="OA162" s="5"/>
      <c r="OB162" s="5"/>
      <c r="OC162" s="5"/>
      <c r="OD162" s="5"/>
      <c r="OE162" s="5"/>
      <c r="OF162" s="5"/>
      <c r="OG162" s="5"/>
      <c r="OH162" s="5"/>
      <c r="OI162" s="5"/>
      <c r="OJ162" s="5"/>
      <c r="OK162" s="5"/>
      <c r="OL162" s="5"/>
      <c r="OM162" s="5"/>
      <c r="ON162" s="5"/>
      <c r="OO162" s="5"/>
      <c r="OP162" s="5"/>
      <c r="OQ162" s="5"/>
      <c r="OR162" s="5"/>
      <c r="OS162" s="5"/>
      <c r="OT162" s="5"/>
      <c r="OU162" s="5"/>
      <c r="OV162" s="5"/>
      <c r="OW162" s="5"/>
      <c r="OX162" s="5"/>
      <c r="OY162" s="5"/>
      <c r="OZ162" s="5"/>
      <c r="PA162" s="5"/>
      <c r="PB162" s="5"/>
      <c r="PC162" s="5"/>
      <c r="PD162" s="5"/>
      <c r="PE162" s="5"/>
      <c r="PF162" s="5"/>
      <c r="PG162" s="5"/>
      <c r="PH162" s="5"/>
      <c r="PI162" s="5"/>
      <c r="PJ162" s="5"/>
      <c r="PK162" s="5"/>
      <c r="PL162" s="5"/>
      <c r="PM162" s="5"/>
      <c r="PN162" s="5"/>
      <c r="PO162" s="5"/>
      <c r="PP162" s="5"/>
      <c r="PQ162" s="5"/>
      <c r="PR162" s="5"/>
      <c r="PS162" s="5"/>
      <c r="PT162" s="5"/>
      <c r="PU162" s="5"/>
      <c r="PV162" s="5"/>
      <c r="PW162" s="5"/>
      <c r="PX162" s="5"/>
      <c r="PY162" s="5"/>
      <c r="PZ162" s="5"/>
      <c r="QA162" s="5"/>
      <c r="QB162" s="5"/>
      <c r="QC162" s="5"/>
      <c r="QD162" s="5"/>
      <c r="QE162" s="5"/>
      <c r="QF162" s="5"/>
      <c r="QG162" s="5"/>
      <c r="QH162" s="5"/>
      <c r="QI162" s="5"/>
      <c r="QJ162" s="5"/>
      <c r="QK162" s="5"/>
      <c r="QL162" s="5"/>
      <c r="QM162" s="5"/>
      <c r="QN162" s="5"/>
      <c r="QO162" s="5"/>
      <c r="QP162" s="5"/>
      <c r="QQ162" s="5"/>
      <c r="QR162" s="5"/>
      <c r="QS162" s="5"/>
      <c r="QT162" s="5"/>
      <c r="QU162" s="5"/>
      <c r="QV162" s="5"/>
      <c r="QW162" s="5"/>
      <c r="QX162" s="5"/>
      <c r="QY162" s="5"/>
      <c r="QZ162" s="5"/>
      <c r="RA162" s="5"/>
      <c r="RB162" s="5"/>
      <c r="RC162" s="5"/>
      <c r="RD162" s="5"/>
      <c r="RE162" s="5"/>
      <c r="RF162" s="5"/>
      <c r="RG162" s="5"/>
      <c r="RH162" s="5"/>
      <c r="RI162" s="5"/>
      <c r="RJ162" s="5"/>
      <c r="RK162" s="5"/>
      <c r="RL162" s="5"/>
      <c r="RM162" s="5"/>
      <c r="RN162" s="5"/>
      <c r="RO162" s="5"/>
      <c r="RP162" s="5"/>
      <c r="RQ162" s="5"/>
      <c r="RR162" s="5"/>
      <c r="RS162" s="5"/>
      <c r="RT162" s="5"/>
      <c r="RU162" s="5"/>
      <c r="RV162" s="5"/>
      <c r="RW162" s="5"/>
      <c r="RX162" s="5"/>
      <c r="RY162" s="5"/>
      <c r="RZ162" s="5"/>
      <c r="SA162" s="5"/>
      <c r="SB162" s="5"/>
      <c r="SC162" s="5"/>
      <c r="SD162" s="5"/>
      <c r="SE162" s="5"/>
      <c r="SF162" s="5"/>
      <c r="SG162" s="5"/>
      <c r="SH162" s="5"/>
      <c r="SI162" s="5"/>
      <c r="SJ162" s="5"/>
      <c r="SK162" s="5"/>
      <c r="SL162" s="5"/>
      <c r="SM162" s="5"/>
      <c r="SN162" s="5"/>
      <c r="SO162" s="5"/>
      <c r="SP162" s="5"/>
      <c r="SQ162" s="5"/>
      <c r="SR162" s="5"/>
      <c r="SS162" s="5"/>
      <c r="ST162" s="5"/>
      <c r="SU162" s="5"/>
      <c r="SV162" s="5"/>
      <c r="SW162" s="5"/>
      <c r="SX162" s="5"/>
      <c r="SY162" s="5"/>
      <c r="SZ162" s="5"/>
      <c r="TA162" s="5"/>
      <c r="TB162" s="5"/>
      <c r="TC162" s="5"/>
      <c r="TD162" s="5"/>
      <c r="TE162" s="5"/>
      <c r="TF162" s="5"/>
      <c r="TG162" s="5"/>
      <c r="TH162" s="5"/>
      <c r="TI162" s="5"/>
      <c r="TJ162" s="5"/>
      <c r="TK162" s="5"/>
      <c r="TL162" s="5"/>
      <c r="TM162" s="5"/>
      <c r="TN162" s="5"/>
      <c r="TO162" s="5"/>
      <c r="TP162" s="5"/>
      <c r="TQ162" s="5"/>
      <c r="TR162" s="5"/>
      <c r="TS162" s="5"/>
      <c r="TT162" s="5"/>
      <c r="TU162" s="5"/>
      <c r="TV162" s="5"/>
      <c r="TW162" s="5"/>
      <c r="TX162" s="5"/>
      <c r="TY162" s="5"/>
      <c r="TZ162" s="5"/>
      <c r="UA162" s="5"/>
      <c r="UB162" s="5"/>
      <c r="UC162" s="5"/>
      <c r="UD162" s="5"/>
      <c r="UE162" s="5"/>
      <c r="UF162" s="5"/>
      <c r="UG162" s="5"/>
      <c r="UH162" s="5"/>
      <c r="UI162" s="5"/>
      <c r="UJ162" s="5"/>
      <c r="UK162" s="5"/>
      <c r="UL162" s="5"/>
      <c r="UM162" s="5"/>
      <c r="UN162" s="5"/>
      <c r="UO162" s="5"/>
      <c r="UP162" s="5"/>
      <c r="UQ162" s="5"/>
      <c r="UR162" s="5"/>
      <c r="US162" s="5"/>
      <c r="UT162" s="5"/>
      <c r="UU162" s="5"/>
      <c r="UV162" s="5"/>
      <c r="UW162" s="5"/>
      <c r="UX162" s="5"/>
      <c r="UY162" s="5"/>
      <c r="UZ162" s="5"/>
      <c r="VA162" s="5"/>
      <c r="VB162" s="5"/>
      <c r="VC162" s="5"/>
      <c r="VD162" s="5"/>
      <c r="VE162" s="5"/>
      <c r="VF162" s="5"/>
      <c r="VG162" s="5"/>
      <c r="VH162" s="5"/>
      <c r="VI162" s="5"/>
      <c r="VJ162" s="5"/>
      <c r="VK162" s="5"/>
      <c r="VL162" s="5"/>
      <c r="VM162" s="5"/>
      <c r="VN162" s="5"/>
      <c r="VO162" s="5"/>
      <c r="VP162" s="5"/>
      <c r="VQ162" s="5"/>
      <c r="VR162" s="5"/>
      <c r="VS162" s="5"/>
      <c r="VT162" s="5"/>
      <c r="VU162" s="5"/>
      <c r="VV162" s="5"/>
      <c r="VW162" s="5"/>
      <c r="VX162" s="5"/>
      <c r="VY162" s="5"/>
      <c r="VZ162" s="5"/>
      <c r="WA162" s="5"/>
      <c r="WB162" s="5"/>
      <c r="WC162" s="5"/>
      <c r="WD162" s="5"/>
      <c r="WE162" s="5"/>
      <c r="WF162" s="5"/>
      <c r="WG162" s="5"/>
      <c r="WH162" s="5"/>
      <c r="WI162" s="5"/>
      <c r="WJ162" s="5"/>
      <c r="WK162" s="5"/>
      <c r="WL162" s="5"/>
      <c r="WM162" s="5"/>
      <c r="WN162" s="5"/>
      <c r="WO162" s="5"/>
      <c r="WP162" s="5"/>
      <c r="WQ162" s="5"/>
      <c r="WR162" s="5"/>
      <c r="WS162" s="5"/>
      <c r="WT162" s="5"/>
      <c r="WU162" s="5"/>
      <c r="WV162" s="5"/>
      <c r="WW162" s="5"/>
      <c r="WX162" s="5"/>
      <c r="WY162" s="5"/>
      <c r="WZ162" s="5"/>
      <c r="XA162" s="5"/>
      <c r="XB162" s="5"/>
      <c r="XC162" s="5"/>
      <c r="XD162" s="5"/>
      <c r="XE162" s="5"/>
      <c r="XF162" s="5"/>
      <c r="XG162" s="5"/>
      <c r="XH162" s="5"/>
      <c r="XI162" s="5"/>
      <c r="XJ162" s="5"/>
      <c r="XK162" s="5"/>
      <c r="XL162" s="5"/>
      <c r="XM162" s="5"/>
      <c r="XN162" s="5"/>
      <c r="XO162" s="5"/>
      <c r="XP162" s="5"/>
      <c r="XQ162" s="5"/>
      <c r="XR162" s="5"/>
      <c r="XS162" s="5"/>
      <c r="XT162" s="5"/>
      <c r="XU162" s="5"/>
      <c r="XV162" s="5"/>
      <c r="XW162" s="5"/>
      <c r="XX162" s="5"/>
      <c r="XY162" s="5"/>
      <c r="XZ162" s="5"/>
      <c r="YA162" s="5"/>
      <c r="YB162" s="5"/>
      <c r="YC162" s="5"/>
      <c r="YD162" s="5"/>
      <c r="YE162" s="5"/>
      <c r="YF162" s="5"/>
      <c r="YG162" s="5"/>
      <c r="YH162" s="5"/>
      <c r="YI162" s="5"/>
      <c r="YJ162" s="5"/>
      <c r="YK162" s="5"/>
      <c r="YL162" s="5"/>
      <c r="YM162" s="5"/>
      <c r="YN162" s="5"/>
      <c r="YO162" s="5"/>
      <c r="YP162" s="5"/>
      <c r="YQ162" s="5"/>
      <c r="YR162" s="5"/>
      <c r="YS162" s="5"/>
      <c r="YT162" s="5"/>
      <c r="YU162" s="5"/>
      <c r="YV162" s="5"/>
      <c r="YW162" s="5"/>
      <c r="YX162" s="5"/>
      <c r="YY162" s="5"/>
      <c r="YZ162" s="5"/>
      <c r="ZA162" s="5"/>
      <c r="ZB162" s="5"/>
      <c r="ZC162" s="5"/>
      <c r="ZD162" s="5"/>
      <c r="ZE162" s="5"/>
      <c r="ZF162" s="5"/>
      <c r="ZG162" s="5"/>
      <c r="ZH162" s="5"/>
      <c r="ZI162" s="5"/>
      <c r="ZJ162" s="5"/>
      <c r="ZK162" s="5"/>
      <c r="ZL162" s="5"/>
      <c r="ZM162" s="5"/>
      <c r="ZN162" s="5"/>
      <c r="ZO162" s="5"/>
      <c r="ZP162" s="5"/>
      <c r="ZQ162" s="5"/>
      <c r="ZR162" s="5"/>
      <c r="ZS162" s="5"/>
      <c r="ZT162" s="5"/>
      <c r="ZU162" s="5"/>
      <c r="ZV162" s="5"/>
      <c r="ZW162" s="5"/>
      <c r="ZX162" s="5"/>
      <c r="ZY162" s="5"/>
      <c r="ZZ162" s="5"/>
      <c r="AAA162" s="5"/>
      <c r="AAB162" s="5"/>
      <c r="AAC162" s="5"/>
      <c r="AAD162" s="5"/>
      <c r="AAE162" s="5"/>
      <c r="AAF162" s="5"/>
      <c r="AAG162" s="5"/>
      <c r="AAH162" s="5"/>
      <c r="AAI162" s="5"/>
      <c r="AAJ162" s="5"/>
      <c r="AAK162" s="5"/>
      <c r="AAL162" s="5"/>
      <c r="AAM162" s="5"/>
      <c r="AAN162" s="5"/>
      <c r="AAO162" s="5"/>
      <c r="AAP162" s="5"/>
      <c r="AAQ162" s="5"/>
      <c r="AAR162" s="5"/>
      <c r="AAS162" s="5"/>
      <c r="AAT162" s="5"/>
      <c r="AAU162" s="5"/>
      <c r="AAV162" s="5"/>
      <c r="AAW162" s="5"/>
      <c r="AAX162" s="5"/>
      <c r="AAY162" s="5"/>
      <c r="AAZ162" s="5"/>
      <c r="ABA162" s="5"/>
      <c r="ABB162" s="5"/>
      <c r="ABC162" s="5"/>
      <c r="ABD162" s="5"/>
      <c r="ABE162" s="5"/>
      <c r="ABF162" s="5"/>
      <c r="ABG162" s="5"/>
      <c r="ABH162" s="5"/>
      <c r="ABI162" s="5"/>
      <c r="ABJ162" s="5"/>
      <c r="ABK162" s="5"/>
      <c r="ABL162" s="5"/>
      <c r="ABM162" s="5"/>
      <c r="ABN162" s="5"/>
      <c r="ABO162" s="5"/>
      <c r="ABP162" s="5"/>
      <c r="ABQ162" s="5"/>
      <c r="ABR162" s="5"/>
      <c r="ABS162" s="5"/>
      <c r="ABT162" s="5"/>
      <c r="ABU162" s="5"/>
      <c r="ABV162" s="5"/>
      <c r="ABW162" s="5"/>
      <c r="ABX162" s="5"/>
      <c r="ABY162" s="5"/>
      <c r="ABZ162" s="5"/>
      <c r="ACA162" s="5"/>
      <c r="ACB162" s="5"/>
      <c r="ACC162" s="5"/>
      <c r="ACD162" s="5"/>
      <c r="ACE162" s="5"/>
      <c r="ACF162" s="5"/>
      <c r="ACG162" s="5"/>
      <c r="ACH162" s="5"/>
      <c r="ACI162" s="5"/>
      <c r="ACJ162" s="5"/>
      <c r="ACK162" s="5"/>
      <c r="ACL162" s="5"/>
      <c r="ACM162" s="5"/>
      <c r="ACN162" s="5"/>
      <c r="ACO162" s="5"/>
      <c r="ACP162" s="5"/>
      <c r="ACQ162" s="5"/>
      <c r="ACR162" s="5"/>
      <c r="ACS162" s="5"/>
      <c r="ACT162" s="5"/>
      <c r="ACU162" s="5"/>
      <c r="ACV162" s="5"/>
      <c r="ACW162" s="5"/>
      <c r="ACX162" s="5"/>
      <c r="ACY162" s="5"/>
      <c r="ACZ162" s="5"/>
      <c r="ADA162" s="5"/>
      <c r="ADB162" s="5"/>
      <c r="ADC162" s="5"/>
      <c r="ADD162" s="5"/>
      <c r="ADE162" s="5"/>
      <c r="ADF162" s="5"/>
      <c r="ADG162" s="5"/>
      <c r="ADH162" s="5"/>
      <c r="ADI162" s="5"/>
      <c r="ADJ162" s="5"/>
      <c r="ADK162" s="5"/>
      <c r="ADL162" s="5"/>
      <c r="ADM162" s="5"/>
      <c r="ADN162" s="5"/>
      <c r="ADO162" s="5"/>
      <c r="ADP162" s="5"/>
      <c r="ADQ162" s="5"/>
      <c r="ADR162" s="5"/>
      <c r="ADS162" s="5"/>
      <c r="ADT162" s="5"/>
      <c r="ADU162" s="5"/>
      <c r="ADV162" s="5"/>
      <c r="ADW162" s="5"/>
      <c r="ADX162" s="5"/>
      <c r="ADY162" s="5"/>
      <c r="ADZ162" s="5"/>
      <c r="AEA162" s="5"/>
      <c r="AEB162" s="5"/>
      <c r="AEC162" s="5"/>
      <c r="AED162" s="5"/>
      <c r="AEE162" s="5"/>
      <c r="AEF162" s="5"/>
      <c r="AEG162" s="5"/>
      <c r="AEH162" s="5"/>
      <c r="AEI162" s="5"/>
      <c r="AEJ162" s="5"/>
      <c r="AEK162" s="5"/>
      <c r="AEL162" s="5"/>
      <c r="AEM162" s="5"/>
      <c r="AEN162" s="5"/>
      <c r="AEO162" s="5"/>
      <c r="AEP162" s="5"/>
      <c r="AEQ162" s="5"/>
      <c r="AER162" s="5"/>
      <c r="AES162" s="5"/>
      <c r="AET162" s="5"/>
      <c r="AEU162" s="5"/>
      <c r="AEV162" s="5"/>
      <c r="AEW162" s="5"/>
      <c r="AEX162" s="5"/>
      <c r="AEY162" s="5"/>
      <c r="AEZ162" s="5"/>
      <c r="AFA162" s="5"/>
      <c r="AFB162" s="5"/>
      <c r="AFC162" s="5"/>
      <c r="AFD162" s="5"/>
      <c r="AFE162" s="5"/>
      <c r="AFF162" s="5"/>
      <c r="AFG162" s="5"/>
      <c r="AFH162" s="5"/>
      <c r="AFI162" s="5"/>
      <c r="AFJ162" s="5"/>
      <c r="AFK162" s="5"/>
      <c r="AFL162" s="5"/>
      <c r="AFM162" s="5"/>
      <c r="AFN162" s="5"/>
      <c r="AFO162" s="5"/>
      <c r="AFP162" s="5"/>
      <c r="AFQ162" s="5"/>
      <c r="AFR162" s="5"/>
      <c r="AFS162" s="5"/>
      <c r="AFT162" s="5"/>
      <c r="AFU162" s="5"/>
      <c r="AFV162" s="5"/>
      <c r="AFW162" s="5"/>
      <c r="AFX162" s="5"/>
      <c r="AFY162" s="5"/>
      <c r="AFZ162" s="5"/>
      <c r="AGA162" s="5"/>
      <c r="AGB162" s="5"/>
      <c r="AGC162" s="5"/>
      <c r="AGD162" s="5"/>
      <c r="AGE162" s="5"/>
      <c r="AGF162" s="5"/>
      <c r="AGG162" s="5"/>
      <c r="AGH162" s="5"/>
      <c r="AGI162" s="5"/>
      <c r="AGJ162" s="5"/>
      <c r="AGK162" s="5"/>
      <c r="AGL162" s="5"/>
      <c r="AGM162" s="5"/>
      <c r="AGN162" s="5"/>
      <c r="AGO162" s="5"/>
      <c r="AGP162" s="5"/>
      <c r="AGQ162" s="5"/>
      <c r="AGR162" s="5"/>
      <c r="AGS162" s="5"/>
      <c r="AGT162" s="5"/>
      <c r="AGU162" s="5"/>
      <c r="AGV162" s="5"/>
      <c r="AGW162" s="5"/>
      <c r="AGX162" s="5"/>
      <c r="AGY162" s="5"/>
      <c r="AGZ162" s="5"/>
      <c r="AHA162" s="5"/>
      <c r="AHB162" s="5"/>
      <c r="AHC162" s="5"/>
      <c r="AHD162" s="5"/>
      <c r="AHE162" s="5"/>
      <c r="AHF162" s="5"/>
      <c r="AHG162" s="5"/>
      <c r="AHH162" s="5"/>
      <c r="AHI162" s="5"/>
      <c r="AHJ162" s="5"/>
      <c r="AHK162" s="5"/>
      <c r="AHL162" s="5"/>
      <c r="AHM162" s="5"/>
      <c r="AHN162" s="5"/>
      <c r="AHO162" s="5"/>
      <c r="AHP162" s="5"/>
      <c r="AHQ162" s="5"/>
      <c r="AHR162" s="5"/>
      <c r="AHS162" s="5"/>
      <c r="AHT162" s="5"/>
      <c r="AHU162" s="5"/>
      <c r="AHV162" s="5"/>
      <c r="AHW162" s="5"/>
      <c r="AHX162" s="5"/>
      <c r="AHY162" s="5"/>
      <c r="AHZ162" s="5"/>
      <c r="AIA162" s="5"/>
      <c r="AIB162" s="5"/>
      <c r="AIC162" s="5"/>
      <c r="AID162" s="5"/>
      <c r="AIE162" s="5"/>
      <c r="AIF162" s="5"/>
      <c r="AIG162" s="5"/>
      <c r="AIH162" s="5"/>
      <c r="AII162" s="5"/>
      <c r="AIJ162" s="5"/>
      <c r="AIK162" s="5"/>
      <c r="AIL162" s="5"/>
      <c r="AIM162" s="5"/>
      <c r="AIN162" s="5"/>
      <c r="AIO162" s="5"/>
      <c r="AIP162" s="5"/>
      <c r="AIQ162" s="5"/>
      <c r="AIR162" s="5"/>
      <c r="AIS162" s="5"/>
      <c r="AIT162" s="5"/>
      <c r="AIU162" s="5"/>
      <c r="AIV162" s="5"/>
      <c r="AIW162" s="5"/>
      <c r="AIX162" s="5"/>
      <c r="AIY162" s="5"/>
      <c r="AIZ162" s="5"/>
      <c r="AJA162" s="5"/>
      <c r="AJB162" s="5"/>
      <c r="AJC162" s="5"/>
      <c r="AJD162" s="5"/>
      <c r="AJE162" s="5"/>
      <c r="AJF162" s="5"/>
      <c r="AJG162" s="5"/>
      <c r="AJH162" s="5"/>
      <c r="AJI162" s="5"/>
      <c r="AJJ162" s="5"/>
      <c r="AJK162" s="5"/>
      <c r="AJL162" s="5"/>
      <c r="AJM162" s="5"/>
      <c r="AJN162" s="5"/>
      <c r="AJO162" s="5"/>
      <c r="AJP162" s="5"/>
      <c r="AJQ162" s="5"/>
      <c r="AJR162" s="5"/>
      <c r="AJS162" s="5"/>
      <c r="AJT162" s="5"/>
      <c r="AJU162" s="5"/>
      <c r="AJV162" s="5"/>
      <c r="AJW162" s="5"/>
      <c r="AJX162" s="5"/>
      <c r="AJY162" s="5"/>
      <c r="AJZ162" s="5"/>
      <c r="AKA162" s="5"/>
      <c r="AKB162" s="5"/>
      <c r="AKC162" s="5"/>
      <c r="AKD162" s="5"/>
      <c r="AKE162" s="5"/>
      <c r="AKF162" s="5"/>
      <c r="AKG162" s="5"/>
      <c r="AKH162" s="5"/>
      <c r="AKI162" s="5"/>
      <c r="AKJ162" s="5"/>
      <c r="AKK162" s="5"/>
      <c r="AKL162" s="5"/>
      <c r="AKM162" s="5"/>
      <c r="AKN162" s="5"/>
      <c r="AKO162" s="5"/>
      <c r="AKP162" s="5"/>
      <c r="AKQ162" s="5"/>
      <c r="AKR162" s="5"/>
      <c r="AKS162" s="5"/>
      <c r="AKT162" s="5"/>
      <c r="AKU162" s="5"/>
      <c r="AKV162" s="5"/>
      <c r="AKW162" s="5"/>
      <c r="AKX162" s="5"/>
      <c r="AKY162" s="5"/>
      <c r="AKZ162" s="5"/>
      <c r="ALA162" s="5"/>
      <c r="ALB162" s="5"/>
      <c r="ALC162" s="5"/>
      <c r="ALD162" s="5"/>
      <c r="ALE162" s="5"/>
      <c r="ALF162" s="5"/>
      <c r="ALG162" s="5"/>
      <c r="ALH162" s="5"/>
      <c r="ALI162" s="5"/>
      <c r="ALJ162" s="5"/>
      <c r="ALK162" s="5"/>
      <c r="ALL162" s="5"/>
      <c r="ALM162" s="5"/>
      <c r="ALN162" s="5"/>
      <c r="ALO162" s="5"/>
      <c r="ALP162" s="5"/>
      <c r="ALQ162" s="5"/>
      <c r="ALR162" s="5"/>
      <c r="ALS162" s="5"/>
      <c r="ALT162" s="5"/>
      <c r="ALU162" s="5"/>
      <c r="ALV162" s="5"/>
      <c r="ALW162" s="5"/>
      <c r="ALX162" s="5"/>
      <c r="ALY162" s="5"/>
      <c r="ALZ162" s="5"/>
      <c r="AMA162" s="5"/>
      <c r="AMB162" s="5"/>
      <c r="AMC162" s="5"/>
      <c r="AMD162" s="5"/>
      <c r="AME162" s="5"/>
      <c r="AMF162" s="5"/>
      <c r="AMG162" s="5"/>
      <c r="AMH162" s="5"/>
      <c r="AMI162" s="5"/>
      <c r="AMJ162" s="5"/>
      <c r="AMK162" s="5"/>
    </row>
    <row r="163" spans="1:1025" s="6" customFormat="1" x14ac:dyDescent="0.3">
      <c r="A163" s="5"/>
      <c r="B163" s="4"/>
      <c r="C163" s="5"/>
      <c r="D163" s="5"/>
      <c r="E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  <c r="JF163" s="5"/>
      <c r="JG163" s="5"/>
      <c r="JH163" s="5"/>
      <c r="JI163" s="5"/>
      <c r="JJ163" s="5"/>
      <c r="JK163" s="5"/>
      <c r="JL163" s="5"/>
      <c r="JM163" s="5"/>
      <c r="JN163" s="5"/>
      <c r="JO163" s="5"/>
      <c r="JP163" s="5"/>
      <c r="JQ163" s="5"/>
      <c r="JR163" s="5"/>
      <c r="JS163" s="5"/>
      <c r="JT163" s="5"/>
      <c r="JU163" s="5"/>
      <c r="JV163" s="5"/>
      <c r="JW163" s="5"/>
      <c r="JX163" s="5"/>
      <c r="JY163" s="5"/>
      <c r="JZ163" s="5"/>
      <c r="KA163" s="5"/>
      <c r="KB163" s="5"/>
      <c r="KC163" s="5"/>
      <c r="KD163" s="5"/>
      <c r="KE163" s="5"/>
      <c r="KF163" s="5"/>
      <c r="KG163" s="5"/>
      <c r="KH163" s="5"/>
      <c r="KI163" s="5"/>
      <c r="KJ163" s="5"/>
      <c r="KK163" s="5"/>
      <c r="KL163" s="5"/>
      <c r="KM163" s="5"/>
      <c r="KN163" s="5"/>
      <c r="KO163" s="5"/>
      <c r="KP163" s="5"/>
      <c r="KQ163" s="5"/>
      <c r="KR163" s="5"/>
      <c r="KS163" s="5"/>
      <c r="KT163" s="5"/>
      <c r="KU163" s="5"/>
      <c r="KV163" s="5"/>
      <c r="KW163" s="5"/>
      <c r="KX163" s="5"/>
      <c r="KY163" s="5"/>
      <c r="KZ163" s="5"/>
      <c r="LA163" s="5"/>
      <c r="LB163" s="5"/>
      <c r="LC163" s="5"/>
      <c r="LD163" s="5"/>
      <c r="LE163" s="5"/>
      <c r="LF163" s="5"/>
      <c r="LG163" s="5"/>
      <c r="LH163" s="5"/>
      <c r="LI163" s="5"/>
      <c r="LJ163" s="5"/>
      <c r="LK163" s="5"/>
      <c r="LL163" s="5"/>
      <c r="LM163" s="5"/>
      <c r="LN163" s="5"/>
      <c r="LO163" s="5"/>
      <c r="LP163" s="5"/>
      <c r="LQ163" s="5"/>
      <c r="LR163" s="5"/>
      <c r="LS163" s="5"/>
      <c r="LT163" s="5"/>
      <c r="LU163" s="5"/>
      <c r="LV163" s="5"/>
      <c r="LW163" s="5"/>
      <c r="LX163" s="5"/>
      <c r="LY163" s="5"/>
      <c r="LZ163" s="5"/>
      <c r="MA163" s="5"/>
      <c r="MB163" s="5"/>
      <c r="MC163" s="5"/>
      <c r="MD163" s="5"/>
      <c r="ME163" s="5"/>
      <c r="MF163" s="5"/>
      <c r="MG163" s="5"/>
      <c r="MH163" s="5"/>
      <c r="MI163" s="5"/>
      <c r="MJ163" s="5"/>
      <c r="MK163" s="5"/>
      <c r="ML163" s="5"/>
      <c r="MM163" s="5"/>
      <c r="MN163" s="5"/>
      <c r="MO163" s="5"/>
      <c r="MP163" s="5"/>
      <c r="MQ163" s="5"/>
      <c r="MR163" s="5"/>
      <c r="MS163" s="5"/>
      <c r="MT163" s="5"/>
      <c r="MU163" s="5"/>
      <c r="MV163" s="5"/>
      <c r="MW163" s="5"/>
      <c r="MX163" s="5"/>
      <c r="MY163" s="5"/>
      <c r="MZ163" s="5"/>
      <c r="NA163" s="5"/>
      <c r="NB163" s="5"/>
      <c r="NC163" s="5"/>
      <c r="ND163" s="5"/>
      <c r="NE163" s="5"/>
      <c r="NF163" s="5"/>
      <c r="NG163" s="5"/>
      <c r="NH163" s="5"/>
      <c r="NI163" s="5"/>
      <c r="NJ163" s="5"/>
      <c r="NK163" s="5"/>
      <c r="NL163" s="5"/>
      <c r="NM163" s="5"/>
      <c r="NN163" s="5"/>
      <c r="NO163" s="5"/>
      <c r="NP163" s="5"/>
      <c r="NQ163" s="5"/>
      <c r="NR163" s="5"/>
      <c r="NS163" s="5"/>
      <c r="NT163" s="5"/>
      <c r="NU163" s="5"/>
      <c r="NV163" s="5"/>
      <c r="NW163" s="5"/>
      <c r="NX163" s="5"/>
      <c r="NY163" s="5"/>
      <c r="NZ163" s="5"/>
      <c r="OA163" s="5"/>
      <c r="OB163" s="5"/>
      <c r="OC163" s="5"/>
      <c r="OD163" s="5"/>
      <c r="OE163" s="5"/>
      <c r="OF163" s="5"/>
      <c r="OG163" s="5"/>
      <c r="OH163" s="5"/>
      <c r="OI163" s="5"/>
      <c r="OJ163" s="5"/>
      <c r="OK163" s="5"/>
      <c r="OL163" s="5"/>
      <c r="OM163" s="5"/>
      <c r="ON163" s="5"/>
      <c r="OO163" s="5"/>
      <c r="OP163" s="5"/>
      <c r="OQ163" s="5"/>
      <c r="OR163" s="5"/>
      <c r="OS163" s="5"/>
      <c r="OT163" s="5"/>
      <c r="OU163" s="5"/>
      <c r="OV163" s="5"/>
      <c r="OW163" s="5"/>
      <c r="OX163" s="5"/>
      <c r="OY163" s="5"/>
      <c r="OZ163" s="5"/>
      <c r="PA163" s="5"/>
      <c r="PB163" s="5"/>
      <c r="PC163" s="5"/>
      <c r="PD163" s="5"/>
      <c r="PE163" s="5"/>
      <c r="PF163" s="5"/>
      <c r="PG163" s="5"/>
      <c r="PH163" s="5"/>
      <c r="PI163" s="5"/>
      <c r="PJ163" s="5"/>
      <c r="PK163" s="5"/>
      <c r="PL163" s="5"/>
      <c r="PM163" s="5"/>
      <c r="PN163" s="5"/>
      <c r="PO163" s="5"/>
      <c r="PP163" s="5"/>
      <c r="PQ163" s="5"/>
      <c r="PR163" s="5"/>
      <c r="PS163" s="5"/>
      <c r="PT163" s="5"/>
      <c r="PU163" s="5"/>
      <c r="PV163" s="5"/>
      <c r="PW163" s="5"/>
      <c r="PX163" s="5"/>
      <c r="PY163" s="5"/>
      <c r="PZ163" s="5"/>
      <c r="QA163" s="5"/>
      <c r="QB163" s="5"/>
      <c r="QC163" s="5"/>
      <c r="QD163" s="5"/>
      <c r="QE163" s="5"/>
      <c r="QF163" s="5"/>
      <c r="QG163" s="5"/>
      <c r="QH163" s="5"/>
      <c r="QI163" s="5"/>
      <c r="QJ163" s="5"/>
      <c r="QK163" s="5"/>
      <c r="QL163" s="5"/>
      <c r="QM163" s="5"/>
      <c r="QN163" s="5"/>
      <c r="QO163" s="5"/>
      <c r="QP163" s="5"/>
      <c r="QQ163" s="5"/>
      <c r="QR163" s="5"/>
      <c r="QS163" s="5"/>
      <c r="QT163" s="5"/>
      <c r="QU163" s="5"/>
      <c r="QV163" s="5"/>
      <c r="QW163" s="5"/>
      <c r="QX163" s="5"/>
      <c r="QY163" s="5"/>
      <c r="QZ163" s="5"/>
      <c r="RA163" s="5"/>
      <c r="RB163" s="5"/>
      <c r="RC163" s="5"/>
      <c r="RD163" s="5"/>
      <c r="RE163" s="5"/>
      <c r="RF163" s="5"/>
      <c r="RG163" s="5"/>
      <c r="RH163" s="5"/>
      <c r="RI163" s="5"/>
      <c r="RJ163" s="5"/>
      <c r="RK163" s="5"/>
      <c r="RL163" s="5"/>
      <c r="RM163" s="5"/>
      <c r="RN163" s="5"/>
      <c r="RO163" s="5"/>
      <c r="RP163" s="5"/>
      <c r="RQ163" s="5"/>
      <c r="RR163" s="5"/>
      <c r="RS163" s="5"/>
      <c r="RT163" s="5"/>
      <c r="RU163" s="5"/>
      <c r="RV163" s="5"/>
      <c r="RW163" s="5"/>
      <c r="RX163" s="5"/>
      <c r="RY163" s="5"/>
      <c r="RZ163" s="5"/>
      <c r="SA163" s="5"/>
      <c r="SB163" s="5"/>
      <c r="SC163" s="5"/>
      <c r="SD163" s="5"/>
      <c r="SE163" s="5"/>
      <c r="SF163" s="5"/>
      <c r="SG163" s="5"/>
      <c r="SH163" s="5"/>
      <c r="SI163" s="5"/>
      <c r="SJ163" s="5"/>
      <c r="SK163" s="5"/>
      <c r="SL163" s="5"/>
      <c r="SM163" s="5"/>
      <c r="SN163" s="5"/>
      <c r="SO163" s="5"/>
      <c r="SP163" s="5"/>
      <c r="SQ163" s="5"/>
      <c r="SR163" s="5"/>
      <c r="SS163" s="5"/>
      <c r="ST163" s="5"/>
      <c r="SU163" s="5"/>
      <c r="SV163" s="5"/>
      <c r="SW163" s="5"/>
      <c r="SX163" s="5"/>
      <c r="SY163" s="5"/>
      <c r="SZ163" s="5"/>
      <c r="TA163" s="5"/>
      <c r="TB163" s="5"/>
      <c r="TC163" s="5"/>
      <c r="TD163" s="5"/>
      <c r="TE163" s="5"/>
      <c r="TF163" s="5"/>
      <c r="TG163" s="5"/>
      <c r="TH163" s="5"/>
      <c r="TI163" s="5"/>
      <c r="TJ163" s="5"/>
      <c r="TK163" s="5"/>
      <c r="TL163" s="5"/>
      <c r="TM163" s="5"/>
      <c r="TN163" s="5"/>
      <c r="TO163" s="5"/>
      <c r="TP163" s="5"/>
      <c r="TQ163" s="5"/>
      <c r="TR163" s="5"/>
      <c r="TS163" s="5"/>
      <c r="TT163" s="5"/>
      <c r="TU163" s="5"/>
      <c r="TV163" s="5"/>
      <c r="TW163" s="5"/>
      <c r="TX163" s="5"/>
      <c r="TY163" s="5"/>
      <c r="TZ163" s="5"/>
      <c r="UA163" s="5"/>
      <c r="UB163" s="5"/>
      <c r="UC163" s="5"/>
      <c r="UD163" s="5"/>
      <c r="UE163" s="5"/>
      <c r="UF163" s="5"/>
      <c r="UG163" s="5"/>
      <c r="UH163" s="5"/>
      <c r="UI163" s="5"/>
      <c r="UJ163" s="5"/>
      <c r="UK163" s="5"/>
      <c r="UL163" s="5"/>
      <c r="UM163" s="5"/>
      <c r="UN163" s="5"/>
      <c r="UO163" s="5"/>
      <c r="UP163" s="5"/>
      <c r="UQ163" s="5"/>
      <c r="UR163" s="5"/>
      <c r="US163" s="5"/>
      <c r="UT163" s="5"/>
      <c r="UU163" s="5"/>
      <c r="UV163" s="5"/>
      <c r="UW163" s="5"/>
      <c r="UX163" s="5"/>
      <c r="UY163" s="5"/>
      <c r="UZ163" s="5"/>
      <c r="VA163" s="5"/>
      <c r="VB163" s="5"/>
      <c r="VC163" s="5"/>
      <c r="VD163" s="5"/>
      <c r="VE163" s="5"/>
      <c r="VF163" s="5"/>
      <c r="VG163" s="5"/>
      <c r="VH163" s="5"/>
      <c r="VI163" s="5"/>
      <c r="VJ163" s="5"/>
      <c r="VK163" s="5"/>
      <c r="VL163" s="5"/>
      <c r="VM163" s="5"/>
      <c r="VN163" s="5"/>
      <c r="VO163" s="5"/>
      <c r="VP163" s="5"/>
      <c r="VQ163" s="5"/>
      <c r="VR163" s="5"/>
      <c r="VS163" s="5"/>
      <c r="VT163" s="5"/>
      <c r="VU163" s="5"/>
      <c r="VV163" s="5"/>
      <c r="VW163" s="5"/>
      <c r="VX163" s="5"/>
      <c r="VY163" s="5"/>
      <c r="VZ163" s="5"/>
      <c r="WA163" s="5"/>
      <c r="WB163" s="5"/>
      <c r="WC163" s="5"/>
      <c r="WD163" s="5"/>
      <c r="WE163" s="5"/>
      <c r="WF163" s="5"/>
      <c r="WG163" s="5"/>
      <c r="WH163" s="5"/>
      <c r="WI163" s="5"/>
      <c r="WJ163" s="5"/>
      <c r="WK163" s="5"/>
      <c r="WL163" s="5"/>
      <c r="WM163" s="5"/>
      <c r="WN163" s="5"/>
      <c r="WO163" s="5"/>
      <c r="WP163" s="5"/>
      <c r="WQ163" s="5"/>
      <c r="WR163" s="5"/>
      <c r="WS163" s="5"/>
      <c r="WT163" s="5"/>
      <c r="WU163" s="5"/>
      <c r="WV163" s="5"/>
      <c r="WW163" s="5"/>
      <c r="WX163" s="5"/>
      <c r="WY163" s="5"/>
      <c r="WZ163" s="5"/>
      <c r="XA163" s="5"/>
      <c r="XB163" s="5"/>
      <c r="XC163" s="5"/>
      <c r="XD163" s="5"/>
      <c r="XE163" s="5"/>
      <c r="XF163" s="5"/>
      <c r="XG163" s="5"/>
      <c r="XH163" s="5"/>
      <c r="XI163" s="5"/>
      <c r="XJ163" s="5"/>
      <c r="XK163" s="5"/>
      <c r="XL163" s="5"/>
      <c r="XM163" s="5"/>
      <c r="XN163" s="5"/>
      <c r="XO163" s="5"/>
      <c r="XP163" s="5"/>
      <c r="XQ163" s="5"/>
      <c r="XR163" s="5"/>
      <c r="XS163" s="5"/>
      <c r="XT163" s="5"/>
      <c r="XU163" s="5"/>
      <c r="XV163" s="5"/>
      <c r="XW163" s="5"/>
      <c r="XX163" s="5"/>
      <c r="XY163" s="5"/>
      <c r="XZ163" s="5"/>
      <c r="YA163" s="5"/>
      <c r="YB163" s="5"/>
      <c r="YC163" s="5"/>
      <c r="YD163" s="5"/>
      <c r="YE163" s="5"/>
      <c r="YF163" s="5"/>
      <c r="YG163" s="5"/>
      <c r="YH163" s="5"/>
      <c r="YI163" s="5"/>
      <c r="YJ163" s="5"/>
      <c r="YK163" s="5"/>
      <c r="YL163" s="5"/>
      <c r="YM163" s="5"/>
      <c r="YN163" s="5"/>
      <c r="YO163" s="5"/>
      <c r="YP163" s="5"/>
      <c r="YQ163" s="5"/>
      <c r="YR163" s="5"/>
      <c r="YS163" s="5"/>
      <c r="YT163" s="5"/>
      <c r="YU163" s="5"/>
      <c r="YV163" s="5"/>
      <c r="YW163" s="5"/>
      <c r="YX163" s="5"/>
      <c r="YY163" s="5"/>
      <c r="YZ163" s="5"/>
      <c r="ZA163" s="5"/>
      <c r="ZB163" s="5"/>
      <c r="ZC163" s="5"/>
      <c r="ZD163" s="5"/>
      <c r="ZE163" s="5"/>
      <c r="ZF163" s="5"/>
      <c r="ZG163" s="5"/>
      <c r="ZH163" s="5"/>
      <c r="ZI163" s="5"/>
      <c r="ZJ163" s="5"/>
      <c r="ZK163" s="5"/>
      <c r="ZL163" s="5"/>
      <c r="ZM163" s="5"/>
      <c r="ZN163" s="5"/>
      <c r="ZO163" s="5"/>
      <c r="ZP163" s="5"/>
      <c r="ZQ163" s="5"/>
      <c r="ZR163" s="5"/>
      <c r="ZS163" s="5"/>
      <c r="ZT163" s="5"/>
      <c r="ZU163" s="5"/>
      <c r="ZV163" s="5"/>
      <c r="ZW163" s="5"/>
      <c r="ZX163" s="5"/>
      <c r="ZY163" s="5"/>
      <c r="ZZ163" s="5"/>
      <c r="AAA163" s="5"/>
      <c r="AAB163" s="5"/>
      <c r="AAC163" s="5"/>
      <c r="AAD163" s="5"/>
      <c r="AAE163" s="5"/>
      <c r="AAF163" s="5"/>
      <c r="AAG163" s="5"/>
      <c r="AAH163" s="5"/>
      <c r="AAI163" s="5"/>
      <c r="AAJ163" s="5"/>
      <c r="AAK163" s="5"/>
      <c r="AAL163" s="5"/>
      <c r="AAM163" s="5"/>
      <c r="AAN163" s="5"/>
      <c r="AAO163" s="5"/>
      <c r="AAP163" s="5"/>
      <c r="AAQ163" s="5"/>
      <c r="AAR163" s="5"/>
      <c r="AAS163" s="5"/>
      <c r="AAT163" s="5"/>
      <c r="AAU163" s="5"/>
      <c r="AAV163" s="5"/>
      <c r="AAW163" s="5"/>
      <c r="AAX163" s="5"/>
      <c r="AAY163" s="5"/>
      <c r="AAZ163" s="5"/>
      <c r="ABA163" s="5"/>
      <c r="ABB163" s="5"/>
      <c r="ABC163" s="5"/>
      <c r="ABD163" s="5"/>
      <c r="ABE163" s="5"/>
      <c r="ABF163" s="5"/>
      <c r="ABG163" s="5"/>
      <c r="ABH163" s="5"/>
      <c r="ABI163" s="5"/>
      <c r="ABJ163" s="5"/>
      <c r="ABK163" s="5"/>
      <c r="ABL163" s="5"/>
      <c r="ABM163" s="5"/>
      <c r="ABN163" s="5"/>
      <c r="ABO163" s="5"/>
      <c r="ABP163" s="5"/>
      <c r="ABQ163" s="5"/>
      <c r="ABR163" s="5"/>
      <c r="ABS163" s="5"/>
      <c r="ABT163" s="5"/>
      <c r="ABU163" s="5"/>
      <c r="ABV163" s="5"/>
      <c r="ABW163" s="5"/>
      <c r="ABX163" s="5"/>
      <c r="ABY163" s="5"/>
      <c r="ABZ163" s="5"/>
      <c r="ACA163" s="5"/>
      <c r="ACB163" s="5"/>
      <c r="ACC163" s="5"/>
      <c r="ACD163" s="5"/>
      <c r="ACE163" s="5"/>
      <c r="ACF163" s="5"/>
      <c r="ACG163" s="5"/>
      <c r="ACH163" s="5"/>
      <c r="ACI163" s="5"/>
      <c r="ACJ163" s="5"/>
      <c r="ACK163" s="5"/>
      <c r="ACL163" s="5"/>
      <c r="ACM163" s="5"/>
      <c r="ACN163" s="5"/>
      <c r="ACO163" s="5"/>
      <c r="ACP163" s="5"/>
      <c r="ACQ163" s="5"/>
      <c r="ACR163" s="5"/>
      <c r="ACS163" s="5"/>
      <c r="ACT163" s="5"/>
      <c r="ACU163" s="5"/>
      <c r="ACV163" s="5"/>
      <c r="ACW163" s="5"/>
      <c r="ACX163" s="5"/>
      <c r="ACY163" s="5"/>
      <c r="ACZ163" s="5"/>
      <c r="ADA163" s="5"/>
      <c r="ADB163" s="5"/>
      <c r="ADC163" s="5"/>
      <c r="ADD163" s="5"/>
      <c r="ADE163" s="5"/>
      <c r="ADF163" s="5"/>
      <c r="ADG163" s="5"/>
      <c r="ADH163" s="5"/>
      <c r="ADI163" s="5"/>
      <c r="ADJ163" s="5"/>
      <c r="ADK163" s="5"/>
      <c r="ADL163" s="5"/>
      <c r="ADM163" s="5"/>
      <c r="ADN163" s="5"/>
      <c r="ADO163" s="5"/>
      <c r="ADP163" s="5"/>
      <c r="ADQ163" s="5"/>
      <c r="ADR163" s="5"/>
      <c r="ADS163" s="5"/>
      <c r="ADT163" s="5"/>
      <c r="ADU163" s="5"/>
      <c r="ADV163" s="5"/>
      <c r="ADW163" s="5"/>
      <c r="ADX163" s="5"/>
      <c r="ADY163" s="5"/>
      <c r="ADZ163" s="5"/>
      <c r="AEA163" s="5"/>
      <c r="AEB163" s="5"/>
      <c r="AEC163" s="5"/>
      <c r="AED163" s="5"/>
      <c r="AEE163" s="5"/>
      <c r="AEF163" s="5"/>
      <c r="AEG163" s="5"/>
      <c r="AEH163" s="5"/>
      <c r="AEI163" s="5"/>
      <c r="AEJ163" s="5"/>
      <c r="AEK163" s="5"/>
      <c r="AEL163" s="5"/>
      <c r="AEM163" s="5"/>
      <c r="AEN163" s="5"/>
      <c r="AEO163" s="5"/>
      <c r="AEP163" s="5"/>
      <c r="AEQ163" s="5"/>
      <c r="AER163" s="5"/>
      <c r="AES163" s="5"/>
      <c r="AET163" s="5"/>
      <c r="AEU163" s="5"/>
      <c r="AEV163" s="5"/>
      <c r="AEW163" s="5"/>
      <c r="AEX163" s="5"/>
      <c r="AEY163" s="5"/>
      <c r="AEZ163" s="5"/>
      <c r="AFA163" s="5"/>
      <c r="AFB163" s="5"/>
      <c r="AFC163" s="5"/>
      <c r="AFD163" s="5"/>
      <c r="AFE163" s="5"/>
      <c r="AFF163" s="5"/>
      <c r="AFG163" s="5"/>
      <c r="AFH163" s="5"/>
      <c r="AFI163" s="5"/>
      <c r="AFJ163" s="5"/>
      <c r="AFK163" s="5"/>
      <c r="AFL163" s="5"/>
      <c r="AFM163" s="5"/>
      <c r="AFN163" s="5"/>
      <c r="AFO163" s="5"/>
      <c r="AFP163" s="5"/>
      <c r="AFQ163" s="5"/>
      <c r="AFR163" s="5"/>
      <c r="AFS163" s="5"/>
      <c r="AFT163" s="5"/>
      <c r="AFU163" s="5"/>
      <c r="AFV163" s="5"/>
      <c r="AFW163" s="5"/>
      <c r="AFX163" s="5"/>
      <c r="AFY163" s="5"/>
      <c r="AFZ163" s="5"/>
      <c r="AGA163" s="5"/>
      <c r="AGB163" s="5"/>
      <c r="AGC163" s="5"/>
      <c r="AGD163" s="5"/>
      <c r="AGE163" s="5"/>
      <c r="AGF163" s="5"/>
      <c r="AGG163" s="5"/>
      <c r="AGH163" s="5"/>
      <c r="AGI163" s="5"/>
      <c r="AGJ163" s="5"/>
      <c r="AGK163" s="5"/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  <c r="AMJ163" s="5"/>
      <c r="AMK163" s="5"/>
    </row>
    <row r="164" spans="1:1025" s="6" customFormat="1" x14ac:dyDescent="0.3">
      <c r="A164" s="5"/>
      <c r="B164" s="4"/>
      <c r="C164" s="5"/>
      <c r="D164" s="5"/>
      <c r="E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  <c r="AMK164" s="5"/>
    </row>
    <row r="165" spans="1:1025" s="6" customFormat="1" x14ac:dyDescent="0.3">
      <c r="A165" s="5"/>
      <c r="B165" s="4"/>
      <c r="C165" s="5"/>
      <c r="D165" s="5"/>
      <c r="E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  <c r="IY165" s="5"/>
      <c r="IZ165" s="5"/>
      <c r="JA165" s="5"/>
      <c r="JB165" s="5"/>
      <c r="JC165" s="5"/>
      <c r="JD165" s="5"/>
      <c r="JE165" s="5"/>
      <c r="JF165" s="5"/>
      <c r="JG165" s="5"/>
      <c r="JH165" s="5"/>
      <c r="JI165" s="5"/>
      <c r="JJ165" s="5"/>
      <c r="JK165" s="5"/>
      <c r="JL165" s="5"/>
      <c r="JM165" s="5"/>
      <c r="JN165" s="5"/>
      <c r="JO165" s="5"/>
      <c r="JP165" s="5"/>
      <c r="JQ165" s="5"/>
      <c r="JR165" s="5"/>
      <c r="JS165" s="5"/>
      <c r="JT165" s="5"/>
      <c r="JU165" s="5"/>
      <c r="JV165" s="5"/>
      <c r="JW165" s="5"/>
      <c r="JX165" s="5"/>
      <c r="JY165" s="5"/>
      <c r="JZ165" s="5"/>
      <c r="KA165" s="5"/>
      <c r="KB165" s="5"/>
      <c r="KC165" s="5"/>
      <c r="KD165" s="5"/>
      <c r="KE165" s="5"/>
      <c r="KF165" s="5"/>
      <c r="KG165" s="5"/>
      <c r="KH165" s="5"/>
      <c r="KI165" s="5"/>
      <c r="KJ165" s="5"/>
      <c r="KK165" s="5"/>
      <c r="KL165" s="5"/>
      <c r="KM165" s="5"/>
      <c r="KN165" s="5"/>
      <c r="KO165" s="5"/>
      <c r="KP165" s="5"/>
      <c r="KQ165" s="5"/>
      <c r="KR165" s="5"/>
      <c r="KS165" s="5"/>
      <c r="KT165" s="5"/>
      <c r="KU165" s="5"/>
      <c r="KV165" s="5"/>
      <c r="KW165" s="5"/>
      <c r="KX165" s="5"/>
      <c r="KY165" s="5"/>
      <c r="KZ165" s="5"/>
      <c r="LA165" s="5"/>
      <c r="LB165" s="5"/>
      <c r="LC165" s="5"/>
      <c r="LD165" s="5"/>
      <c r="LE165" s="5"/>
      <c r="LF165" s="5"/>
      <c r="LG165" s="5"/>
      <c r="LH165" s="5"/>
      <c r="LI165" s="5"/>
      <c r="LJ165" s="5"/>
      <c r="LK165" s="5"/>
      <c r="LL165" s="5"/>
      <c r="LM165" s="5"/>
      <c r="LN165" s="5"/>
      <c r="LO165" s="5"/>
      <c r="LP165" s="5"/>
      <c r="LQ165" s="5"/>
      <c r="LR165" s="5"/>
      <c r="LS165" s="5"/>
      <c r="LT165" s="5"/>
      <c r="LU165" s="5"/>
      <c r="LV165" s="5"/>
      <c r="LW165" s="5"/>
      <c r="LX165" s="5"/>
      <c r="LY165" s="5"/>
      <c r="LZ165" s="5"/>
      <c r="MA165" s="5"/>
      <c r="MB165" s="5"/>
      <c r="MC165" s="5"/>
      <c r="MD165" s="5"/>
      <c r="ME165" s="5"/>
      <c r="MF165" s="5"/>
      <c r="MG165" s="5"/>
      <c r="MH165" s="5"/>
      <c r="MI165" s="5"/>
      <c r="MJ165" s="5"/>
      <c r="MK165" s="5"/>
      <c r="ML165" s="5"/>
      <c r="MM165" s="5"/>
      <c r="MN165" s="5"/>
      <c r="MO165" s="5"/>
      <c r="MP165" s="5"/>
      <c r="MQ165" s="5"/>
      <c r="MR165" s="5"/>
      <c r="MS165" s="5"/>
      <c r="MT165" s="5"/>
      <c r="MU165" s="5"/>
      <c r="MV165" s="5"/>
      <c r="MW165" s="5"/>
      <c r="MX165" s="5"/>
      <c r="MY165" s="5"/>
      <c r="MZ165" s="5"/>
      <c r="NA165" s="5"/>
      <c r="NB165" s="5"/>
      <c r="NC165" s="5"/>
      <c r="ND165" s="5"/>
      <c r="NE165" s="5"/>
      <c r="NF165" s="5"/>
      <c r="NG165" s="5"/>
      <c r="NH165" s="5"/>
      <c r="NI165" s="5"/>
      <c r="NJ165" s="5"/>
      <c r="NK165" s="5"/>
      <c r="NL165" s="5"/>
      <c r="NM165" s="5"/>
      <c r="NN165" s="5"/>
      <c r="NO165" s="5"/>
      <c r="NP165" s="5"/>
      <c r="NQ165" s="5"/>
      <c r="NR165" s="5"/>
      <c r="NS165" s="5"/>
      <c r="NT165" s="5"/>
      <c r="NU165" s="5"/>
      <c r="NV165" s="5"/>
      <c r="NW165" s="5"/>
      <c r="NX165" s="5"/>
      <c r="NY165" s="5"/>
      <c r="NZ165" s="5"/>
      <c r="OA165" s="5"/>
      <c r="OB165" s="5"/>
      <c r="OC165" s="5"/>
      <c r="OD165" s="5"/>
      <c r="OE165" s="5"/>
      <c r="OF165" s="5"/>
      <c r="OG165" s="5"/>
      <c r="OH165" s="5"/>
      <c r="OI165" s="5"/>
      <c r="OJ165" s="5"/>
      <c r="OK165" s="5"/>
      <c r="OL165" s="5"/>
      <c r="OM165" s="5"/>
      <c r="ON165" s="5"/>
      <c r="OO165" s="5"/>
      <c r="OP165" s="5"/>
      <c r="OQ165" s="5"/>
      <c r="OR165" s="5"/>
      <c r="OS165" s="5"/>
      <c r="OT165" s="5"/>
      <c r="OU165" s="5"/>
      <c r="OV165" s="5"/>
      <c r="OW165" s="5"/>
      <c r="OX165" s="5"/>
      <c r="OY165" s="5"/>
      <c r="OZ165" s="5"/>
      <c r="PA165" s="5"/>
      <c r="PB165" s="5"/>
      <c r="PC165" s="5"/>
      <c r="PD165" s="5"/>
      <c r="PE165" s="5"/>
      <c r="PF165" s="5"/>
      <c r="PG165" s="5"/>
      <c r="PH165" s="5"/>
      <c r="PI165" s="5"/>
      <c r="PJ165" s="5"/>
      <c r="PK165" s="5"/>
      <c r="PL165" s="5"/>
      <c r="PM165" s="5"/>
      <c r="PN165" s="5"/>
      <c r="PO165" s="5"/>
      <c r="PP165" s="5"/>
      <c r="PQ165" s="5"/>
      <c r="PR165" s="5"/>
      <c r="PS165" s="5"/>
      <c r="PT165" s="5"/>
      <c r="PU165" s="5"/>
      <c r="PV165" s="5"/>
      <c r="PW165" s="5"/>
      <c r="PX165" s="5"/>
      <c r="PY165" s="5"/>
      <c r="PZ165" s="5"/>
      <c r="QA165" s="5"/>
      <c r="QB165" s="5"/>
      <c r="QC165" s="5"/>
      <c r="QD165" s="5"/>
      <c r="QE165" s="5"/>
      <c r="QF165" s="5"/>
      <c r="QG165" s="5"/>
      <c r="QH165" s="5"/>
      <c r="QI165" s="5"/>
      <c r="QJ165" s="5"/>
      <c r="QK165" s="5"/>
      <c r="QL165" s="5"/>
      <c r="QM165" s="5"/>
      <c r="QN165" s="5"/>
      <c r="QO165" s="5"/>
      <c r="QP165" s="5"/>
      <c r="QQ165" s="5"/>
      <c r="QR165" s="5"/>
      <c r="QS165" s="5"/>
      <c r="QT165" s="5"/>
      <c r="QU165" s="5"/>
      <c r="QV165" s="5"/>
      <c r="QW165" s="5"/>
      <c r="QX165" s="5"/>
      <c r="QY165" s="5"/>
      <c r="QZ165" s="5"/>
      <c r="RA165" s="5"/>
      <c r="RB165" s="5"/>
      <c r="RC165" s="5"/>
      <c r="RD165" s="5"/>
      <c r="RE165" s="5"/>
      <c r="RF165" s="5"/>
      <c r="RG165" s="5"/>
      <c r="RH165" s="5"/>
      <c r="RI165" s="5"/>
      <c r="RJ165" s="5"/>
      <c r="RK165" s="5"/>
      <c r="RL165" s="5"/>
      <c r="RM165" s="5"/>
      <c r="RN165" s="5"/>
      <c r="RO165" s="5"/>
      <c r="RP165" s="5"/>
      <c r="RQ165" s="5"/>
      <c r="RR165" s="5"/>
      <c r="RS165" s="5"/>
      <c r="RT165" s="5"/>
      <c r="RU165" s="5"/>
      <c r="RV165" s="5"/>
      <c r="RW165" s="5"/>
      <c r="RX165" s="5"/>
      <c r="RY165" s="5"/>
      <c r="RZ165" s="5"/>
      <c r="SA165" s="5"/>
      <c r="SB165" s="5"/>
      <c r="SC165" s="5"/>
      <c r="SD165" s="5"/>
      <c r="SE165" s="5"/>
      <c r="SF165" s="5"/>
      <c r="SG165" s="5"/>
      <c r="SH165" s="5"/>
      <c r="SI165" s="5"/>
      <c r="SJ165" s="5"/>
      <c r="SK165" s="5"/>
      <c r="SL165" s="5"/>
      <c r="SM165" s="5"/>
      <c r="SN165" s="5"/>
      <c r="SO165" s="5"/>
      <c r="SP165" s="5"/>
      <c r="SQ165" s="5"/>
      <c r="SR165" s="5"/>
      <c r="SS165" s="5"/>
      <c r="ST165" s="5"/>
      <c r="SU165" s="5"/>
      <c r="SV165" s="5"/>
      <c r="SW165" s="5"/>
      <c r="SX165" s="5"/>
      <c r="SY165" s="5"/>
      <c r="SZ165" s="5"/>
      <c r="TA165" s="5"/>
      <c r="TB165" s="5"/>
      <c r="TC165" s="5"/>
      <c r="TD165" s="5"/>
      <c r="TE165" s="5"/>
      <c r="TF165" s="5"/>
      <c r="TG165" s="5"/>
      <c r="TH165" s="5"/>
      <c r="TI165" s="5"/>
      <c r="TJ165" s="5"/>
      <c r="TK165" s="5"/>
      <c r="TL165" s="5"/>
      <c r="TM165" s="5"/>
      <c r="TN165" s="5"/>
      <c r="TO165" s="5"/>
      <c r="TP165" s="5"/>
      <c r="TQ165" s="5"/>
      <c r="TR165" s="5"/>
      <c r="TS165" s="5"/>
      <c r="TT165" s="5"/>
      <c r="TU165" s="5"/>
      <c r="TV165" s="5"/>
      <c r="TW165" s="5"/>
      <c r="TX165" s="5"/>
      <c r="TY165" s="5"/>
      <c r="TZ165" s="5"/>
      <c r="UA165" s="5"/>
      <c r="UB165" s="5"/>
      <c r="UC165" s="5"/>
      <c r="UD165" s="5"/>
      <c r="UE165" s="5"/>
      <c r="UF165" s="5"/>
      <c r="UG165" s="5"/>
      <c r="UH165" s="5"/>
      <c r="UI165" s="5"/>
      <c r="UJ165" s="5"/>
      <c r="UK165" s="5"/>
      <c r="UL165" s="5"/>
      <c r="UM165" s="5"/>
      <c r="UN165" s="5"/>
      <c r="UO165" s="5"/>
      <c r="UP165" s="5"/>
      <c r="UQ165" s="5"/>
      <c r="UR165" s="5"/>
      <c r="US165" s="5"/>
      <c r="UT165" s="5"/>
      <c r="UU165" s="5"/>
      <c r="UV165" s="5"/>
      <c r="UW165" s="5"/>
      <c r="UX165" s="5"/>
      <c r="UY165" s="5"/>
      <c r="UZ165" s="5"/>
      <c r="VA165" s="5"/>
      <c r="VB165" s="5"/>
      <c r="VC165" s="5"/>
      <c r="VD165" s="5"/>
      <c r="VE165" s="5"/>
      <c r="VF165" s="5"/>
      <c r="VG165" s="5"/>
      <c r="VH165" s="5"/>
      <c r="VI165" s="5"/>
      <c r="VJ165" s="5"/>
      <c r="VK165" s="5"/>
      <c r="VL165" s="5"/>
      <c r="VM165" s="5"/>
      <c r="VN165" s="5"/>
      <c r="VO165" s="5"/>
      <c r="VP165" s="5"/>
      <c r="VQ165" s="5"/>
      <c r="VR165" s="5"/>
      <c r="VS165" s="5"/>
      <c r="VT165" s="5"/>
      <c r="VU165" s="5"/>
      <c r="VV165" s="5"/>
      <c r="VW165" s="5"/>
      <c r="VX165" s="5"/>
      <c r="VY165" s="5"/>
      <c r="VZ165" s="5"/>
      <c r="WA165" s="5"/>
      <c r="WB165" s="5"/>
      <c r="WC165" s="5"/>
      <c r="WD165" s="5"/>
      <c r="WE165" s="5"/>
      <c r="WF165" s="5"/>
      <c r="WG165" s="5"/>
      <c r="WH165" s="5"/>
      <c r="WI165" s="5"/>
      <c r="WJ165" s="5"/>
      <c r="WK165" s="5"/>
      <c r="WL165" s="5"/>
      <c r="WM165" s="5"/>
      <c r="WN165" s="5"/>
      <c r="WO165" s="5"/>
      <c r="WP165" s="5"/>
      <c r="WQ165" s="5"/>
      <c r="WR165" s="5"/>
      <c r="WS165" s="5"/>
      <c r="WT165" s="5"/>
      <c r="WU165" s="5"/>
      <c r="WV165" s="5"/>
      <c r="WW165" s="5"/>
      <c r="WX165" s="5"/>
      <c r="WY165" s="5"/>
      <c r="WZ165" s="5"/>
      <c r="XA165" s="5"/>
      <c r="XB165" s="5"/>
      <c r="XC165" s="5"/>
      <c r="XD165" s="5"/>
      <c r="XE165" s="5"/>
      <c r="XF165" s="5"/>
      <c r="XG165" s="5"/>
      <c r="XH165" s="5"/>
      <c r="XI165" s="5"/>
      <c r="XJ165" s="5"/>
      <c r="XK165" s="5"/>
      <c r="XL165" s="5"/>
      <c r="XM165" s="5"/>
      <c r="XN165" s="5"/>
      <c r="XO165" s="5"/>
      <c r="XP165" s="5"/>
      <c r="XQ165" s="5"/>
      <c r="XR165" s="5"/>
      <c r="XS165" s="5"/>
      <c r="XT165" s="5"/>
      <c r="XU165" s="5"/>
      <c r="XV165" s="5"/>
      <c r="XW165" s="5"/>
      <c r="XX165" s="5"/>
      <c r="XY165" s="5"/>
      <c r="XZ165" s="5"/>
      <c r="YA165" s="5"/>
      <c r="YB165" s="5"/>
      <c r="YC165" s="5"/>
      <c r="YD165" s="5"/>
      <c r="YE165" s="5"/>
      <c r="YF165" s="5"/>
      <c r="YG165" s="5"/>
      <c r="YH165" s="5"/>
      <c r="YI165" s="5"/>
      <c r="YJ165" s="5"/>
      <c r="YK165" s="5"/>
      <c r="YL165" s="5"/>
      <c r="YM165" s="5"/>
      <c r="YN165" s="5"/>
      <c r="YO165" s="5"/>
      <c r="YP165" s="5"/>
      <c r="YQ165" s="5"/>
      <c r="YR165" s="5"/>
      <c r="YS165" s="5"/>
      <c r="YT165" s="5"/>
      <c r="YU165" s="5"/>
      <c r="YV165" s="5"/>
      <c r="YW165" s="5"/>
      <c r="YX165" s="5"/>
      <c r="YY165" s="5"/>
      <c r="YZ165" s="5"/>
      <c r="ZA165" s="5"/>
      <c r="ZB165" s="5"/>
      <c r="ZC165" s="5"/>
      <c r="ZD165" s="5"/>
      <c r="ZE165" s="5"/>
      <c r="ZF165" s="5"/>
      <c r="ZG165" s="5"/>
      <c r="ZH165" s="5"/>
      <c r="ZI165" s="5"/>
      <c r="ZJ165" s="5"/>
      <c r="ZK165" s="5"/>
      <c r="ZL165" s="5"/>
      <c r="ZM165" s="5"/>
      <c r="ZN165" s="5"/>
      <c r="ZO165" s="5"/>
      <c r="ZP165" s="5"/>
      <c r="ZQ165" s="5"/>
      <c r="ZR165" s="5"/>
      <c r="ZS165" s="5"/>
      <c r="ZT165" s="5"/>
      <c r="ZU165" s="5"/>
      <c r="ZV165" s="5"/>
      <c r="ZW165" s="5"/>
      <c r="ZX165" s="5"/>
      <c r="ZY165" s="5"/>
      <c r="ZZ165" s="5"/>
      <c r="AAA165" s="5"/>
      <c r="AAB165" s="5"/>
      <c r="AAC165" s="5"/>
      <c r="AAD165" s="5"/>
      <c r="AAE165" s="5"/>
      <c r="AAF165" s="5"/>
      <c r="AAG165" s="5"/>
      <c r="AAH165" s="5"/>
      <c r="AAI165" s="5"/>
      <c r="AAJ165" s="5"/>
      <c r="AAK165" s="5"/>
      <c r="AAL165" s="5"/>
      <c r="AAM165" s="5"/>
      <c r="AAN165" s="5"/>
      <c r="AAO165" s="5"/>
      <c r="AAP165" s="5"/>
      <c r="AAQ165" s="5"/>
      <c r="AAR165" s="5"/>
      <c r="AAS165" s="5"/>
      <c r="AAT165" s="5"/>
      <c r="AAU165" s="5"/>
      <c r="AAV165" s="5"/>
      <c r="AAW165" s="5"/>
      <c r="AAX165" s="5"/>
      <c r="AAY165" s="5"/>
      <c r="AAZ165" s="5"/>
      <c r="ABA165" s="5"/>
      <c r="ABB165" s="5"/>
      <c r="ABC165" s="5"/>
      <c r="ABD165" s="5"/>
      <c r="ABE165" s="5"/>
      <c r="ABF165" s="5"/>
      <c r="ABG165" s="5"/>
      <c r="ABH165" s="5"/>
      <c r="ABI165" s="5"/>
      <c r="ABJ165" s="5"/>
      <c r="ABK165" s="5"/>
      <c r="ABL165" s="5"/>
      <c r="ABM165" s="5"/>
      <c r="ABN165" s="5"/>
      <c r="ABO165" s="5"/>
      <c r="ABP165" s="5"/>
      <c r="ABQ165" s="5"/>
      <c r="ABR165" s="5"/>
      <c r="ABS165" s="5"/>
      <c r="ABT165" s="5"/>
      <c r="ABU165" s="5"/>
      <c r="ABV165" s="5"/>
      <c r="ABW165" s="5"/>
      <c r="ABX165" s="5"/>
      <c r="ABY165" s="5"/>
      <c r="ABZ165" s="5"/>
      <c r="ACA165" s="5"/>
      <c r="ACB165" s="5"/>
      <c r="ACC165" s="5"/>
      <c r="ACD165" s="5"/>
      <c r="ACE165" s="5"/>
      <c r="ACF165" s="5"/>
      <c r="ACG165" s="5"/>
      <c r="ACH165" s="5"/>
      <c r="ACI165" s="5"/>
      <c r="ACJ165" s="5"/>
      <c r="ACK165" s="5"/>
      <c r="ACL165" s="5"/>
      <c r="ACM165" s="5"/>
      <c r="ACN165" s="5"/>
      <c r="ACO165" s="5"/>
      <c r="ACP165" s="5"/>
      <c r="ACQ165" s="5"/>
      <c r="ACR165" s="5"/>
      <c r="ACS165" s="5"/>
      <c r="ACT165" s="5"/>
      <c r="ACU165" s="5"/>
      <c r="ACV165" s="5"/>
      <c r="ACW165" s="5"/>
      <c r="ACX165" s="5"/>
      <c r="ACY165" s="5"/>
      <c r="ACZ165" s="5"/>
      <c r="ADA165" s="5"/>
      <c r="ADB165" s="5"/>
      <c r="ADC165" s="5"/>
      <c r="ADD165" s="5"/>
      <c r="ADE165" s="5"/>
      <c r="ADF165" s="5"/>
      <c r="ADG165" s="5"/>
      <c r="ADH165" s="5"/>
      <c r="ADI165" s="5"/>
      <c r="ADJ165" s="5"/>
      <c r="ADK165" s="5"/>
      <c r="ADL165" s="5"/>
      <c r="ADM165" s="5"/>
      <c r="ADN165" s="5"/>
      <c r="ADO165" s="5"/>
      <c r="ADP165" s="5"/>
      <c r="ADQ165" s="5"/>
      <c r="ADR165" s="5"/>
      <c r="ADS165" s="5"/>
      <c r="ADT165" s="5"/>
      <c r="ADU165" s="5"/>
      <c r="ADV165" s="5"/>
      <c r="ADW165" s="5"/>
      <c r="ADX165" s="5"/>
      <c r="ADY165" s="5"/>
      <c r="ADZ165" s="5"/>
      <c r="AEA165" s="5"/>
      <c r="AEB165" s="5"/>
      <c r="AEC165" s="5"/>
      <c r="AED165" s="5"/>
      <c r="AEE165" s="5"/>
      <c r="AEF165" s="5"/>
      <c r="AEG165" s="5"/>
      <c r="AEH165" s="5"/>
      <c r="AEI165" s="5"/>
      <c r="AEJ165" s="5"/>
      <c r="AEK165" s="5"/>
      <c r="AEL165" s="5"/>
      <c r="AEM165" s="5"/>
      <c r="AEN165" s="5"/>
      <c r="AEO165" s="5"/>
      <c r="AEP165" s="5"/>
      <c r="AEQ165" s="5"/>
      <c r="AER165" s="5"/>
      <c r="AES165" s="5"/>
      <c r="AET165" s="5"/>
      <c r="AEU165" s="5"/>
      <c r="AEV165" s="5"/>
      <c r="AEW165" s="5"/>
      <c r="AEX165" s="5"/>
      <c r="AEY165" s="5"/>
      <c r="AEZ165" s="5"/>
      <c r="AFA165" s="5"/>
      <c r="AFB165" s="5"/>
      <c r="AFC165" s="5"/>
      <c r="AFD165" s="5"/>
      <c r="AFE165" s="5"/>
      <c r="AFF165" s="5"/>
      <c r="AFG165" s="5"/>
      <c r="AFH165" s="5"/>
      <c r="AFI165" s="5"/>
      <c r="AFJ165" s="5"/>
      <c r="AFK165" s="5"/>
      <c r="AFL165" s="5"/>
      <c r="AFM165" s="5"/>
      <c r="AFN165" s="5"/>
      <c r="AFO165" s="5"/>
      <c r="AFP165" s="5"/>
      <c r="AFQ165" s="5"/>
      <c r="AFR165" s="5"/>
      <c r="AFS165" s="5"/>
      <c r="AFT165" s="5"/>
      <c r="AFU165" s="5"/>
      <c r="AFV165" s="5"/>
      <c r="AFW165" s="5"/>
      <c r="AFX165" s="5"/>
      <c r="AFY165" s="5"/>
      <c r="AFZ165" s="5"/>
      <c r="AGA165" s="5"/>
      <c r="AGB165" s="5"/>
      <c r="AGC165" s="5"/>
      <c r="AGD165" s="5"/>
      <c r="AGE165" s="5"/>
      <c r="AGF165" s="5"/>
      <c r="AGG165" s="5"/>
      <c r="AGH165" s="5"/>
      <c r="AGI165" s="5"/>
      <c r="AGJ165" s="5"/>
      <c r="AGK165" s="5"/>
      <c r="AGL165" s="5"/>
      <c r="AGM165" s="5"/>
      <c r="AGN165" s="5"/>
      <c r="AGO165" s="5"/>
      <c r="AGP165" s="5"/>
      <c r="AGQ165" s="5"/>
      <c r="AGR165" s="5"/>
      <c r="AGS165" s="5"/>
      <c r="AGT165" s="5"/>
      <c r="AGU165" s="5"/>
      <c r="AGV165" s="5"/>
      <c r="AGW165" s="5"/>
      <c r="AGX165" s="5"/>
      <c r="AGY165" s="5"/>
      <c r="AGZ165" s="5"/>
      <c r="AHA165" s="5"/>
      <c r="AHB165" s="5"/>
      <c r="AHC165" s="5"/>
      <c r="AHD165" s="5"/>
      <c r="AHE165" s="5"/>
      <c r="AHF165" s="5"/>
      <c r="AHG165" s="5"/>
      <c r="AHH165" s="5"/>
      <c r="AHI165" s="5"/>
      <c r="AHJ165" s="5"/>
      <c r="AHK165" s="5"/>
      <c r="AHL165" s="5"/>
      <c r="AHM165" s="5"/>
      <c r="AHN165" s="5"/>
      <c r="AHO165" s="5"/>
      <c r="AHP165" s="5"/>
      <c r="AHQ165" s="5"/>
      <c r="AHR165" s="5"/>
      <c r="AHS165" s="5"/>
      <c r="AHT165" s="5"/>
      <c r="AHU165" s="5"/>
      <c r="AHV165" s="5"/>
      <c r="AHW165" s="5"/>
      <c r="AHX165" s="5"/>
      <c r="AHY165" s="5"/>
      <c r="AHZ165" s="5"/>
      <c r="AIA165" s="5"/>
      <c r="AIB165" s="5"/>
      <c r="AIC165" s="5"/>
      <c r="AID165" s="5"/>
      <c r="AIE165" s="5"/>
      <c r="AIF165" s="5"/>
      <c r="AIG165" s="5"/>
      <c r="AIH165" s="5"/>
      <c r="AII165" s="5"/>
      <c r="AIJ165" s="5"/>
      <c r="AIK165" s="5"/>
      <c r="AIL165" s="5"/>
      <c r="AIM165" s="5"/>
      <c r="AIN165" s="5"/>
      <c r="AIO165" s="5"/>
      <c r="AIP165" s="5"/>
      <c r="AIQ165" s="5"/>
      <c r="AIR165" s="5"/>
      <c r="AIS165" s="5"/>
      <c r="AIT165" s="5"/>
      <c r="AIU165" s="5"/>
      <c r="AIV165" s="5"/>
      <c r="AIW165" s="5"/>
      <c r="AIX165" s="5"/>
      <c r="AIY165" s="5"/>
      <c r="AIZ165" s="5"/>
      <c r="AJA165" s="5"/>
      <c r="AJB165" s="5"/>
      <c r="AJC165" s="5"/>
      <c r="AJD165" s="5"/>
      <c r="AJE165" s="5"/>
      <c r="AJF165" s="5"/>
      <c r="AJG165" s="5"/>
      <c r="AJH165" s="5"/>
      <c r="AJI165" s="5"/>
      <c r="AJJ165" s="5"/>
      <c r="AJK165" s="5"/>
      <c r="AJL165" s="5"/>
      <c r="AJM165" s="5"/>
      <c r="AJN165" s="5"/>
      <c r="AJO165" s="5"/>
      <c r="AJP165" s="5"/>
      <c r="AJQ165" s="5"/>
      <c r="AJR165" s="5"/>
      <c r="AJS165" s="5"/>
      <c r="AJT165" s="5"/>
      <c r="AJU165" s="5"/>
      <c r="AJV165" s="5"/>
      <c r="AJW165" s="5"/>
      <c r="AJX165" s="5"/>
      <c r="AJY165" s="5"/>
      <c r="AJZ165" s="5"/>
      <c r="AKA165" s="5"/>
      <c r="AKB165" s="5"/>
      <c r="AKC165" s="5"/>
      <c r="AKD165" s="5"/>
      <c r="AKE165" s="5"/>
      <c r="AKF165" s="5"/>
      <c r="AKG165" s="5"/>
      <c r="AKH165" s="5"/>
      <c r="AKI165" s="5"/>
      <c r="AKJ165" s="5"/>
      <c r="AKK165" s="5"/>
      <c r="AKL165" s="5"/>
      <c r="AKM165" s="5"/>
      <c r="AKN165" s="5"/>
      <c r="AKO165" s="5"/>
      <c r="AKP165" s="5"/>
      <c r="AKQ165" s="5"/>
      <c r="AKR165" s="5"/>
      <c r="AKS165" s="5"/>
      <c r="AKT165" s="5"/>
      <c r="AKU165" s="5"/>
      <c r="AKV165" s="5"/>
      <c r="AKW165" s="5"/>
      <c r="AKX165" s="5"/>
      <c r="AKY165" s="5"/>
      <c r="AKZ165" s="5"/>
      <c r="ALA165" s="5"/>
      <c r="ALB165" s="5"/>
      <c r="ALC165" s="5"/>
      <c r="ALD165" s="5"/>
      <c r="ALE165" s="5"/>
      <c r="ALF165" s="5"/>
      <c r="ALG165" s="5"/>
      <c r="ALH165" s="5"/>
      <c r="ALI165" s="5"/>
      <c r="ALJ165" s="5"/>
      <c r="ALK165" s="5"/>
      <c r="ALL165" s="5"/>
      <c r="ALM165" s="5"/>
      <c r="ALN165" s="5"/>
      <c r="ALO165" s="5"/>
      <c r="ALP165" s="5"/>
      <c r="ALQ165" s="5"/>
      <c r="ALR165" s="5"/>
      <c r="ALS165" s="5"/>
      <c r="ALT165" s="5"/>
      <c r="ALU165" s="5"/>
      <c r="ALV165" s="5"/>
      <c r="ALW165" s="5"/>
      <c r="ALX165" s="5"/>
      <c r="ALY165" s="5"/>
      <c r="ALZ165" s="5"/>
      <c r="AMA165" s="5"/>
      <c r="AMB165" s="5"/>
      <c r="AMC165" s="5"/>
      <c r="AMD165" s="5"/>
      <c r="AME165" s="5"/>
      <c r="AMF165" s="5"/>
      <c r="AMG165" s="5"/>
      <c r="AMH165" s="5"/>
      <c r="AMI165" s="5"/>
      <c r="AMJ165" s="5"/>
      <c r="AMK165" s="5"/>
    </row>
    <row r="166" spans="1:1025" s="6" customFormat="1" x14ac:dyDescent="0.3">
      <c r="A166" s="5"/>
      <c r="B166" s="4"/>
      <c r="C166" s="5"/>
      <c r="D166" s="5"/>
      <c r="E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  <c r="IY166" s="5"/>
      <c r="IZ166" s="5"/>
      <c r="JA166" s="5"/>
      <c r="JB166" s="5"/>
      <c r="JC166" s="5"/>
      <c r="JD166" s="5"/>
      <c r="JE166" s="5"/>
      <c r="JF166" s="5"/>
      <c r="JG166" s="5"/>
      <c r="JH166" s="5"/>
      <c r="JI166" s="5"/>
      <c r="JJ166" s="5"/>
      <c r="JK166" s="5"/>
      <c r="JL166" s="5"/>
      <c r="JM166" s="5"/>
      <c r="JN166" s="5"/>
      <c r="JO166" s="5"/>
      <c r="JP166" s="5"/>
      <c r="JQ166" s="5"/>
      <c r="JR166" s="5"/>
      <c r="JS166" s="5"/>
      <c r="JT166" s="5"/>
      <c r="JU166" s="5"/>
      <c r="JV166" s="5"/>
      <c r="JW166" s="5"/>
      <c r="JX166" s="5"/>
      <c r="JY166" s="5"/>
      <c r="JZ166" s="5"/>
      <c r="KA166" s="5"/>
      <c r="KB166" s="5"/>
      <c r="KC166" s="5"/>
      <c r="KD166" s="5"/>
      <c r="KE166" s="5"/>
      <c r="KF166" s="5"/>
      <c r="KG166" s="5"/>
      <c r="KH166" s="5"/>
      <c r="KI166" s="5"/>
      <c r="KJ166" s="5"/>
      <c r="KK166" s="5"/>
      <c r="KL166" s="5"/>
      <c r="KM166" s="5"/>
      <c r="KN166" s="5"/>
      <c r="KO166" s="5"/>
      <c r="KP166" s="5"/>
      <c r="KQ166" s="5"/>
      <c r="KR166" s="5"/>
      <c r="KS166" s="5"/>
      <c r="KT166" s="5"/>
      <c r="KU166" s="5"/>
      <c r="KV166" s="5"/>
      <c r="KW166" s="5"/>
      <c r="KX166" s="5"/>
      <c r="KY166" s="5"/>
      <c r="KZ166" s="5"/>
      <c r="LA166" s="5"/>
      <c r="LB166" s="5"/>
      <c r="LC166" s="5"/>
      <c r="LD166" s="5"/>
      <c r="LE166" s="5"/>
      <c r="LF166" s="5"/>
      <c r="LG166" s="5"/>
      <c r="LH166" s="5"/>
      <c r="LI166" s="5"/>
      <c r="LJ166" s="5"/>
      <c r="LK166" s="5"/>
      <c r="LL166" s="5"/>
      <c r="LM166" s="5"/>
      <c r="LN166" s="5"/>
      <c r="LO166" s="5"/>
      <c r="LP166" s="5"/>
      <c r="LQ166" s="5"/>
      <c r="LR166" s="5"/>
      <c r="LS166" s="5"/>
      <c r="LT166" s="5"/>
      <c r="LU166" s="5"/>
      <c r="LV166" s="5"/>
      <c r="LW166" s="5"/>
      <c r="LX166" s="5"/>
      <c r="LY166" s="5"/>
      <c r="LZ166" s="5"/>
      <c r="MA166" s="5"/>
      <c r="MB166" s="5"/>
      <c r="MC166" s="5"/>
      <c r="MD166" s="5"/>
      <c r="ME166" s="5"/>
      <c r="MF166" s="5"/>
      <c r="MG166" s="5"/>
      <c r="MH166" s="5"/>
      <c r="MI166" s="5"/>
      <c r="MJ166" s="5"/>
      <c r="MK166" s="5"/>
      <c r="ML166" s="5"/>
      <c r="MM166" s="5"/>
      <c r="MN166" s="5"/>
      <c r="MO166" s="5"/>
      <c r="MP166" s="5"/>
      <c r="MQ166" s="5"/>
      <c r="MR166" s="5"/>
      <c r="MS166" s="5"/>
      <c r="MT166" s="5"/>
      <c r="MU166" s="5"/>
      <c r="MV166" s="5"/>
      <c r="MW166" s="5"/>
      <c r="MX166" s="5"/>
      <c r="MY166" s="5"/>
      <c r="MZ166" s="5"/>
      <c r="NA166" s="5"/>
      <c r="NB166" s="5"/>
      <c r="NC166" s="5"/>
      <c r="ND166" s="5"/>
      <c r="NE166" s="5"/>
      <c r="NF166" s="5"/>
      <c r="NG166" s="5"/>
      <c r="NH166" s="5"/>
      <c r="NI166" s="5"/>
      <c r="NJ166" s="5"/>
      <c r="NK166" s="5"/>
      <c r="NL166" s="5"/>
      <c r="NM166" s="5"/>
      <c r="NN166" s="5"/>
      <c r="NO166" s="5"/>
      <c r="NP166" s="5"/>
      <c r="NQ166" s="5"/>
      <c r="NR166" s="5"/>
      <c r="NS166" s="5"/>
      <c r="NT166" s="5"/>
      <c r="NU166" s="5"/>
      <c r="NV166" s="5"/>
      <c r="NW166" s="5"/>
      <c r="NX166" s="5"/>
      <c r="NY166" s="5"/>
      <c r="NZ166" s="5"/>
      <c r="OA166" s="5"/>
      <c r="OB166" s="5"/>
      <c r="OC166" s="5"/>
      <c r="OD166" s="5"/>
      <c r="OE166" s="5"/>
      <c r="OF166" s="5"/>
      <c r="OG166" s="5"/>
      <c r="OH166" s="5"/>
      <c r="OI166" s="5"/>
      <c r="OJ166" s="5"/>
      <c r="OK166" s="5"/>
      <c r="OL166" s="5"/>
      <c r="OM166" s="5"/>
      <c r="ON166" s="5"/>
      <c r="OO166" s="5"/>
      <c r="OP166" s="5"/>
      <c r="OQ166" s="5"/>
      <c r="OR166" s="5"/>
      <c r="OS166" s="5"/>
      <c r="OT166" s="5"/>
      <c r="OU166" s="5"/>
      <c r="OV166" s="5"/>
      <c r="OW166" s="5"/>
      <c r="OX166" s="5"/>
      <c r="OY166" s="5"/>
      <c r="OZ166" s="5"/>
      <c r="PA166" s="5"/>
      <c r="PB166" s="5"/>
      <c r="PC166" s="5"/>
      <c r="PD166" s="5"/>
      <c r="PE166" s="5"/>
      <c r="PF166" s="5"/>
      <c r="PG166" s="5"/>
      <c r="PH166" s="5"/>
      <c r="PI166" s="5"/>
      <c r="PJ166" s="5"/>
      <c r="PK166" s="5"/>
      <c r="PL166" s="5"/>
      <c r="PM166" s="5"/>
      <c r="PN166" s="5"/>
      <c r="PO166" s="5"/>
      <c r="PP166" s="5"/>
      <c r="PQ166" s="5"/>
      <c r="PR166" s="5"/>
      <c r="PS166" s="5"/>
      <c r="PT166" s="5"/>
      <c r="PU166" s="5"/>
      <c r="PV166" s="5"/>
      <c r="PW166" s="5"/>
      <c r="PX166" s="5"/>
      <c r="PY166" s="5"/>
      <c r="PZ166" s="5"/>
      <c r="QA166" s="5"/>
      <c r="QB166" s="5"/>
      <c r="QC166" s="5"/>
      <c r="QD166" s="5"/>
      <c r="QE166" s="5"/>
      <c r="QF166" s="5"/>
      <c r="QG166" s="5"/>
      <c r="QH166" s="5"/>
      <c r="QI166" s="5"/>
      <c r="QJ166" s="5"/>
      <c r="QK166" s="5"/>
      <c r="QL166" s="5"/>
      <c r="QM166" s="5"/>
      <c r="QN166" s="5"/>
      <c r="QO166" s="5"/>
      <c r="QP166" s="5"/>
      <c r="QQ166" s="5"/>
      <c r="QR166" s="5"/>
      <c r="QS166" s="5"/>
      <c r="QT166" s="5"/>
      <c r="QU166" s="5"/>
      <c r="QV166" s="5"/>
      <c r="QW166" s="5"/>
      <c r="QX166" s="5"/>
      <c r="QY166" s="5"/>
      <c r="QZ166" s="5"/>
      <c r="RA166" s="5"/>
      <c r="RB166" s="5"/>
      <c r="RC166" s="5"/>
      <c r="RD166" s="5"/>
      <c r="RE166" s="5"/>
      <c r="RF166" s="5"/>
      <c r="RG166" s="5"/>
      <c r="RH166" s="5"/>
      <c r="RI166" s="5"/>
      <c r="RJ166" s="5"/>
      <c r="RK166" s="5"/>
      <c r="RL166" s="5"/>
      <c r="RM166" s="5"/>
      <c r="RN166" s="5"/>
      <c r="RO166" s="5"/>
      <c r="RP166" s="5"/>
      <c r="RQ166" s="5"/>
      <c r="RR166" s="5"/>
      <c r="RS166" s="5"/>
      <c r="RT166" s="5"/>
      <c r="RU166" s="5"/>
      <c r="RV166" s="5"/>
      <c r="RW166" s="5"/>
      <c r="RX166" s="5"/>
      <c r="RY166" s="5"/>
      <c r="RZ166" s="5"/>
      <c r="SA166" s="5"/>
      <c r="SB166" s="5"/>
      <c r="SC166" s="5"/>
      <c r="SD166" s="5"/>
      <c r="SE166" s="5"/>
      <c r="SF166" s="5"/>
      <c r="SG166" s="5"/>
      <c r="SH166" s="5"/>
      <c r="SI166" s="5"/>
      <c r="SJ166" s="5"/>
      <c r="SK166" s="5"/>
      <c r="SL166" s="5"/>
      <c r="SM166" s="5"/>
      <c r="SN166" s="5"/>
      <c r="SO166" s="5"/>
      <c r="SP166" s="5"/>
      <c r="SQ166" s="5"/>
      <c r="SR166" s="5"/>
      <c r="SS166" s="5"/>
      <c r="ST166" s="5"/>
      <c r="SU166" s="5"/>
      <c r="SV166" s="5"/>
      <c r="SW166" s="5"/>
      <c r="SX166" s="5"/>
      <c r="SY166" s="5"/>
      <c r="SZ166" s="5"/>
      <c r="TA166" s="5"/>
      <c r="TB166" s="5"/>
      <c r="TC166" s="5"/>
      <c r="TD166" s="5"/>
      <c r="TE166" s="5"/>
      <c r="TF166" s="5"/>
      <c r="TG166" s="5"/>
      <c r="TH166" s="5"/>
      <c r="TI166" s="5"/>
      <c r="TJ166" s="5"/>
      <c r="TK166" s="5"/>
      <c r="TL166" s="5"/>
      <c r="TM166" s="5"/>
      <c r="TN166" s="5"/>
      <c r="TO166" s="5"/>
      <c r="TP166" s="5"/>
      <c r="TQ166" s="5"/>
      <c r="TR166" s="5"/>
      <c r="TS166" s="5"/>
      <c r="TT166" s="5"/>
      <c r="TU166" s="5"/>
      <c r="TV166" s="5"/>
      <c r="TW166" s="5"/>
      <c r="TX166" s="5"/>
      <c r="TY166" s="5"/>
      <c r="TZ166" s="5"/>
      <c r="UA166" s="5"/>
      <c r="UB166" s="5"/>
      <c r="UC166" s="5"/>
      <c r="UD166" s="5"/>
      <c r="UE166" s="5"/>
      <c r="UF166" s="5"/>
      <c r="UG166" s="5"/>
      <c r="UH166" s="5"/>
      <c r="UI166" s="5"/>
      <c r="UJ166" s="5"/>
      <c r="UK166" s="5"/>
      <c r="UL166" s="5"/>
      <c r="UM166" s="5"/>
      <c r="UN166" s="5"/>
      <c r="UO166" s="5"/>
      <c r="UP166" s="5"/>
      <c r="UQ166" s="5"/>
      <c r="UR166" s="5"/>
      <c r="US166" s="5"/>
      <c r="UT166" s="5"/>
      <c r="UU166" s="5"/>
      <c r="UV166" s="5"/>
      <c r="UW166" s="5"/>
      <c r="UX166" s="5"/>
      <c r="UY166" s="5"/>
      <c r="UZ166" s="5"/>
      <c r="VA166" s="5"/>
      <c r="VB166" s="5"/>
      <c r="VC166" s="5"/>
      <c r="VD166" s="5"/>
      <c r="VE166" s="5"/>
      <c r="VF166" s="5"/>
      <c r="VG166" s="5"/>
      <c r="VH166" s="5"/>
      <c r="VI166" s="5"/>
      <c r="VJ166" s="5"/>
      <c r="VK166" s="5"/>
      <c r="VL166" s="5"/>
      <c r="VM166" s="5"/>
      <c r="VN166" s="5"/>
      <c r="VO166" s="5"/>
      <c r="VP166" s="5"/>
      <c r="VQ166" s="5"/>
      <c r="VR166" s="5"/>
      <c r="VS166" s="5"/>
      <c r="VT166" s="5"/>
      <c r="VU166" s="5"/>
      <c r="VV166" s="5"/>
      <c r="VW166" s="5"/>
      <c r="VX166" s="5"/>
      <c r="VY166" s="5"/>
      <c r="VZ166" s="5"/>
      <c r="WA166" s="5"/>
      <c r="WB166" s="5"/>
      <c r="WC166" s="5"/>
      <c r="WD166" s="5"/>
      <c r="WE166" s="5"/>
      <c r="WF166" s="5"/>
      <c r="WG166" s="5"/>
      <c r="WH166" s="5"/>
      <c r="WI166" s="5"/>
      <c r="WJ166" s="5"/>
      <c r="WK166" s="5"/>
      <c r="WL166" s="5"/>
      <c r="WM166" s="5"/>
      <c r="WN166" s="5"/>
      <c r="WO166" s="5"/>
      <c r="WP166" s="5"/>
      <c r="WQ166" s="5"/>
      <c r="WR166" s="5"/>
      <c r="WS166" s="5"/>
      <c r="WT166" s="5"/>
      <c r="WU166" s="5"/>
      <c r="WV166" s="5"/>
      <c r="WW166" s="5"/>
      <c r="WX166" s="5"/>
      <c r="WY166" s="5"/>
      <c r="WZ166" s="5"/>
      <c r="XA166" s="5"/>
      <c r="XB166" s="5"/>
      <c r="XC166" s="5"/>
      <c r="XD166" s="5"/>
      <c r="XE166" s="5"/>
      <c r="XF166" s="5"/>
      <c r="XG166" s="5"/>
      <c r="XH166" s="5"/>
      <c r="XI166" s="5"/>
      <c r="XJ166" s="5"/>
      <c r="XK166" s="5"/>
      <c r="XL166" s="5"/>
      <c r="XM166" s="5"/>
      <c r="XN166" s="5"/>
      <c r="XO166" s="5"/>
      <c r="XP166" s="5"/>
      <c r="XQ166" s="5"/>
      <c r="XR166" s="5"/>
      <c r="XS166" s="5"/>
      <c r="XT166" s="5"/>
      <c r="XU166" s="5"/>
      <c r="XV166" s="5"/>
      <c r="XW166" s="5"/>
      <c r="XX166" s="5"/>
      <c r="XY166" s="5"/>
      <c r="XZ166" s="5"/>
      <c r="YA166" s="5"/>
      <c r="YB166" s="5"/>
      <c r="YC166" s="5"/>
      <c r="YD166" s="5"/>
      <c r="YE166" s="5"/>
      <c r="YF166" s="5"/>
      <c r="YG166" s="5"/>
      <c r="YH166" s="5"/>
      <c r="YI166" s="5"/>
      <c r="YJ166" s="5"/>
      <c r="YK166" s="5"/>
      <c r="YL166" s="5"/>
      <c r="YM166" s="5"/>
      <c r="YN166" s="5"/>
      <c r="YO166" s="5"/>
      <c r="YP166" s="5"/>
      <c r="YQ166" s="5"/>
      <c r="YR166" s="5"/>
      <c r="YS166" s="5"/>
      <c r="YT166" s="5"/>
      <c r="YU166" s="5"/>
      <c r="YV166" s="5"/>
      <c r="YW166" s="5"/>
      <c r="YX166" s="5"/>
      <c r="YY166" s="5"/>
      <c r="YZ166" s="5"/>
      <c r="ZA166" s="5"/>
      <c r="ZB166" s="5"/>
      <c r="ZC166" s="5"/>
      <c r="ZD166" s="5"/>
      <c r="ZE166" s="5"/>
      <c r="ZF166" s="5"/>
      <c r="ZG166" s="5"/>
      <c r="ZH166" s="5"/>
      <c r="ZI166" s="5"/>
      <c r="ZJ166" s="5"/>
      <c r="ZK166" s="5"/>
      <c r="ZL166" s="5"/>
      <c r="ZM166" s="5"/>
      <c r="ZN166" s="5"/>
      <c r="ZO166" s="5"/>
      <c r="ZP166" s="5"/>
      <c r="ZQ166" s="5"/>
      <c r="ZR166" s="5"/>
      <c r="ZS166" s="5"/>
      <c r="ZT166" s="5"/>
      <c r="ZU166" s="5"/>
      <c r="ZV166" s="5"/>
      <c r="ZW166" s="5"/>
      <c r="ZX166" s="5"/>
      <c r="ZY166" s="5"/>
      <c r="ZZ166" s="5"/>
      <c r="AAA166" s="5"/>
      <c r="AAB166" s="5"/>
      <c r="AAC166" s="5"/>
      <c r="AAD166" s="5"/>
      <c r="AAE166" s="5"/>
      <c r="AAF166" s="5"/>
      <c r="AAG166" s="5"/>
      <c r="AAH166" s="5"/>
      <c r="AAI166" s="5"/>
      <c r="AAJ166" s="5"/>
      <c r="AAK166" s="5"/>
      <c r="AAL166" s="5"/>
      <c r="AAM166" s="5"/>
      <c r="AAN166" s="5"/>
      <c r="AAO166" s="5"/>
      <c r="AAP166" s="5"/>
      <c r="AAQ166" s="5"/>
      <c r="AAR166" s="5"/>
      <c r="AAS166" s="5"/>
      <c r="AAT166" s="5"/>
      <c r="AAU166" s="5"/>
      <c r="AAV166" s="5"/>
      <c r="AAW166" s="5"/>
      <c r="AAX166" s="5"/>
      <c r="AAY166" s="5"/>
      <c r="AAZ166" s="5"/>
      <c r="ABA166" s="5"/>
      <c r="ABB166" s="5"/>
      <c r="ABC166" s="5"/>
      <c r="ABD166" s="5"/>
      <c r="ABE166" s="5"/>
      <c r="ABF166" s="5"/>
      <c r="ABG166" s="5"/>
      <c r="ABH166" s="5"/>
      <c r="ABI166" s="5"/>
      <c r="ABJ166" s="5"/>
      <c r="ABK166" s="5"/>
      <c r="ABL166" s="5"/>
      <c r="ABM166" s="5"/>
      <c r="ABN166" s="5"/>
      <c r="ABO166" s="5"/>
      <c r="ABP166" s="5"/>
      <c r="ABQ166" s="5"/>
      <c r="ABR166" s="5"/>
      <c r="ABS166" s="5"/>
      <c r="ABT166" s="5"/>
      <c r="ABU166" s="5"/>
      <c r="ABV166" s="5"/>
      <c r="ABW166" s="5"/>
      <c r="ABX166" s="5"/>
      <c r="ABY166" s="5"/>
      <c r="ABZ166" s="5"/>
      <c r="ACA166" s="5"/>
      <c r="ACB166" s="5"/>
      <c r="ACC166" s="5"/>
      <c r="ACD166" s="5"/>
      <c r="ACE166" s="5"/>
      <c r="ACF166" s="5"/>
      <c r="ACG166" s="5"/>
      <c r="ACH166" s="5"/>
      <c r="ACI166" s="5"/>
      <c r="ACJ166" s="5"/>
      <c r="ACK166" s="5"/>
      <c r="ACL166" s="5"/>
      <c r="ACM166" s="5"/>
      <c r="ACN166" s="5"/>
      <c r="ACO166" s="5"/>
      <c r="ACP166" s="5"/>
      <c r="ACQ166" s="5"/>
      <c r="ACR166" s="5"/>
      <c r="ACS166" s="5"/>
      <c r="ACT166" s="5"/>
      <c r="ACU166" s="5"/>
      <c r="ACV166" s="5"/>
      <c r="ACW166" s="5"/>
      <c r="ACX166" s="5"/>
      <c r="ACY166" s="5"/>
      <c r="ACZ166" s="5"/>
      <c r="ADA166" s="5"/>
      <c r="ADB166" s="5"/>
      <c r="ADC166" s="5"/>
      <c r="ADD166" s="5"/>
      <c r="ADE166" s="5"/>
      <c r="ADF166" s="5"/>
      <c r="ADG166" s="5"/>
      <c r="ADH166" s="5"/>
      <c r="ADI166" s="5"/>
      <c r="ADJ166" s="5"/>
      <c r="ADK166" s="5"/>
      <c r="ADL166" s="5"/>
      <c r="ADM166" s="5"/>
      <c r="ADN166" s="5"/>
      <c r="ADO166" s="5"/>
      <c r="ADP166" s="5"/>
      <c r="ADQ166" s="5"/>
      <c r="ADR166" s="5"/>
      <c r="ADS166" s="5"/>
      <c r="ADT166" s="5"/>
      <c r="ADU166" s="5"/>
      <c r="ADV166" s="5"/>
      <c r="ADW166" s="5"/>
      <c r="ADX166" s="5"/>
      <c r="ADY166" s="5"/>
      <c r="ADZ166" s="5"/>
      <c r="AEA166" s="5"/>
      <c r="AEB166" s="5"/>
      <c r="AEC166" s="5"/>
      <c r="AED166" s="5"/>
      <c r="AEE166" s="5"/>
      <c r="AEF166" s="5"/>
      <c r="AEG166" s="5"/>
      <c r="AEH166" s="5"/>
      <c r="AEI166" s="5"/>
      <c r="AEJ166" s="5"/>
      <c r="AEK166" s="5"/>
      <c r="AEL166" s="5"/>
      <c r="AEM166" s="5"/>
      <c r="AEN166" s="5"/>
      <c r="AEO166" s="5"/>
      <c r="AEP166" s="5"/>
      <c r="AEQ166" s="5"/>
      <c r="AER166" s="5"/>
      <c r="AES166" s="5"/>
      <c r="AET166" s="5"/>
      <c r="AEU166" s="5"/>
      <c r="AEV166" s="5"/>
      <c r="AEW166" s="5"/>
      <c r="AEX166" s="5"/>
      <c r="AEY166" s="5"/>
      <c r="AEZ166" s="5"/>
      <c r="AFA166" s="5"/>
      <c r="AFB166" s="5"/>
      <c r="AFC166" s="5"/>
      <c r="AFD166" s="5"/>
      <c r="AFE166" s="5"/>
      <c r="AFF166" s="5"/>
      <c r="AFG166" s="5"/>
      <c r="AFH166" s="5"/>
      <c r="AFI166" s="5"/>
      <c r="AFJ166" s="5"/>
      <c r="AFK166" s="5"/>
      <c r="AFL166" s="5"/>
      <c r="AFM166" s="5"/>
      <c r="AFN166" s="5"/>
      <c r="AFO166" s="5"/>
      <c r="AFP166" s="5"/>
      <c r="AFQ166" s="5"/>
      <c r="AFR166" s="5"/>
      <c r="AFS166" s="5"/>
      <c r="AFT166" s="5"/>
      <c r="AFU166" s="5"/>
      <c r="AFV166" s="5"/>
      <c r="AFW166" s="5"/>
      <c r="AFX166" s="5"/>
      <c r="AFY166" s="5"/>
      <c r="AFZ166" s="5"/>
      <c r="AGA166" s="5"/>
      <c r="AGB166" s="5"/>
      <c r="AGC166" s="5"/>
      <c r="AGD166" s="5"/>
      <c r="AGE166" s="5"/>
      <c r="AGF166" s="5"/>
      <c r="AGG166" s="5"/>
      <c r="AGH166" s="5"/>
      <c r="AGI166" s="5"/>
      <c r="AGJ166" s="5"/>
      <c r="AGK166" s="5"/>
      <c r="AGL166" s="5"/>
      <c r="AGM166" s="5"/>
      <c r="AGN166" s="5"/>
      <c r="AGO166" s="5"/>
      <c r="AGP166" s="5"/>
      <c r="AGQ166" s="5"/>
      <c r="AGR166" s="5"/>
      <c r="AGS166" s="5"/>
      <c r="AGT166" s="5"/>
      <c r="AGU166" s="5"/>
      <c r="AGV166" s="5"/>
      <c r="AGW166" s="5"/>
      <c r="AGX166" s="5"/>
      <c r="AGY166" s="5"/>
      <c r="AGZ166" s="5"/>
      <c r="AHA166" s="5"/>
      <c r="AHB166" s="5"/>
      <c r="AHC166" s="5"/>
      <c r="AHD166" s="5"/>
      <c r="AHE166" s="5"/>
      <c r="AHF166" s="5"/>
      <c r="AHG166" s="5"/>
      <c r="AHH166" s="5"/>
      <c r="AHI166" s="5"/>
      <c r="AHJ166" s="5"/>
      <c r="AHK166" s="5"/>
      <c r="AHL166" s="5"/>
      <c r="AHM166" s="5"/>
      <c r="AHN166" s="5"/>
      <c r="AHO166" s="5"/>
      <c r="AHP166" s="5"/>
      <c r="AHQ166" s="5"/>
      <c r="AHR166" s="5"/>
      <c r="AHS166" s="5"/>
      <c r="AHT166" s="5"/>
      <c r="AHU166" s="5"/>
      <c r="AHV166" s="5"/>
      <c r="AHW166" s="5"/>
      <c r="AHX166" s="5"/>
      <c r="AHY166" s="5"/>
      <c r="AHZ166" s="5"/>
      <c r="AIA166" s="5"/>
      <c r="AIB166" s="5"/>
      <c r="AIC166" s="5"/>
      <c r="AID166" s="5"/>
      <c r="AIE166" s="5"/>
      <c r="AIF166" s="5"/>
      <c r="AIG166" s="5"/>
      <c r="AIH166" s="5"/>
      <c r="AII166" s="5"/>
      <c r="AIJ166" s="5"/>
      <c r="AIK166" s="5"/>
      <c r="AIL166" s="5"/>
      <c r="AIM166" s="5"/>
      <c r="AIN166" s="5"/>
      <c r="AIO166" s="5"/>
      <c r="AIP166" s="5"/>
      <c r="AIQ166" s="5"/>
      <c r="AIR166" s="5"/>
      <c r="AIS166" s="5"/>
      <c r="AIT166" s="5"/>
      <c r="AIU166" s="5"/>
      <c r="AIV166" s="5"/>
      <c r="AIW166" s="5"/>
      <c r="AIX166" s="5"/>
      <c r="AIY166" s="5"/>
      <c r="AIZ166" s="5"/>
      <c r="AJA166" s="5"/>
      <c r="AJB166" s="5"/>
      <c r="AJC166" s="5"/>
      <c r="AJD166" s="5"/>
      <c r="AJE166" s="5"/>
      <c r="AJF166" s="5"/>
      <c r="AJG166" s="5"/>
      <c r="AJH166" s="5"/>
      <c r="AJI166" s="5"/>
      <c r="AJJ166" s="5"/>
      <c r="AJK166" s="5"/>
      <c r="AJL166" s="5"/>
      <c r="AJM166" s="5"/>
      <c r="AJN166" s="5"/>
      <c r="AJO166" s="5"/>
      <c r="AJP166" s="5"/>
      <c r="AJQ166" s="5"/>
      <c r="AJR166" s="5"/>
      <c r="AJS166" s="5"/>
      <c r="AJT166" s="5"/>
      <c r="AJU166" s="5"/>
      <c r="AJV166" s="5"/>
      <c r="AJW166" s="5"/>
      <c r="AJX166" s="5"/>
      <c r="AJY166" s="5"/>
      <c r="AJZ166" s="5"/>
      <c r="AKA166" s="5"/>
      <c r="AKB166" s="5"/>
      <c r="AKC166" s="5"/>
      <c r="AKD166" s="5"/>
      <c r="AKE166" s="5"/>
      <c r="AKF166" s="5"/>
      <c r="AKG166" s="5"/>
      <c r="AKH166" s="5"/>
      <c r="AKI166" s="5"/>
      <c r="AKJ166" s="5"/>
      <c r="AKK166" s="5"/>
      <c r="AKL166" s="5"/>
      <c r="AKM166" s="5"/>
      <c r="AKN166" s="5"/>
      <c r="AKO166" s="5"/>
      <c r="AKP166" s="5"/>
      <c r="AKQ166" s="5"/>
      <c r="AKR166" s="5"/>
      <c r="AKS166" s="5"/>
      <c r="AKT166" s="5"/>
      <c r="AKU166" s="5"/>
      <c r="AKV166" s="5"/>
      <c r="AKW166" s="5"/>
      <c r="AKX166" s="5"/>
      <c r="AKY166" s="5"/>
      <c r="AKZ166" s="5"/>
      <c r="ALA166" s="5"/>
      <c r="ALB166" s="5"/>
      <c r="ALC166" s="5"/>
      <c r="ALD166" s="5"/>
      <c r="ALE166" s="5"/>
      <c r="ALF166" s="5"/>
      <c r="ALG166" s="5"/>
      <c r="ALH166" s="5"/>
      <c r="ALI166" s="5"/>
      <c r="ALJ166" s="5"/>
      <c r="ALK166" s="5"/>
      <c r="ALL166" s="5"/>
      <c r="ALM166" s="5"/>
      <c r="ALN166" s="5"/>
      <c r="ALO166" s="5"/>
      <c r="ALP166" s="5"/>
      <c r="ALQ166" s="5"/>
      <c r="ALR166" s="5"/>
      <c r="ALS166" s="5"/>
      <c r="ALT166" s="5"/>
      <c r="ALU166" s="5"/>
      <c r="ALV166" s="5"/>
      <c r="ALW166" s="5"/>
      <c r="ALX166" s="5"/>
      <c r="ALY166" s="5"/>
      <c r="ALZ166" s="5"/>
      <c r="AMA166" s="5"/>
      <c r="AMB166" s="5"/>
      <c r="AMC166" s="5"/>
      <c r="AMD166" s="5"/>
      <c r="AME166" s="5"/>
      <c r="AMF166" s="5"/>
      <c r="AMG166" s="5"/>
      <c r="AMH166" s="5"/>
      <c r="AMI166" s="5"/>
      <c r="AMJ166" s="5"/>
      <c r="AMK166" s="5"/>
    </row>
    <row r="167" spans="1:1025" s="6" customFormat="1" x14ac:dyDescent="0.3">
      <c r="A167" s="5"/>
      <c r="B167" s="4"/>
      <c r="C167" s="5"/>
      <c r="D167" s="5"/>
      <c r="E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  <c r="IY167" s="5"/>
      <c r="IZ167" s="5"/>
      <c r="JA167" s="5"/>
      <c r="JB167" s="5"/>
      <c r="JC167" s="5"/>
      <c r="JD167" s="5"/>
      <c r="JE167" s="5"/>
      <c r="JF167" s="5"/>
      <c r="JG167" s="5"/>
      <c r="JH167" s="5"/>
      <c r="JI167" s="5"/>
      <c r="JJ167" s="5"/>
      <c r="JK167" s="5"/>
      <c r="JL167" s="5"/>
      <c r="JM167" s="5"/>
      <c r="JN167" s="5"/>
      <c r="JO167" s="5"/>
      <c r="JP167" s="5"/>
      <c r="JQ167" s="5"/>
      <c r="JR167" s="5"/>
      <c r="JS167" s="5"/>
      <c r="JT167" s="5"/>
      <c r="JU167" s="5"/>
      <c r="JV167" s="5"/>
      <c r="JW167" s="5"/>
      <c r="JX167" s="5"/>
      <c r="JY167" s="5"/>
      <c r="JZ167" s="5"/>
      <c r="KA167" s="5"/>
      <c r="KB167" s="5"/>
      <c r="KC167" s="5"/>
      <c r="KD167" s="5"/>
      <c r="KE167" s="5"/>
      <c r="KF167" s="5"/>
      <c r="KG167" s="5"/>
      <c r="KH167" s="5"/>
      <c r="KI167" s="5"/>
      <c r="KJ167" s="5"/>
      <c r="KK167" s="5"/>
      <c r="KL167" s="5"/>
      <c r="KM167" s="5"/>
      <c r="KN167" s="5"/>
      <c r="KO167" s="5"/>
      <c r="KP167" s="5"/>
      <c r="KQ167" s="5"/>
      <c r="KR167" s="5"/>
      <c r="KS167" s="5"/>
      <c r="KT167" s="5"/>
      <c r="KU167" s="5"/>
      <c r="KV167" s="5"/>
      <c r="KW167" s="5"/>
      <c r="KX167" s="5"/>
      <c r="KY167" s="5"/>
      <c r="KZ167" s="5"/>
      <c r="LA167" s="5"/>
      <c r="LB167" s="5"/>
      <c r="LC167" s="5"/>
      <c r="LD167" s="5"/>
      <c r="LE167" s="5"/>
      <c r="LF167" s="5"/>
      <c r="LG167" s="5"/>
      <c r="LH167" s="5"/>
      <c r="LI167" s="5"/>
      <c r="LJ167" s="5"/>
      <c r="LK167" s="5"/>
      <c r="LL167" s="5"/>
      <c r="LM167" s="5"/>
      <c r="LN167" s="5"/>
      <c r="LO167" s="5"/>
      <c r="LP167" s="5"/>
      <c r="LQ167" s="5"/>
      <c r="LR167" s="5"/>
      <c r="LS167" s="5"/>
      <c r="LT167" s="5"/>
      <c r="LU167" s="5"/>
      <c r="LV167" s="5"/>
      <c r="LW167" s="5"/>
      <c r="LX167" s="5"/>
      <c r="LY167" s="5"/>
      <c r="LZ167" s="5"/>
      <c r="MA167" s="5"/>
      <c r="MB167" s="5"/>
      <c r="MC167" s="5"/>
      <c r="MD167" s="5"/>
      <c r="ME167" s="5"/>
      <c r="MF167" s="5"/>
      <c r="MG167" s="5"/>
      <c r="MH167" s="5"/>
      <c r="MI167" s="5"/>
      <c r="MJ167" s="5"/>
      <c r="MK167" s="5"/>
      <c r="ML167" s="5"/>
      <c r="MM167" s="5"/>
      <c r="MN167" s="5"/>
      <c r="MO167" s="5"/>
      <c r="MP167" s="5"/>
      <c r="MQ167" s="5"/>
      <c r="MR167" s="5"/>
      <c r="MS167" s="5"/>
      <c r="MT167" s="5"/>
      <c r="MU167" s="5"/>
      <c r="MV167" s="5"/>
      <c r="MW167" s="5"/>
      <c r="MX167" s="5"/>
      <c r="MY167" s="5"/>
      <c r="MZ167" s="5"/>
      <c r="NA167" s="5"/>
      <c r="NB167" s="5"/>
      <c r="NC167" s="5"/>
      <c r="ND167" s="5"/>
      <c r="NE167" s="5"/>
      <c r="NF167" s="5"/>
      <c r="NG167" s="5"/>
      <c r="NH167" s="5"/>
      <c r="NI167" s="5"/>
      <c r="NJ167" s="5"/>
      <c r="NK167" s="5"/>
      <c r="NL167" s="5"/>
      <c r="NM167" s="5"/>
      <c r="NN167" s="5"/>
      <c r="NO167" s="5"/>
      <c r="NP167" s="5"/>
      <c r="NQ167" s="5"/>
      <c r="NR167" s="5"/>
      <c r="NS167" s="5"/>
      <c r="NT167" s="5"/>
      <c r="NU167" s="5"/>
      <c r="NV167" s="5"/>
      <c r="NW167" s="5"/>
      <c r="NX167" s="5"/>
      <c r="NY167" s="5"/>
      <c r="NZ167" s="5"/>
      <c r="OA167" s="5"/>
      <c r="OB167" s="5"/>
      <c r="OC167" s="5"/>
      <c r="OD167" s="5"/>
      <c r="OE167" s="5"/>
      <c r="OF167" s="5"/>
      <c r="OG167" s="5"/>
      <c r="OH167" s="5"/>
      <c r="OI167" s="5"/>
      <c r="OJ167" s="5"/>
      <c r="OK167" s="5"/>
      <c r="OL167" s="5"/>
      <c r="OM167" s="5"/>
      <c r="ON167" s="5"/>
      <c r="OO167" s="5"/>
      <c r="OP167" s="5"/>
      <c r="OQ167" s="5"/>
      <c r="OR167" s="5"/>
      <c r="OS167" s="5"/>
      <c r="OT167" s="5"/>
      <c r="OU167" s="5"/>
      <c r="OV167" s="5"/>
      <c r="OW167" s="5"/>
      <c r="OX167" s="5"/>
      <c r="OY167" s="5"/>
      <c r="OZ167" s="5"/>
      <c r="PA167" s="5"/>
      <c r="PB167" s="5"/>
      <c r="PC167" s="5"/>
      <c r="PD167" s="5"/>
      <c r="PE167" s="5"/>
      <c r="PF167" s="5"/>
      <c r="PG167" s="5"/>
      <c r="PH167" s="5"/>
      <c r="PI167" s="5"/>
      <c r="PJ167" s="5"/>
      <c r="PK167" s="5"/>
      <c r="PL167" s="5"/>
      <c r="PM167" s="5"/>
      <c r="PN167" s="5"/>
      <c r="PO167" s="5"/>
      <c r="PP167" s="5"/>
      <c r="PQ167" s="5"/>
      <c r="PR167" s="5"/>
      <c r="PS167" s="5"/>
      <c r="PT167" s="5"/>
      <c r="PU167" s="5"/>
      <c r="PV167" s="5"/>
      <c r="PW167" s="5"/>
      <c r="PX167" s="5"/>
      <c r="PY167" s="5"/>
      <c r="PZ167" s="5"/>
      <c r="QA167" s="5"/>
      <c r="QB167" s="5"/>
      <c r="QC167" s="5"/>
      <c r="QD167" s="5"/>
      <c r="QE167" s="5"/>
      <c r="QF167" s="5"/>
      <c r="QG167" s="5"/>
      <c r="QH167" s="5"/>
      <c r="QI167" s="5"/>
      <c r="QJ167" s="5"/>
      <c r="QK167" s="5"/>
      <c r="QL167" s="5"/>
      <c r="QM167" s="5"/>
      <c r="QN167" s="5"/>
      <c r="QO167" s="5"/>
      <c r="QP167" s="5"/>
      <c r="QQ167" s="5"/>
      <c r="QR167" s="5"/>
      <c r="QS167" s="5"/>
      <c r="QT167" s="5"/>
      <c r="QU167" s="5"/>
      <c r="QV167" s="5"/>
      <c r="QW167" s="5"/>
      <c r="QX167" s="5"/>
      <c r="QY167" s="5"/>
      <c r="QZ167" s="5"/>
      <c r="RA167" s="5"/>
      <c r="RB167" s="5"/>
      <c r="RC167" s="5"/>
      <c r="RD167" s="5"/>
      <c r="RE167" s="5"/>
      <c r="RF167" s="5"/>
      <c r="RG167" s="5"/>
      <c r="RH167" s="5"/>
      <c r="RI167" s="5"/>
      <c r="RJ167" s="5"/>
      <c r="RK167" s="5"/>
      <c r="RL167" s="5"/>
      <c r="RM167" s="5"/>
      <c r="RN167" s="5"/>
      <c r="RO167" s="5"/>
      <c r="RP167" s="5"/>
      <c r="RQ167" s="5"/>
      <c r="RR167" s="5"/>
      <c r="RS167" s="5"/>
      <c r="RT167" s="5"/>
      <c r="RU167" s="5"/>
      <c r="RV167" s="5"/>
      <c r="RW167" s="5"/>
      <c r="RX167" s="5"/>
      <c r="RY167" s="5"/>
      <c r="RZ167" s="5"/>
      <c r="SA167" s="5"/>
      <c r="SB167" s="5"/>
      <c r="SC167" s="5"/>
      <c r="SD167" s="5"/>
      <c r="SE167" s="5"/>
      <c r="SF167" s="5"/>
      <c r="SG167" s="5"/>
      <c r="SH167" s="5"/>
      <c r="SI167" s="5"/>
      <c r="SJ167" s="5"/>
      <c r="SK167" s="5"/>
      <c r="SL167" s="5"/>
      <c r="SM167" s="5"/>
      <c r="SN167" s="5"/>
      <c r="SO167" s="5"/>
      <c r="SP167" s="5"/>
      <c r="SQ167" s="5"/>
      <c r="SR167" s="5"/>
      <c r="SS167" s="5"/>
      <c r="ST167" s="5"/>
      <c r="SU167" s="5"/>
      <c r="SV167" s="5"/>
      <c r="SW167" s="5"/>
      <c r="SX167" s="5"/>
      <c r="SY167" s="5"/>
      <c r="SZ167" s="5"/>
      <c r="TA167" s="5"/>
      <c r="TB167" s="5"/>
      <c r="TC167" s="5"/>
      <c r="TD167" s="5"/>
      <c r="TE167" s="5"/>
      <c r="TF167" s="5"/>
      <c r="TG167" s="5"/>
      <c r="TH167" s="5"/>
      <c r="TI167" s="5"/>
      <c r="TJ167" s="5"/>
      <c r="TK167" s="5"/>
      <c r="TL167" s="5"/>
      <c r="TM167" s="5"/>
      <c r="TN167" s="5"/>
      <c r="TO167" s="5"/>
      <c r="TP167" s="5"/>
      <c r="TQ167" s="5"/>
      <c r="TR167" s="5"/>
      <c r="TS167" s="5"/>
      <c r="TT167" s="5"/>
      <c r="TU167" s="5"/>
      <c r="TV167" s="5"/>
      <c r="TW167" s="5"/>
      <c r="TX167" s="5"/>
      <c r="TY167" s="5"/>
      <c r="TZ167" s="5"/>
      <c r="UA167" s="5"/>
      <c r="UB167" s="5"/>
      <c r="UC167" s="5"/>
      <c r="UD167" s="5"/>
      <c r="UE167" s="5"/>
      <c r="UF167" s="5"/>
      <c r="UG167" s="5"/>
      <c r="UH167" s="5"/>
      <c r="UI167" s="5"/>
      <c r="UJ167" s="5"/>
      <c r="UK167" s="5"/>
      <c r="UL167" s="5"/>
      <c r="UM167" s="5"/>
      <c r="UN167" s="5"/>
      <c r="UO167" s="5"/>
      <c r="UP167" s="5"/>
      <c r="UQ167" s="5"/>
      <c r="UR167" s="5"/>
      <c r="US167" s="5"/>
      <c r="UT167" s="5"/>
      <c r="UU167" s="5"/>
      <c r="UV167" s="5"/>
      <c r="UW167" s="5"/>
      <c r="UX167" s="5"/>
      <c r="UY167" s="5"/>
      <c r="UZ167" s="5"/>
      <c r="VA167" s="5"/>
      <c r="VB167" s="5"/>
      <c r="VC167" s="5"/>
      <c r="VD167" s="5"/>
      <c r="VE167" s="5"/>
      <c r="VF167" s="5"/>
      <c r="VG167" s="5"/>
      <c r="VH167" s="5"/>
      <c r="VI167" s="5"/>
      <c r="VJ167" s="5"/>
      <c r="VK167" s="5"/>
      <c r="VL167" s="5"/>
      <c r="VM167" s="5"/>
      <c r="VN167" s="5"/>
      <c r="VO167" s="5"/>
      <c r="VP167" s="5"/>
      <c r="VQ167" s="5"/>
      <c r="VR167" s="5"/>
      <c r="VS167" s="5"/>
      <c r="VT167" s="5"/>
      <c r="VU167" s="5"/>
      <c r="VV167" s="5"/>
      <c r="VW167" s="5"/>
      <c r="VX167" s="5"/>
      <c r="VY167" s="5"/>
      <c r="VZ167" s="5"/>
      <c r="WA167" s="5"/>
      <c r="WB167" s="5"/>
      <c r="WC167" s="5"/>
      <c r="WD167" s="5"/>
      <c r="WE167" s="5"/>
      <c r="WF167" s="5"/>
      <c r="WG167" s="5"/>
      <c r="WH167" s="5"/>
      <c r="WI167" s="5"/>
      <c r="WJ167" s="5"/>
      <c r="WK167" s="5"/>
      <c r="WL167" s="5"/>
      <c r="WM167" s="5"/>
      <c r="WN167" s="5"/>
      <c r="WO167" s="5"/>
      <c r="WP167" s="5"/>
      <c r="WQ167" s="5"/>
      <c r="WR167" s="5"/>
      <c r="WS167" s="5"/>
      <c r="WT167" s="5"/>
      <c r="WU167" s="5"/>
      <c r="WV167" s="5"/>
      <c r="WW167" s="5"/>
      <c r="WX167" s="5"/>
      <c r="WY167" s="5"/>
      <c r="WZ167" s="5"/>
      <c r="XA167" s="5"/>
      <c r="XB167" s="5"/>
      <c r="XC167" s="5"/>
      <c r="XD167" s="5"/>
      <c r="XE167" s="5"/>
      <c r="XF167" s="5"/>
      <c r="XG167" s="5"/>
      <c r="XH167" s="5"/>
      <c r="XI167" s="5"/>
      <c r="XJ167" s="5"/>
      <c r="XK167" s="5"/>
      <c r="XL167" s="5"/>
      <c r="XM167" s="5"/>
      <c r="XN167" s="5"/>
      <c r="XO167" s="5"/>
      <c r="XP167" s="5"/>
      <c r="XQ167" s="5"/>
      <c r="XR167" s="5"/>
      <c r="XS167" s="5"/>
      <c r="XT167" s="5"/>
      <c r="XU167" s="5"/>
      <c r="XV167" s="5"/>
      <c r="XW167" s="5"/>
      <c r="XX167" s="5"/>
      <c r="XY167" s="5"/>
      <c r="XZ167" s="5"/>
      <c r="YA167" s="5"/>
      <c r="YB167" s="5"/>
      <c r="YC167" s="5"/>
      <c r="YD167" s="5"/>
      <c r="YE167" s="5"/>
      <c r="YF167" s="5"/>
      <c r="YG167" s="5"/>
      <c r="YH167" s="5"/>
      <c r="YI167" s="5"/>
      <c r="YJ167" s="5"/>
      <c r="YK167" s="5"/>
      <c r="YL167" s="5"/>
      <c r="YM167" s="5"/>
      <c r="YN167" s="5"/>
      <c r="YO167" s="5"/>
      <c r="YP167" s="5"/>
      <c r="YQ167" s="5"/>
      <c r="YR167" s="5"/>
      <c r="YS167" s="5"/>
      <c r="YT167" s="5"/>
      <c r="YU167" s="5"/>
      <c r="YV167" s="5"/>
      <c r="YW167" s="5"/>
      <c r="YX167" s="5"/>
      <c r="YY167" s="5"/>
      <c r="YZ167" s="5"/>
      <c r="ZA167" s="5"/>
      <c r="ZB167" s="5"/>
      <c r="ZC167" s="5"/>
      <c r="ZD167" s="5"/>
      <c r="ZE167" s="5"/>
      <c r="ZF167" s="5"/>
      <c r="ZG167" s="5"/>
      <c r="ZH167" s="5"/>
      <c r="ZI167" s="5"/>
      <c r="ZJ167" s="5"/>
      <c r="ZK167" s="5"/>
      <c r="ZL167" s="5"/>
      <c r="ZM167" s="5"/>
      <c r="ZN167" s="5"/>
      <c r="ZO167" s="5"/>
      <c r="ZP167" s="5"/>
      <c r="ZQ167" s="5"/>
      <c r="ZR167" s="5"/>
      <c r="ZS167" s="5"/>
      <c r="ZT167" s="5"/>
      <c r="ZU167" s="5"/>
      <c r="ZV167" s="5"/>
      <c r="ZW167" s="5"/>
      <c r="ZX167" s="5"/>
      <c r="ZY167" s="5"/>
      <c r="ZZ167" s="5"/>
      <c r="AAA167" s="5"/>
      <c r="AAB167" s="5"/>
      <c r="AAC167" s="5"/>
      <c r="AAD167" s="5"/>
      <c r="AAE167" s="5"/>
      <c r="AAF167" s="5"/>
      <c r="AAG167" s="5"/>
      <c r="AAH167" s="5"/>
      <c r="AAI167" s="5"/>
      <c r="AAJ167" s="5"/>
      <c r="AAK167" s="5"/>
      <c r="AAL167" s="5"/>
      <c r="AAM167" s="5"/>
      <c r="AAN167" s="5"/>
      <c r="AAO167" s="5"/>
      <c r="AAP167" s="5"/>
      <c r="AAQ167" s="5"/>
      <c r="AAR167" s="5"/>
      <c r="AAS167" s="5"/>
      <c r="AAT167" s="5"/>
      <c r="AAU167" s="5"/>
      <c r="AAV167" s="5"/>
      <c r="AAW167" s="5"/>
      <c r="AAX167" s="5"/>
      <c r="AAY167" s="5"/>
      <c r="AAZ167" s="5"/>
      <c r="ABA167" s="5"/>
      <c r="ABB167" s="5"/>
      <c r="ABC167" s="5"/>
      <c r="ABD167" s="5"/>
      <c r="ABE167" s="5"/>
      <c r="ABF167" s="5"/>
      <c r="ABG167" s="5"/>
      <c r="ABH167" s="5"/>
      <c r="ABI167" s="5"/>
      <c r="ABJ167" s="5"/>
      <c r="ABK167" s="5"/>
      <c r="ABL167" s="5"/>
      <c r="ABM167" s="5"/>
      <c r="ABN167" s="5"/>
      <c r="ABO167" s="5"/>
      <c r="ABP167" s="5"/>
      <c r="ABQ167" s="5"/>
      <c r="ABR167" s="5"/>
      <c r="ABS167" s="5"/>
      <c r="ABT167" s="5"/>
      <c r="ABU167" s="5"/>
      <c r="ABV167" s="5"/>
      <c r="ABW167" s="5"/>
      <c r="ABX167" s="5"/>
      <c r="ABY167" s="5"/>
      <c r="ABZ167" s="5"/>
      <c r="ACA167" s="5"/>
      <c r="ACB167" s="5"/>
      <c r="ACC167" s="5"/>
      <c r="ACD167" s="5"/>
      <c r="ACE167" s="5"/>
      <c r="ACF167" s="5"/>
      <c r="ACG167" s="5"/>
      <c r="ACH167" s="5"/>
      <c r="ACI167" s="5"/>
      <c r="ACJ167" s="5"/>
      <c r="ACK167" s="5"/>
      <c r="ACL167" s="5"/>
      <c r="ACM167" s="5"/>
      <c r="ACN167" s="5"/>
      <c r="ACO167" s="5"/>
      <c r="ACP167" s="5"/>
      <c r="ACQ167" s="5"/>
      <c r="ACR167" s="5"/>
      <c r="ACS167" s="5"/>
      <c r="ACT167" s="5"/>
      <c r="ACU167" s="5"/>
      <c r="ACV167" s="5"/>
      <c r="ACW167" s="5"/>
      <c r="ACX167" s="5"/>
      <c r="ACY167" s="5"/>
      <c r="ACZ167" s="5"/>
      <c r="ADA167" s="5"/>
      <c r="ADB167" s="5"/>
      <c r="ADC167" s="5"/>
      <c r="ADD167" s="5"/>
      <c r="ADE167" s="5"/>
      <c r="ADF167" s="5"/>
      <c r="ADG167" s="5"/>
      <c r="ADH167" s="5"/>
      <c r="ADI167" s="5"/>
      <c r="ADJ167" s="5"/>
      <c r="ADK167" s="5"/>
      <c r="ADL167" s="5"/>
      <c r="ADM167" s="5"/>
      <c r="ADN167" s="5"/>
      <c r="ADO167" s="5"/>
      <c r="ADP167" s="5"/>
      <c r="ADQ167" s="5"/>
      <c r="ADR167" s="5"/>
      <c r="ADS167" s="5"/>
      <c r="ADT167" s="5"/>
      <c r="ADU167" s="5"/>
      <c r="ADV167" s="5"/>
      <c r="ADW167" s="5"/>
      <c r="ADX167" s="5"/>
      <c r="ADY167" s="5"/>
      <c r="ADZ167" s="5"/>
      <c r="AEA167" s="5"/>
      <c r="AEB167" s="5"/>
      <c r="AEC167" s="5"/>
      <c r="AED167" s="5"/>
      <c r="AEE167" s="5"/>
      <c r="AEF167" s="5"/>
      <c r="AEG167" s="5"/>
      <c r="AEH167" s="5"/>
      <c r="AEI167" s="5"/>
      <c r="AEJ167" s="5"/>
      <c r="AEK167" s="5"/>
      <c r="AEL167" s="5"/>
      <c r="AEM167" s="5"/>
      <c r="AEN167" s="5"/>
      <c r="AEO167" s="5"/>
      <c r="AEP167" s="5"/>
      <c r="AEQ167" s="5"/>
      <c r="AER167" s="5"/>
      <c r="AES167" s="5"/>
      <c r="AET167" s="5"/>
      <c r="AEU167" s="5"/>
      <c r="AEV167" s="5"/>
      <c r="AEW167" s="5"/>
      <c r="AEX167" s="5"/>
      <c r="AEY167" s="5"/>
      <c r="AEZ167" s="5"/>
      <c r="AFA167" s="5"/>
      <c r="AFB167" s="5"/>
      <c r="AFC167" s="5"/>
      <c r="AFD167" s="5"/>
      <c r="AFE167" s="5"/>
      <c r="AFF167" s="5"/>
      <c r="AFG167" s="5"/>
      <c r="AFH167" s="5"/>
      <c r="AFI167" s="5"/>
      <c r="AFJ167" s="5"/>
      <c r="AFK167" s="5"/>
      <c r="AFL167" s="5"/>
      <c r="AFM167" s="5"/>
      <c r="AFN167" s="5"/>
      <c r="AFO167" s="5"/>
      <c r="AFP167" s="5"/>
      <c r="AFQ167" s="5"/>
      <c r="AFR167" s="5"/>
      <c r="AFS167" s="5"/>
      <c r="AFT167" s="5"/>
      <c r="AFU167" s="5"/>
      <c r="AFV167" s="5"/>
      <c r="AFW167" s="5"/>
      <c r="AFX167" s="5"/>
      <c r="AFY167" s="5"/>
      <c r="AFZ167" s="5"/>
      <c r="AGA167" s="5"/>
      <c r="AGB167" s="5"/>
      <c r="AGC167" s="5"/>
      <c r="AGD167" s="5"/>
      <c r="AGE167" s="5"/>
      <c r="AGF167" s="5"/>
      <c r="AGG167" s="5"/>
      <c r="AGH167" s="5"/>
      <c r="AGI167" s="5"/>
      <c r="AGJ167" s="5"/>
      <c r="AGK167" s="5"/>
      <c r="AGL167" s="5"/>
      <c r="AGM167" s="5"/>
      <c r="AGN167" s="5"/>
      <c r="AGO167" s="5"/>
      <c r="AGP167" s="5"/>
      <c r="AGQ167" s="5"/>
      <c r="AGR167" s="5"/>
      <c r="AGS167" s="5"/>
      <c r="AGT167" s="5"/>
      <c r="AGU167" s="5"/>
      <c r="AGV167" s="5"/>
      <c r="AGW167" s="5"/>
      <c r="AGX167" s="5"/>
      <c r="AGY167" s="5"/>
      <c r="AGZ167" s="5"/>
      <c r="AHA167" s="5"/>
      <c r="AHB167" s="5"/>
      <c r="AHC167" s="5"/>
      <c r="AHD167" s="5"/>
      <c r="AHE167" s="5"/>
      <c r="AHF167" s="5"/>
      <c r="AHG167" s="5"/>
      <c r="AHH167" s="5"/>
      <c r="AHI167" s="5"/>
      <c r="AHJ167" s="5"/>
      <c r="AHK167" s="5"/>
      <c r="AHL167" s="5"/>
      <c r="AHM167" s="5"/>
      <c r="AHN167" s="5"/>
      <c r="AHO167" s="5"/>
      <c r="AHP167" s="5"/>
      <c r="AHQ167" s="5"/>
      <c r="AHR167" s="5"/>
      <c r="AHS167" s="5"/>
      <c r="AHT167" s="5"/>
      <c r="AHU167" s="5"/>
      <c r="AHV167" s="5"/>
      <c r="AHW167" s="5"/>
      <c r="AHX167" s="5"/>
      <c r="AHY167" s="5"/>
      <c r="AHZ167" s="5"/>
      <c r="AIA167" s="5"/>
      <c r="AIB167" s="5"/>
      <c r="AIC167" s="5"/>
      <c r="AID167" s="5"/>
      <c r="AIE167" s="5"/>
      <c r="AIF167" s="5"/>
      <c r="AIG167" s="5"/>
      <c r="AIH167" s="5"/>
      <c r="AII167" s="5"/>
      <c r="AIJ167" s="5"/>
      <c r="AIK167" s="5"/>
      <c r="AIL167" s="5"/>
      <c r="AIM167" s="5"/>
      <c r="AIN167" s="5"/>
      <c r="AIO167" s="5"/>
      <c r="AIP167" s="5"/>
      <c r="AIQ167" s="5"/>
      <c r="AIR167" s="5"/>
      <c r="AIS167" s="5"/>
      <c r="AIT167" s="5"/>
      <c r="AIU167" s="5"/>
      <c r="AIV167" s="5"/>
      <c r="AIW167" s="5"/>
      <c r="AIX167" s="5"/>
      <c r="AIY167" s="5"/>
      <c r="AIZ167" s="5"/>
      <c r="AJA167" s="5"/>
      <c r="AJB167" s="5"/>
      <c r="AJC167" s="5"/>
      <c r="AJD167" s="5"/>
      <c r="AJE167" s="5"/>
      <c r="AJF167" s="5"/>
      <c r="AJG167" s="5"/>
      <c r="AJH167" s="5"/>
      <c r="AJI167" s="5"/>
      <c r="AJJ167" s="5"/>
      <c r="AJK167" s="5"/>
      <c r="AJL167" s="5"/>
      <c r="AJM167" s="5"/>
      <c r="AJN167" s="5"/>
      <c r="AJO167" s="5"/>
      <c r="AJP167" s="5"/>
      <c r="AJQ167" s="5"/>
      <c r="AJR167" s="5"/>
      <c r="AJS167" s="5"/>
      <c r="AJT167" s="5"/>
      <c r="AJU167" s="5"/>
      <c r="AJV167" s="5"/>
      <c r="AJW167" s="5"/>
      <c r="AJX167" s="5"/>
      <c r="AJY167" s="5"/>
      <c r="AJZ167" s="5"/>
      <c r="AKA167" s="5"/>
      <c r="AKB167" s="5"/>
      <c r="AKC167" s="5"/>
      <c r="AKD167" s="5"/>
      <c r="AKE167" s="5"/>
      <c r="AKF167" s="5"/>
      <c r="AKG167" s="5"/>
      <c r="AKH167" s="5"/>
      <c r="AKI167" s="5"/>
      <c r="AKJ167" s="5"/>
      <c r="AKK167" s="5"/>
      <c r="AKL167" s="5"/>
      <c r="AKM167" s="5"/>
      <c r="AKN167" s="5"/>
      <c r="AKO167" s="5"/>
      <c r="AKP167" s="5"/>
      <c r="AKQ167" s="5"/>
      <c r="AKR167" s="5"/>
      <c r="AKS167" s="5"/>
      <c r="AKT167" s="5"/>
      <c r="AKU167" s="5"/>
      <c r="AKV167" s="5"/>
      <c r="AKW167" s="5"/>
      <c r="AKX167" s="5"/>
      <c r="AKY167" s="5"/>
      <c r="AKZ167" s="5"/>
      <c r="ALA167" s="5"/>
      <c r="ALB167" s="5"/>
      <c r="ALC167" s="5"/>
      <c r="ALD167" s="5"/>
      <c r="ALE167" s="5"/>
      <c r="ALF167" s="5"/>
      <c r="ALG167" s="5"/>
      <c r="ALH167" s="5"/>
      <c r="ALI167" s="5"/>
      <c r="ALJ167" s="5"/>
      <c r="ALK167" s="5"/>
      <c r="ALL167" s="5"/>
      <c r="ALM167" s="5"/>
      <c r="ALN167" s="5"/>
      <c r="ALO167" s="5"/>
      <c r="ALP167" s="5"/>
      <c r="ALQ167" s="5"/>
      <c r="ALR167" s="5"/>
      <c r="ALS167" s="5"/>
      <c r="ALT167" s="5"/>
      <c r="ALU167" s="5"/>
      <c r="ALV167" s="5"/>
      <c r="ALW167" s="5"/>
      <c r="ALX167" s="5"/>
      <c r="ALY167" s="5"/>
      <c r="ALZ167" s="5"/>
      <c r="AMA167" s="5"/>
      <c r="AMB167" s="5"/>
      <c r="AMC167" s="5"/>
      <c r="AMD167" s="5"/>
      <c r="AME167" s="5"/>
      <c r="AMF167" s="5"/>
      <c r="AMG167" s="5"/>
      <c r="AMH167" s="5"/>
      <c r="AMI167" s="5"/>
      <c r="AMJ167" s="5"/>
      <c r="AMK167" s="5"/>
    </row>
    <row r="168" spans="1:1025" s="6" customFormat="1" x14ac:dyDescent="0.3">
      <c r="A168" s="5"/>
      <c r="B168" s="4"/>
      <c r="C168" s="5"/>
      <c r="D168" s="5"/>
      <c r="E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  <c r="IY168" s="5"/>
      <c r="IZ168" s="5"/>
      <c r="JA168" s="5"/>
      <c r="JB168" s="5"/>
      <c r="JC168" s="5"/>
      <c r="JD168" s="5"/>
      <c r="JE168" s="5"/>
      <c r="JF168" s="5"/>
      <c r="JG168" s="5"/>
      <c r="JH168" s="5"/>
      <c r="JI168" s="5"/>
      <c r="JJ168" s="5"/>
      <c r="JK168" s="5"/>
      <c r="JL168" s="5"/>
      <c r="JM168" s="5"/>
      <c r="JN168" s="5"/>
      <c r="JO168" s="5"/>
      <c r="JP168" s="5"/>
      <c r="JQ168" s="5"/>
      <c r="JR168" s="5"/>
      <c r="JS168" s="5"/>
      <c r="JT168" s="5"/>
      <c r="JU168" s="5"/>
      <c r="JV168" s="5"/>
      <c r="JW168" s="5"/>
      <c r="JX168" s="5"/>
      <c r="JY168" s="5"/>
      <c r="JZ168" s="5"/>
      <c r="KA168" s="5"/>
      <c r="KB168" s="5"/>
      <c r="KC168" s="5"/>
      <c r="KD168" s="5"/>
      <c r="KE168" s="5"/>
      <c r="KF168" s="5"/>
      <c r="KG168" s="5"/>
      <c r="KH168" s="5"/>
      <c r="KI168" s="5"/>
      <c r="KJ168" s="5"/>
      <c r="KK168" s="5"/>
      <c r="KL168" s="5"/>
      <c r="KM168" s="5"/>
      <c r="KN168" s="5"/>
      <c r="KO168" s="5"/>
      <c r="KP168" s="5"/>
      <c r="KQ168" s="5"/>
      <c r="KR168" s="5"/>
      <c r="KS168" s="5"/>
      <c r="KT168" s="5"/>
      <c r="KU168" s="5"/>
      <c r="KV168" s="5"/>
      <c r="KW168" s="5"/>
      <c r="KX168" s="5"/>
      <c r="KY168" s="5"/>
      <c r="KZ168" s="5"/>
      <c r="LA168" s="5"/>
      <c r="LB168" s="5"/>
      <c r="LC168" s="5"/>
      <c r="LD168" s="5"/>
      <c r="LE168" s="5"/>
      <c r="LF168" s="5"/>
      <c r="LG168" s="5"/>
      <c r="LH168" s="5"/>
      <c r="LI168" s="5"/>
      <c r="LJ168" s="5"/>
      <c r="LK168" s="5"/>
      <c r="LL168" s="5"/>
      <c r="LM168" s="5"/>
      <c r="LN168" s="5"/>
      <c r="LO168" s="5"/>
      <c r="LP168" s="5"/>
      <c r="LQ168" s="5"/>
      <c r="LR168" s="5"/>
      <c r="LS168" s="5"/>
      <c r="LT168" s="5"/>
      <c r="LU168" s="5"/>
      <c r="LV168" s="5"/>
      <c r="LW168" s="5"/>
      <c r="LX168" s="5"/>
      <c r="LY168" s="5"/>
      <c r="LZ168" s="5"/>
      <c r="MA168" s="5"/>
      <c r="MB168" s="5"/>
      <c r="MC168" s="5"/>
      <c r="MD168" s="5"/>
      <c r="ME168" s="5"/>
      <c r="MF168" s="5"/>
      <c r="MG168" s="5"/>
      <c r="MH168" s="5"/>
      <c r="MI168" s="5"/>
      <c r="MJ168" s="5"/>
      <c r="MK168" s="5"/>
      <c r="ML168" s="5"/>
      <c r="MM168" s="5"/>
      <c r="MN168" s="5"/>
      <c r="MO168" s="5"/>
      <c r="MP168" s="5"/>
      <c r="MQ168" s="5"/>
      <c r="MR168" s="5"/>
      <c r="MS168" s="5"/>
      <c r="MT168" s="5"/>
      <c r="MU168" s="5"/>
      <c r="MV168" s="5"/>
      <c r="MW168" s="5"/>
      <c r="MX168" s="5"/>
      <c r="MY168" s="5"/>
      <c r="MZ168" s="5"/>
      <c r="NA168" s="5"/>
      <c r="NB168" s="5"/>
      <c r="NC168" s="5"/>
      <c r="ND168" s="5"/>
      <c r="NE168" s="5"/>
      <c r="NF168" s="5"/>
      <c r="NG168" s="5"/>
      <c r="NH168" s="5"/>
      <c r="NI168" s="5"/>
      <c r="NJ168" s="5"/>
      <c r="NK168" s="5"/>
      <c r="NL168" s="5"/>
      <c r="NM168" s="5"/>
      <c r="NN168" s="5"/>
      <c r="NO168" s="5"/>
      <c r="NP168" s="5"/>
      <c r="NQ168" s="5"/>
      <c r="NR168" s="5"/>
      <c r="NS168" s="5"/>
      <c r="NT168" s="5"/>
      <c r="NU168" s="5"/>
      <c r="NV168" s="5"/>
      <c r="NW168" s="5"/>
      <c r="NX168" s="5"/>
      <c r="NY168" s="5"/>
      <c r="NZ168" s="5"/>
      <c r="OA168" s="5"/>
      <c r="OB168" s="5"/>
      <c r="OC168" s="5"/>
      <c r="OD168" s="5"/>
      <c r="OE168" s="5"/>
      <c r="OF168" s="5"/>
      <c r="OG168" s="5"/>
      <c r="OH168" s="5"/>
      <c r="OI168" s="5"/>
      <c r="OJ168" s="5"/>
      <c r="OK168" s="5"/>
      <c r="OL168" s="5"/>
      <c r="OM168" s="5"/>
      <c r="ON168" s="5"/>
      <c r="OO168" s="5"/>
      <c r="OP168" s="5"/>
      <c r="OQ168" s="5"/>
      <c r="OR168" s="5"/>
      <c r="OS168" s="5"/>
      <c r="OT168" s="5"/>
      <c r="OU168" s="5"/>
      <c r="OV168" s="5"/>
      <c r="OW168" s="5"/>
      <c r="OX168" s="5"/>
      <c r="OY168" s="5"/>
      <c r="OZ168" s="5"/>
      <c r="PA168" s="5"/>
      <c r="PB168" s="5"/>
      <c r="PC168" s="5"/>
      <c r="PD168" s="5"/>
      <c r="PE168" s="5"/>
      <c r="PF168" s="5"/>
      <c r="PG168" s="5"/>
      <c r="PH168" s="5"/>
      <c r="PI168" s="5"/>
      <c r="PJ168" s="5"/>
      <c r="PK168" s="5"/>
      <c r="PL168" s="5"/>
      <c r="PM168" s="5"/>
      <c r="PN168" s="5"/>
      <c r="PO168" s="5"/>
      <c r="PP168" s="5"/>
      <c r="PQ168" s="5"/>
      <c r="PR168" s="5"/>
      <c r="PS168" s="5"/>
      <c r="PT168" s="5"/>
      <c r="PU168" s="5"/>
      <c r="PV168" s="5"/>
      <c r="PW168" s="5"/>
      <c r="PX168" s="5"/>
      <c r="PY168" s="5"/>
      <c r="PZ168" s="5"/>
      <c r="QA168" s="5"/>
      <c r="QB168" s="5"/>
      <c r="QC168" s="5"/>
      <c r="QD168" s="5"/>
      <c r="QE168" s="5"/>
      <c r="QF168" s="5"/>
      <c r="QG168" s="5"/>
      <c r="QH168" s="5"/>
      <c r="QI168" s="5"/>
      <c r="QJ168" s="5"/>
      <c r="QK168" s="5"/>
      <c r="QL168" s="5"/>
      <c r="QM168" s="5"/>
      <c r="QN168" s="5"/>
      <c r="QO168" s="5"/>
      <c r="QP168" s="5"/>
      <c r="QQ168" s="5"/>
      <c r="QR168" s="5"/>
      <c r="QS168" s="5"/>
      <c r="QT168" s="5"/>
      <c r="QU168" s="5"/>
      <c r="QV168" s="5"/>
      <c r="QW168" s="5"/>
      <c r="QX168" s="5"/>
      <c r="QY168" s="5"/>
      <c r="QZ168" s="5"/>
      <c r="RA168" s="5"/>
      <c r="RB168" s="5"/>
      <c r="RC168" s="5"/>
      <c r="RD168" s="5"/>
      <c r="RE168" s="5"/>
      <c r="RF168" s="5"/>
      <c r="RG168" s="5"/>
      <c r="RH168" s="5"/>
      <c r="RI168" s="5"/>
      <c r="RJ168" s="5"/>
      <c r="RK168" s="5"/>
      <c r="RL168" s="5"/>
      <c r="RM168" s="5"/>
      <c r="RN168" s="5"/>
      <c r="RO168" s="5"/>
      <c r="RP168" s="5"/>
      <c r="RQ168" s="5"/>
      <c r="RR168" s="5"/>
      <c r="RS168" s="5"/>
      <c r="RT168" s="5"/>
      <c r="RU168" s="5"/>
      <c r="RV168" s="5"/>
      <c r="RW168" s="5"/>
      <c r="RX168" s="5"/>
      <c r="RY168" s="5"/>
      <c r="RZ168" s="5"/>
      <c r="SA168" s="5"/>
      <c r="SB168" s="5"/>
      <c r="SC168" s="5"/>
      <c r="SD168" s="5"/>
      <c r="SE168" s="5"/>
      <c r="SF168" s="5"/>
      <c r="SG168" s="5"/>
      <c r="SH168" s="5"/>
      <c r="SI168" s="5"/>
      <c r="SJ168" s="5"/>
      <c r="SK168" s="5"/>
      <c r="SL168" s="5"/>
      <c r="SM168" s="5"/>
      <c r="SN168" s="5"/>
      <c r="SO168" s="5"/>
      <c r="SP168" s="5"/>
      <c r="SQ168" s="5"/>
      <c r="SR168" s="5"/>
      <c r="SS168" s="5"/>
      <c r="ST168" s="5"/>
      <c r="SU168" s="5"/>
      <c r="SV168" s="5"/>
      <c r="SW168" s="5"/>
      <c r="SX168" s="5"/>
      <c r="SY168" s="5"/>
      <c r="SZ168" s="5"/>
      <c r="TA168" s="5"/>
      <c r="TB168" s="5"/>
      <c r="TC168" s="5"/>
      <c r="TD168" s="5"/>
      <c r="TE168" s="5"/>
      <c r="TF168" s="5"/>
      <c r="TG168" s="5"/>
      <c r="TH168" s="5"/>
      <c r="TI168" s="5"/>
      <c r="TJ168" s="5"/>
      <c r="TK168" s="5"/>
      <c r="TL168" s="5"/>
      <c r="TM168" s="5"/>
      <c r="TN168" s="5"/>
      <c r="TO168" s="5"/>
      <c r="TP168" s="5"/>
      <c r="TQ168" s="5"/>
      <c r="TR168" s="5"/>
      <c r="TS168" s="5"/>
      <c r="TT168" s="5"/>
      <c r="TU168" s="5"/>
      <c r="TV168" s="5"/>
      <c r="TW168" s="5"/>
      <c r="TX168" s="5"/>
      <c r="TY168" s="5"/>
      <c r="TZ168" s="5"/>
      <c r="UA168" s="5"/>
      <c r="UB168" s="5"/>
      <c r="UC168" s="5"/>
      <c r="UD168" s="5"/>
      <c r="UE168" s="5"/>
      <c r="UF168" s="5"/>
      <c r="UG168" s="5"/>
      <c r="UH168" s="5"/>
      <c r="UI168" s="5"/>
      <c r="UJ168" s="5"/>
      <c r="UK168" s="5"/>
      <c r="UL168" s="5"/>
      <c r="UM168" s="5"/>
      <c r="UN168" s="5"/>
      <c r="UO168" s="5"/>
      <c r="UP168" s="5"/>
      <c r="UQ168" s="5"/>
      <c r="UR168" s="5"/>
      <c r="US168" s="5"/>
      <c r="UT168" s="5"/>
      <c r="UU168" s="5"/>
      <c r="UV168" s="5"/>
      <c r="UW168" s="5"/>
      <c r="UX168" s="5"/>
      <c r="UY168" s="5"/>
      <c r="UZ168" s="5"/>
      <c r="VA168" s="5"/>
      <c r="VB168" s="5"/>
      <c r="VC168" s="5"/>
      <c r="VD168" s="5"/>
      <c r="VE168" s="5"/>
      <c r="VF168" s="5"/>
      <c r="VG168" s="5"/>
      <c r="VH168" s="5"/>
      <c r="VI168" s="5"/>
      <c r="VJ168" s="5"/>
      <c r="VK168" s="5"/>
      <c r="VL168" s="5"/>
      <c r="VM168" s="5"/>
      <c r="VN168" s="5"/>
      <c r="VO168" s="5"/>
      <c r="VP168" s="5"/>
      <c r="VQ168" s="5"/>
      <c r="VR168" s="5"/>
      <c r="VS168" s="5"/>
      <c r="VT168" s="5"/>
      <c r="VU168" s="5"/>
      <c r="VV168" s="5"/>
      <c r="VW168" s="5"/>
      <c r="VX168" s="5"/>
      <c r="VY168" s="5"/>
      <c r="VZ168" s="5"/>
      <c r="WA168" s="5"/>
      <c r="WB168" s="5"/>
      <c r="WC168" s="5"/>
      <c r="WD168" s="5"/>
      <c r="WE168" s="5"/>
      <c r="WF168" s="5"/>
      <c r="WG168" s="5"/>
      <c r="WH168" s="5"/>
      <c r="WI168" s="5"/>
      <c r="WJ168" s="5"/>
      <c r="WK168" s="5"/>
      <c r="WL168" s="5"/>
      <c r="WM168" s="5"/>
      <c r="WN168" s="5"/>
      <c r="WO168" s="5"/>
      <c r="WP168" s="5"/>
      <c r="WQ168" s="5"/>
      <c r="WR168" s="5"/>
      <c r="WS168" s="5"/>
      <c r="WT168" s="5"/>
      <c r="WU168" s="5"/>
      <c r="WV168" s="5"/>
      <c r="WW168" s="5"/>
      <c r="WX168" s="5"/>
      <c r="WY168" s="5"/>
      <c r="WZ168" s="5"/>
      <c r="XA168" s="5"/>
      <c r="XB168" s="5"/>
      <c r="XC168" s="5"/>
      <c r="XD168" s="5"/>
      <c r="XE168" s="5"/>
      <c r="XF168" s="5"/>
      <c r="XG168" s="5"/>
      <c r="XH168" s="5"/>
      <c r="XI168" s="5"/>
      <c r="XJ168" s="5"/>
      <c r="XK168" s="5"/>
      <c r="XL168" s="5"/>
      <c r="XM168" s="5"/>
      <c r="XN168" s="5"/>
      <c r="XO168" s="5"/>
      <c r="XP168" s="5"/>
      <c r="XQ168" s="5"/>
      <c r="XR168" s="5"/>
      <c r="XS168" s="5"/>
      <c r="XT168" s="5"/>
      <c r="XU168" s="5"/>
      <c r="XV168" s="5"/>
      <c r="XW168" s="5"/>
      <c r="XX168" s="5"/>
      <c r="XY168" s="5"/>
      <c r="XZ168" s="5"/>
      <c r="YA168" s="5"/>
      <c r="YB168" s="5"/>
      <c r="YC168" s="5"/>
      <c r="YD168" s="5"/>
      <c r="YE168" s="5"/>
      <c r="YF168" s="5"/>
      <c r="YG168" s="5"/>
      <c r="YH168" s="5"/>
      <c r="YI168" s="5"/>
      <c r="YJ168" s="5"/>
      <c r="YK168" s="5"/>
      <c r="YL168" s="5"/>
      <c r="YM168" s="5"/>
      <c r="YN168" s="5"/>
      <c r="YO168" s="5"/>
      <c r="YP168" s="5"/>
      <c r="YQ168" s="5"/>
      <c r="YR168" s="5"/>
      <c r="YS168" s="5"/>
      <c r="YT168" s="5"/>
      <c r="YU168" s="5"/>
      <c r="YV168" s="5"/>
      <c r="YW168" s="5"/>
      <c r="YX168" s="5"/>
      <c r="YY168" s="5"/>
      <c r="YZ168" s="5"/>
      <c r="ZA168" s="5"/>
      <c r="ZB168" s="5"/>
      <c r="ZC168" s="5"/>
      <c r="ZD168" s="5"/>
      <c r="ZE168" s="5"/>
      <c r="ZF168" s="5"/>
      <c r="ZG168" s="5"/>
      <c r="ZH168" s="5"/>
      <c r="ZI168" s="5"/>
      <c r="ZJ168" s="5"/>
      <c r="ZK168" s="5"/>
      <c r="ZL168" s="5"/>
      <c r="ZM168" s="5"/>
      <c r="ZN168" s="5"/>
      <c r="ZO168" s="5"/>
      <c r="ZP168" s="5"/>
      <c r="ZQ168" s="5"/>
      <c r="ZR168" s="5"/>
      <c r="ZS168" s="5"/>
      <c r="ZT168" s="5"/>
      <c r="ZU168" s="5"/>
      <c r="ZV168" s="5"/>
      <c r="ZW168" s="5"/>
      <c r="ZX168" s="5"/>
      <c r="ZY168" s="5"/>
      <c r="ZZ168" s="5"/>
      <c r="AAA168" s="5"/>
      <c r="AAB168" s="5"/>
      <c r="AAC168" s="5"/>
      <c r="AAD168" s="5"/>
      <c r="AAE168" s="5"/>
      <c r="AAF168" s="5"/>
      <c r="AAG168" s="5"/>
      <c r="AAH168" s="5"/>
      <c r="AAI168" s="5"/>
      <c r="AAJ168" s="5"/>
      <c r="AAK168" s="5"/>
      <c r="AAL168" s="5"/>
      <c r="AAM168" s="5"/>
      <c r="AAN168" s="5"/>
      <c r="AAO168" s="5"/>
      <c r="AAP168" s="5"/>
      <c r="AAQ168" s="5"/>
      <c r="AAR168" s="5"/>
      <c r="AAS168" s="5"/>
      <c r="AAT168" s="5"/>
      <c r="AAU168" s="5"/>
      <c r="AAV168" s="5"/>
      <c r="AAW168" s="5"/>
      <c r="AAX168" s="5"/>
      <c r="AAY168" s="5"/>
      <c r="AAZ168" s="5"/>
      <c r="ABA168" s="5"/>
      <c r="ABB168" s="5"/>
      <c r="ABC168" s="5"/>
      <c r="ABD168" s="5"/>
      <c r="ABE168" s="5"/>
      <c r="ABF168" s="5"/>
      <c r="ABG168" s="5"/>
      <c r="ABH168" s="5"/>
      <c r="ABI168" s="5"/>
      <c r="ABJ168" s="5"/>
      <c r="ABK168" s="5"/>
      <c r="ABL168" s="5"/>
      <c r="ABM168" s="5"/>
      <c r="ABN168" s="5"/>
      <c r="ABO168" s="5"/>
      <c r="ABP168" s="5"/>
      <c r="ABQ168" s="5"/>
      <c r="ABR168" s="5"/>
      <c r="ABS168" s="5"/>
      <c r="ABT168" s="5"/>
      <c r="ABU168" s="5"/>
      <c r="ABV168" s="5"/>
      <c r="ABW168" s="5"/>
      <c r="ABX168" s="5"/>
      <c r="ABY168" s="5"/>
      <c r="ABZ168" s="5"/>
      <c r="ACA168" s="5"/>
      <c r="ACB168" s="5"/>
      <c r="ACC168" s="5"/>
      <c r="ACD168" s="5"/>
      <c r="ACE168" s="5"/>
      <c r="ACF168" s="5"/>
      <c r="ACG168" s="5"/>
      <c r="ACH168" s="5"/>
      <c r="ACI168" s="5"/>
      <c r="ACJ168" s="5"/>
      <c r="ACK168" s="5"/>
      <c r="ACL168" s="5"/>
      <c r="ACM168" s="5"/>
      <c r="ACN168" s="5"/>
      <c r="ACO168" s="5"/>
      <c r="ACP168" s="5"/>
      <c r="ACQ168" s="5"/>
      <c r="ACR168" s="5"/>
      <c r="ACS168" s="5"/>
      <c r="ACT168" s="5"/>
      <c r="ACU168" s="5"/>
      <c r="ACV168" s="5"/>
      <c r="ACW168" s="5"/>
      <c r="ACX168" s="5"/>
      <c r="ACY168" s="5"/>
      <c r="ACZ168" s="5"/>
      <c r="ADA168" s="5"/>
      <c r="ADB168" s="5"/>
      <c r="ADC168" s="5"/>
      <c r="ADD168" s="5"/>
      <c r="ADE168" s="5"/>
      <c r="ADF168" s="5"/>
      <c r="ADG168" s="5"/>
      <c r="ADH168" s="5"/>
      <c r="ADI168" s="5"/>
      <c r="ADJ168" s="5"/>
      <c r="ADK168" s="5"/>
      <c r="ADL168" s="5"/>
      <c r="ADM168" s="5"/>
      <c r="ADN168" s="5"/>
      <c r="ADO168" s="5"/>
      <c r="ADP168" s="5"/>
      <c r="ADQ168" s="5"/>
      <c r="ADR168" s="5"/>
      <c r="ADS168" s="5"/>
      <c r="ADT168" s="5"/>
      <c r="ADU168" s="5"/>
      <c r="ADV168" s="5"/>
      <c r="ADW168" s="5"/>
      <c r="ADX168" s="5"/>
      <c r="ADY168" s="5"/>
      <c r="ADZ168" s="5"/>
      <c r="AEA168" s="5"/>
      <c r="AEB168" s="5"/>
      <c r="AEC168" s="5"/>
      <c r="AED168" s="5"/>
      <c r="AEE168" s="5"/>
      <c r="AEF168" s="5"/>
      <c r="AEG168" s="5"/>
      <c r="AEH168" s="5"/>
      <c r="AEI168" s="5"/>
      <c r="AEJ168" s="5"/>
      <c r="AEK168" s="5"/>
      <c r="AEL168" s="5"/>
      <c r="AEM168" s="5"/>
      <c r="AEN168" s="5"/>
      <c r="AEO168" s="5"/>
      <c r="AEP168" s="5"/>
      <c r="AEQ168" s="5"/>
      <c r="AER168" s="5"/>
      <c r="AES168" s="5"/>
      <c r="AET168" s="5"/>
      <c r="AEU168" s="5"/>
      <c r="AEV168" s="5"/>
      <c r="AEW168" s="5"/>
      <c r="AEX168" s="5"/>
      <c r="AEY168" s="5"/>
      <c r="AEZ168" s="5"/>
      <c r="AFA168" s="5"/>
      <c r="AFB168" s="5"/>
      <c r="AFC168" s="5"/>
      <c r="AFD168" s="5"/>
      <c r="AFE168" s="5"/>
      <c r="AFF168" s="5"/>
      <c r="AFG168" s="5"/>
      <c r="AFH168" s="5"/>
      <c r="AFI168" s="5"/>
      <c r="AFJ168" s="5"/>
      <c r="AFK168" s="5"/>
      <c r="AFL168" s="5"/>
      <c r="AFM168" s="5"/>
      <c r="AFN168" s="5"/>
      <c r="AFO168" s="5"/>
      <c r="AFP168" s="5"/>
      <c r="AFQ168" s="5"/>
      <c r="AFR168" s="5"/>
      <c r="AFS168" s="5"/>
      <c r="AFT168" s="5"/>
      <c r="AFU168" s="5"/>
      <c r="AFV168" s="5"/>
      <c r="AFW168" s="5"/>
      <c r="AFX168" s="5"/>
      <c r="AFY168" s="5"/>
      <c r="AFZ168" s="5"/>
      <c r="AGA168" s="5"/>
      <c r="AGB168" s="5"/>
      <c r="AGC168" s="5"/>
      <c r="AGD168" s="5"/>
      <c r="AGE168" s="5"/>
      <c r="AGF168" s="5"/>
      <c r="AGG168" s="5"/>
      <c r="AGH168" s="5"/>
      <c r="AGI168" s="5"/>
      <c r="AGJ168" s="5"/>
      <c r="AGK168" s="5"/>
      <c r="AGL168" s="5"/>
      <c r="AGM168" s="5"/>
      <c r="AGN168" s="5"/>
      <c r="AGO168" s="5"/>
      <c r="AGP168" s="5"/>
      <c r="AGQ168" s="5"/>
      <c r="AGR168" s="5"/>
      <c r="AGS168" s="5"/>
      <c r="AGT168" s="5"/>
      <c r="AGU168" s="5"/>
      <c r="AGV168" s="5"/>
      <c r="AGW168" s="5"/>
      <c r="AGX168" s="5"/>
      <c r="AGY168" s="5"/>
      <c r="AGZ168" s="5"/>
      <c r="AHA168" s="5"/>
      <c r="AHB168" s="5"/>
      <c r="AHC168" s="5"/>
      <c r="AHD168" s="5"/>
      <c r="AHE168" s="5"/>
      <c r="AHF168" s="5"/>
      <c r="AHG168" s="5"/>
      <c r="AHH168" s="5"/>
      <c r="AHI168" s="5"/>
      <c r="AHJ168" s="5"/>
      <c r="AHK168" s="5"/>
      <c r="AHL168" s="5"/>
      <c r="AHM168" s="5"/>
      <c r="AHN168" s="5"/>
      <c r="AHO168" s="5"/>
      <c r="AHP168" s="5"/>
      <c r="AHQ168" s="5"/>
      <c r="AHR168" s="5"/>
      <c r="AHS168" s="5"/>
      <c r="AHT168" s="5"/>
      <c r="AHU168" s="5"/>
      <c r="AHV168" s="5"/>
      <c r="AHW168" s="5"/>
      <c r="AHX168" s="5"/>
      <c r="AHY168" s="5"/>
      <c r="AHZ168" s="5"/>
      <c r="AIA168" s="5"/>
      <c r="AIB168" s="5"/>
      <c r="AIC168" s="5"/>
      <c r="AID168" s="5"/>
      <c r="AIE168" s="5"/>
      <c r="AIF168" s="5"/>
      <c r="AIG168" s="5"/>
      <c r="AIH168" s="5"/>
      <c r="AII168" s="5"/>
      <c r="AIJ168" s="5"/>
      <c r="AIK168" s="5"/>
      <c r="AIL168" s="5"/>
      <c r="AIM168" s="5"/>
      <c r="AIN168" s="5"/>
      <c r="AIO168" s="5"/>
      <c r="AIP168" s="5"/>
      <c r="AIQ168" s="5"/>
      <c r="AIR168" s="5"/>
      <c r="AIS168" s="5"/>
      <c r="AIT168" s="5"/>
      <c r="AIU168" s="5"/>
      <c r="AIV168" s="5"/>
      <c r="AIW168" s="5"/>
      <c r="AIX168" s="5"/>
      <c r="AIY168" s="5"/>
      <c r="AIZ168" s="5"/>
      <c r="AJA168" s="5"/>
      <c r="AJB168" s="5"/>
      <c r="AJC168" s="5"/>
      <c r="AJD168" s="5"/>
      <c r="AJE168" s="5"/>
      <c r="AJF168" s="5"/>
      <c r="AJG168" s="5"/>
      <c r="AJH168" s="5"/>
      <c r="AJI168" s="5"/>
      <c r="AJJ168" s="5"/>
      <c r="AJK168" s="5"/>
      <c r="AJL168" s="5"/>
      <c r="AJM168" s="5"/>
      <c r="AJN168" s="5"/>
      <c r="AJO168" s="5"/>
      <c r="AJP168" s="5"/>
      <c r="AJQ168" s="5"/>
      <c r="AJR168" s="5"/>
      <c r="AJS168" s="5"/>
      <c r="AJT168" s="5"/>
      <c r="AJU168" s="5"/>
      <c r="AJV168" s="5"/>
      <c r="AJW168" s="5"/>
      <c r="AJX168" s="5"/>
      <c r="AJY168" s="5"/>
      <c r="AJZ168" s="5"/>
      <c r="AKA168" s="5"/>
      <c r="AKB168" s="5"/>
      <c r="AKC168" s="5"/>
      <c r="AKD168" s="5"/>
      <c r="AKE168" s="5"/>
      <c r="AKF168" s="5"/>
      <c r="AKG168" s="5"/>
      <c r="AKH168" s="5"/>
      <c r="AKI168" s="5"/>
      <c r="AKJ168" s="5"/>
      <c r="AKK168" s="5"/>
      <c r="AKL168" s="5"/>
      <c r="AKM168" s="5"/>
      <c r="AKN168" s="5"/>
      <c r="AKO168" s="5"/>
      <c r="AKP168" s="5"/>
      <c r="AKQ168" s="5"/>
      <c r="AKR168" s="5"/>
      <c r="AKS168" s="5"/>
      <c r="AKT168" s="5"/>
      <c r="AKU168" s="5"/>
      <c r="AKV168" s="5"/>
      <c r="AKW168" s="5"/>
      <c r="AKX168" s="5"/>
      <c r="AKY168" s="5"/>
      <c r="AKZ168" s="5"/>
      <c r="ALA168" s="5"/>
      <c r="ALB168" s="5"/>
      <c r="ALC168" s="5"/>
      <c r="ALD168" s="5"/>
      <c r="ALE168" s="5"/>
      <c r="ALF168" s="5"/>
      <c r="ALG168" s="5"/>
      <c r="ALH168" s="5"/>
      <c r="ALI168" s="5"/>
      <c r="ALJ168" s="5"/>
      <c r="ALK168" s="5"/>
      <c r="ALL168" s="5"/>
      <c r="ALM168" s="5"/>
      <c r="ALN168" s="5"/>
      <c r="ALO168" s="5"/>
      <c r="ALP168" s="5"/>
      <c r="ALQ168" s="5"/>
      <c r="ALR168" s="5"/>
      <c r="ALS168" s="5"/>
      <c r="ALT168" s="5"/>
      <c r="ALU168" s="5"/>
      <c r="ALV168" s="5"/>
      <c r="ALW168" s="5"/>
      <c r="ALX168" s="5"/>
      <c r="ALY168" s="5"/>
      <c r="ALZ168" s="5"/>
      <c r="AMA168" s="5"/>
      <c r="AMB168" s="5"/>
      <c r="AMC168" s="5"/>
      <c r="AMD168" s="5"/>
      <c r="AME168" s="5"/>
      <c r="AMF168" s="5"/>
      <c r="AMG168" s="5"/>
      <c r="AMH168" s="5"/>
      <c r="AMI168" s="5"/>
      <c r="AMJ168" s="5"/>
      <c r="AMK168" s="5"/>
    </row>
    <row r="169" spans="1:1025" s="6" customFormat="1" x14ac:dyDescent="0.3">
      <c r="A169" s="5"/>
      <c r="B169" s="4"/>
      <c r="C169" s="5"/>
      <c r="D169" s="5"/>
      <c r="E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  <c r="IY169" s="5"/>
      <c r="IZ169" s="5"/>
      <c r="JA169" s="5"/>
      <c r="JB169" s="5"/>
      <c r="JC169" s="5"/>
      <c r="JD169" s="5"/>
      <c r="JE169" s="5"/>
      <c r="JF169" s="5"/>
      <c r="JG169" s="5"/>
      <c r="JH169" s="5"/>
      <c r="JI169" s="5"/>
      <c r="JJ169" s="5"/>
      <c r="JK169" s="5"/>
      <c r="JL169" s="5"/>
      <c r="JM169" s="5"/>
      <c r="JN169" s="5"/>
      <c r="JO169" s="5"/>
      <c r="JP169" s="5"/>
      <c r="JQ169" s="5"/>
      <c r="JR169" s="5"/>
      <c r="JS169" s="5"/>
      <c r="JT169" s="5"/>
      <c r="JU169" s="5"/>
      <c r="JV169" s="5"/>
      <c r="JW169" s="5"/>
      <c r="JX169" s="5"/>
      <c r="JY169" s="5"/>
      <c r="JZ169" s="5"/>
      <c r="KA169" s="5"/>
      <c r="KB169" s="5"/>
      <c r="KC169" s="5"/>
      <c r="KD169" s="5"/>
      <c r="KE169" s="5"/>
      <c r="KF169" s="5"/>
      <c r="KG169" s="5"/>
      <c r="KH169" s="5"/>
      <c r="KI169" s="5"/>
      <c r="KJ169" s="5"/>
      <c r="KK169" s="5"/>
      <c r="KL169" s="5"/>
      <c r="KM169" s="5"/>
      <c r="KN169" s="5"/>
      <c r="KO169" s="5"/>
      <c r="KP169" s="5"/>
      <c r="KQ169" s="5"/>
      <c r="KR169" s="5"/>
      <c r="KS169" s="5"/>
      <c r="KT169" s="5"/>
      <c r="KU169" s="5"/>
      <c r="KV169" s="5"/>
      <c r="KW169" s="5"/>
      <c r="KX169" s="5"/>
      <c r="KY169" s="5"/>
      <c r="KZ169" s="5"/>
      <c r="LA169" s="5"/>
      <c r="LB169" s="5"/>
      <c r="LC169" s="5"/>
      <c r="LD169" s="5"/>
      <c r="LE169" s="5"/>
      <c r="LF169" s="5"/>
      <c r="LG169" s="5"/>
      <c r="LH169" s="5"/>
      <c r="LI169" s="5"/>
      <c r="LJ169" s="5"/>
      <c r="LK169" s="5"/>
      <c r="LL169" s="5"/>
      <c r="LM169" s="5"/>
      <c r="LN169" s="5"/>
      <c r="LO169" s="5"/>
      <c r="LP169" s="5"/>
      <c r="LQ169" s="5"/>
      <c r="LR169" s="5"/>
      <c r="LS169" s="5"/>
      <c r="LT169" s="5"/>
      <c r="LU169" s="5"/>
      <c r="LV169" s="5"/>
      <c r="LW169" s="5"/>
      <c r="LX169" s="5"/>
      <c r="LY169" s="5"/>
      <c r="LZ169" s="5"/>
      <c r="MA169" s="5"/>
      <c r="MB169" s="5"/>
      <c r="MC169" s="5"/>
      <c r="MD169" s="5"/>
      <c r="ME169" s="5"/>
      <c r="MF169" s="5"/>
      <c r="MG169" s="5"/>
      <c r="MH169" s="5"/>
      <c r="MI169" s="5"/>
      <c r="MJ169" s="5"/>
      <c r="MK169" s="5"/>
      <c r="ML169" s="5"/>
      <c r="MM169" s="5"/>
      <c r="MN169" s="5"/>
      <c r="MO169" s="5"/>
      <c r="MP169" s="5"/>
      <c r="MQ169" s="5"/>
      <c r="MR169" s="5"/>
      <c r="MS169" s="5"/>
      <c r="MT169" s="5"/>
      <c r="MU169" s="5"/>
      <c r="MV169" s="5"/>
      <c r="MW169" s="5"/>
      <c r="MX169" s="5"/>
      <c r="MY169" s="5"/>
      <c r="MZ169" s="5"/>
      <c r="NA169" s="5"/>
      <c r="NB169" s="5"/>
      <c r="NC169" s="5"/>
      <c r="ND169" s="5"/>
      <c r="NE169" s="5"/>
      <c r="NF169" s="5"/>
      <c r="NG169" s="5"/>
      <c r="NH169" s="5"/>
      <c r="NI169" s="5"/>
      <c r="NJ169" s="5"/>
      <c r="NK169" s="5"/>
      <c r="NL169" s="5"/>
      <c r="NM169" s="5"/>
      <c r="NN169" s="5"/>
      <c r="NO169" s="5"/>
      <c r="NP169" s="5"/>
      <c r="NQ169" s="5"/>
      <c r="NR169" s="5"/>
      <c r="NS169" s="5"/>
      <c r="NT169" s="5"/>
      <c r="NU169" s="5"/>
      <c r="NV169" s="5"/>
      <c r="NW169" s="5"/>
      <c r="NX169" s="5"/>
      <c r="NY169" s="5"/>
      <c r="NZ169" s="5"/>
      <c r="OA169" s="5"/>
      <c r="OB169" s="5"/>
      <c r="OC169" s="5"/>
      <c r="OD169" s="5"/>
      <c r="OE169" s="5"/>
      <c r="OF169" s="5"/>
      <c r="OG169" s="5"/>
      <c r="OH169" s="5"/>
      <c r="OI169" s="5"/>
      <c r="OJ169" s="5"/>
      <c r="OK169" s="5"/>
      <c r="OL169" s="5"/>
      <c r="OM169" s="5"/>
      <c r="ON169" s="5"/>
      <c r="OO169" s="5"/>
      <c r="OP169" s="5"/>
      <c r="OQ169" s="5"/>
      <c r="OR169" s="5"/>
      <c r="OS169" s="5"/>
      <c r="OT169" s="5"/>
      <c r="OU169" s="5"/>
      <c r="OV169" s="5"/>
      <c r="OW169" s="5"/>
      <c r="OX169" s="5"/>
      <c r="OY169" s="5"/>
      <c r="OZ169" s="5"/>
      <c r="PA169" s="5"/>
      <c r="PB169" s="5"/>
      <c r="PC169" s="5"/>
      <c r="PD169" s="5"/>
      <c r="PE169" s="5"/>
      <c r="PF169" s="5"/>
      <c r="PG169" s="5"/>
      <c r="PH169" s="5"/>
      <c r="PI169" s="5"/>
      <c r="PJ169" s="5"/>
      <c r="PK169" s="5"/>
      <c r="PL169" s="5"/>
      <c r="PM169" s="5"/>
      <c r="PN169" s="5"/>
      <c r="PO169" s="5"/>
      <c r="PP169" s="5"/>
      <c r="PQ169" s="5"/>
      <c r="PR169" s="5"/>
      <c r="PS169" s="5"/>
      <c r="PT169" s="5"/>
      <c r="PU169" s="5"/>
      <c r="PV169" s="5"/>
      <c r="PW169" s="5"/>
      <c r="PX169" s="5"/>
      <c r="PY169" s="5"/>
      <c r="PZ169" s="5"/>
      <c r="QA169" s="5"/>
      <c r="QB169" s="5"/>
      <c r="QC169" s="5"/>
      <c r="QD169" s="5"/>
      <c r="QE169" s="5"/>
      <c r="QF169" s="5"/>
      <c r="QG169" s="5"/>
      <c r="QH169" s="5"/>
      <c r="QI169" s="5"/>
      <c r="QJ169" s="5"/>
      <c r="QK169" s="5"/>
      <c r="QL169" s="5"/>
      <c r="QM169" s="5"/>
      <c r="QN169" s="5"/>
      <c r="QO169" s="5"/>
      <c r="QP169" s="5"/>
      <c r="QQ169" s="5"/>
      <c r="QR169" s="5"/>
      <c r="QS169" s="5"/>
      <c r="QT169" s="5"/>
      <c r="QU169" s="5"/>
      <c r="QV169" s="5"/>
      <c r="QW169" s="5"/>
      <c r="QX169" s="5"/>
      <c r="QY169" s="5"/>
      <c r="QZ169" s="5"/>
      <c r="RA169" s="5"/>
      <c r="RB169" s="5"/>
      <c r="RC169" s="5"/>
      <c r="RD169" s="5"/>
      <c r="RE169" s="5"/>
      <c r="RF169" s="5"/>
      <c r="RG169" s="5"/>
      <c r="RH169" s="5"/>
      <c r="RI169" s="5"/>
      <c r="RJ169" s="5"/>
      <c r="RK169" s="5"/>
      <c r="RL169" s="5"/>
      <c r="RM169" s="5"/>
      <c r="RN169" s="5"/>
      <c r="RO169" s="5"/>
      <c r="RP169" s="5"/>
      <c r="RQ169" s="5"/>
      <c r="RR169" s="5"/>
      <c r="RS169" s="5"/>
      <c r="RT169" s="5"/>
      <c r="RU169" s="5"/>
      <c r="RV169" s="5"/>
      <c r="RW169" s="5"/>
      <c r="RX169" s="5"/>
      <c r="RY169" s="5"/>
      <c r="RZ169" s="5"/>
      <c r="SA169" s="5"/>
      <c r="SB169" s="5"/>
      <c r="SC169" s="5"/>
      <c r="SD169" s="5"/>
      <c r="SE169" s="5"/>
      <c r="SF169" s="5"/>
      <c r="SG169" s="5"/>
      <c r="SH169" s="5"/>
      <c r="SI169" s="5"/>
      <c r="SJ169" s="5"/>
      <c r="SK169" s="5"/>
      <c r="SL169" s="5"/>
      <c r="SM169" s="5"/>
      <c r="SN169" s="5"/>
      <c r="SO169" s="5"/>
      <c r="SP169" s="5"/>
      <c r="SQ169" s="5"/>
      <c r="SR169" s="5"/>
      <c r="SS169" s="5"/>
      <c r="ST169" s="5"/>
      <c r="SU169" s="5"/>
      <c r="SV169" s="5"/>
      <c r="SW169" s="5"/>
      <c r="SX169" s="5"/>
      <c r="SY169" s="5"/>
      <c r="SZ169" s="5"/>
      <c r="TA169" s="5"/>
      <c r="TB169" s="5"/>
      <c r="TC169" s="5"/>
      <c r="TD169" s="5"/>
      <c r="TE169" s="5"/>
      <c r="TF169" s="5"/>
      <c r="TG169" s="5"/>
      <c r="TH169" s="5"/>
      <c r="TI169" s="5"/>
      <c r="TJ169" s="5"/>
      <c r="TK169" s="5"/>
      <c r="TL169" s="5"/>
      <c r="TM169" s="5"/>
      <c r="TN169" s="5"/>
      <c r="TO169" s="5"/>
      <c r="TP169" s="5"/>
      <c r="TQ169" s="5"/>
      <c r="TR169" s="5"/>
      <c r="TS169" s="5"/>
      <c r="TT169" s="5"/>
      <c r="TU169" s="5"/>
      <c r="TV169" s="5"/>
      <c r="TW169" s="5"/>
      <c r="TX169" s="5"/>
      <c r="TY169" s="5"/>
      <c r="TZ169" s="5"/>
      <c r="UA169" s="5"/>
      <c r="UB169" s="5"/>
      <c r="UC169" s="5"/>
      <c r="UD169" s="5"/>
      <c r="UE169" s="5"/>
      <c r="UF169" s="5"/>
      <c r="UG169" s="5"/>
      <c r="UH169" s="5"/>
      <c r="UI169" s="5"/>
      <c r="UJ169" s="5"/>
      <c r="UK169" s="5"/>
      <c r="UL169" s="5"/>
      <c r="UM169" s="5"/>
      <c r="UN169" s="5"/>
      <c r="UO169" s="5"/>
      <c r="UP169" s="5"/>
      <c r="UQ169" s="5"/>
      <c r="UR169" s="5"/>
      <c r="US169" s="5"/>
      <c r="UT169" s="5"/>
      <c r="UU169" s="5"/>
      <c r="UV169" s="5"/>
      <c r="UW169" s="5"/>
      <c r="UX169" s="5"/>
      <c r="UY169" s="5"/>
      <c r="UZ169" s="5"/>
      <c r="VA169" s="5"/>
      <c r="VB169" s="5"/>
      <c r="VC169" s="5"/>
      <c r="VD169" s="5"/>
      <c r="VE169" s="5"/>
      <c r="VF169" s="5"/>
      <c r="VG169" s="5"/>
      <c r="VH169" s="5"/>
      <c r="VI169" s="5"/>
      <c r="VJ169" s="5"/>
      <c r="VK169" s="5"/>
      <c r="VL169" s="5"/>
      <c r="VM169" s="5"/>
      <c r="VN169" s="5"/>
      <c r="VO169" s="5"/>
      <c r="VP169" s="5"/>
      <c r="VQ169" s="5"/>
      <c r="VR169" s="5"/>
      <c r="VS169" s="5"/>
      <c r="VT169" s="5"/>
      <c r="VU169" s="5"/>
      <c r="VV169" s="5"/>
      <c r="VW169" s="5"/>
      <c r="VX169" s="5"/>
      <c r="VY169" s="5"/>
      <c r="VZ169" s="5"/>
      <c r="WA169" s="5"/>
      <c r="WB169" s="5"/>
      <c r="WC169" s="5"/>
      <c r="WD169" s="5"/>
      <c r="WE169" s="5"/>
      <c r="WF169" s="5"/>
      <c r="WG169" s="5"/>
      <c r="WH169" s="5"/>
      <c r="WI169" s="5"/>
      <c r="WJ169" s="5"/>
      <c r="WK169" s="5"/>
      <c r="WL169" s="5"/>
      <c r="WM169" s="5"/>
      <c r="WN169" s="5"/>
      <c r="WO169" s="5"/>
      <c r="WP169" s="5"/>
      <c r="WQ169" s="5"/>
      <c r="WR169" s="5"/>
      <c r="WS169" s="5"/>
      <c r="WT169" s="5"/>
      <c r="WU169" s="5"/>
      <c r="WV169" s="5"/>
      <c r="WW169" s="5"/>
      <c r="WX169" s="5"/>
      <c r="WY169" s="5"/>
      <c r="WZ169" s="5"/>
      <c r="XA169" s="5"/>
      <c r="XB169" s="5"/>
      <c r="XC169" s="5"/>
      <c r="XD169" s="5"/>
      <c r="XE169" s="5"/>
      <c r="XF169" s="5"/>
      <c r="XG169" s="5"/>
      <c r="XH169" s="5"/>
      <c r="XI169" s="5"/>
      <c r="XJ169" s="5"/>
      <c r="XK169" s="5"/>
      <c r="XL169" s="5"/>
      <c r="XM169" s="5"/>
      <c r="XN169" s="5"/>
      <c r="XO169" s="5"/>
      <c r="XP169" s="5"/>
      <c r="XQ169" s="5"/>
      <c r="XR169" s="5"/>
      <c r="XS169" s="5"/>
      <c r="XT169" s="5"/>
      <c r="XU169" s="5"/>
      <c r="XV169" s="5"/>
      <c r="XW169" s="5"/>
      <c r="XX169" s="5"/>
      <c r="XY169" s="5"/>
      <c r="XZ169" s="5"/>
      <c r="YA169" s="5"/>
      <c r="YB169" s="5"/>
      <c r="YC169" s="5"/>
      <c r="YD169" s="5"/>
      <c r="YE169" s="5"/>
      <c r="YF169" s="5"/>
      <c r="YG169" s="5"/>
      <c r="YH169" s="5"/>
      <c r="YI169" s="5"/>
      <c r="YJ169" s="5"/>
      <c r="YK169" s="5"/>
      <c r="YL169" s="5"/>
      <c r="YM169" s="5"/>
      <c r="YN169" s="5"/>
      <c r="YO169" s="5"/>
      <c r="YP169" s="5"/>
      <c r="YQ169" s="5"/>
      <c r="YR169" s="5"/>
      <c r="YS169" s="5"/>
      <c r="YT169" s="5"/>
      <c r="YU169" s="5"/>
      <c r="YV169" s="5"/>
      <c r="YW169" s="5"/>
      <c r="YX169" s="5"/>
      <c r="YY169" s="5"/>
      <c r="YZ169" s="5"/>
      <c r="ZA169" s="5"/>
      <c r="ZB169" s="5"/>
      <c r="ZC169" s="5"/>
      <c r="ZD169" s="5"/>
      <c r="ZE169" s="5"/>
      <c r="ZF169" s="5"/>
      <c r="ZG169" s="5"/>
      <c r="ZH169" s="5"/>
      <c r="ZI169" s="5"/>
      <c r="ZJ169" s="5"/>
      <c r="ZK169" s="5"/>
      <c r="ZL169" s="5"/>
      <c r="ZM169" s="5"/>
      <c r="ZN169" s="5"/>
      <c r="ZO169" s="5"/>
      <c r="ZP169" s="5"/>
      <c r="ZQ169" s="5"/>
      <c r="ZR169" s="5"/>
      <c r="ZS169" s="5"/>
      <c r="ZT169" s="5"/>
      <c r="ZU169" s="5"/>
      <c r="ZV169" s="5"/>
      <c r="ZW169" s="5"/>
      <c r="ZX169" s="5"/>
      <c r="ZY169" s="5"/>
      <c r="ZZ169" s="5"/>
      <c r="AAA169" s="5"/>
      <c r="AAB169" s="5"/>
      <c r="AAC169" s="5"/>
      <c r="AAD169" s="5"/>
      <c r="AAE169" s="5"/>
      <c r="AAF169" s="5"/>
      <c r="AAG169" s="5"/>
      <c r="AAH169" s="5"/>
      <c r="AAI169" s="5"/>
      <c r="AAJ169" s="5"/>
      <c r="AAK169" s="5"/>
      <c r="AAL169" s="5"/>
      <c r="AAM169" s="5"/>
      <c r="AAN169" s="5"/>
      <c r="AAO169" s="5"/>
      <c r="AAP169" s="5"/>
      <c r="AAQ169" s="5"/>
      <c r="AAR169" s="5"/>
      <c r="AAS169" s="5"/>
      <c r="AAT169" s="5"/>
      <c r="AAU169" s="5"/>
      <c r="AAV169" s="5"/>
      <c r="AAW169" s="5"/>
      <c r="AAX169" s="5"/>
      <c r="AAY169" s="5"/>
      <c r="AAZ169" s="5"/>
      <c r="ABA169" s="5"/>
      <c r="ABB169" s="5"/>
      <c r="ABC169" s="5"/>
      <c r="ABD169" s="5"/>
      <c r="ABE169" s="5"/>
      <c r="ABF169" s="5"/>
      <c r="ABG169" s="5"/>
      <c r="ABH169" s="5"/>
      <c r="ABI169" s="5"/>
      <c r="ABJ169" s="5"/>
      <c r="ABK169" s="5"/>
      <c r="ABL169" s="5"/>
      <c r="ABM169" s="5"/>
      <c r="ABN169" s="5"/>
      <c r="ABO169" s="5"/>
      <c r="ABP169" s="5"/>
      <c r="ABQ169" s="5"/>
      <c r="ABR169" s="5"/>
      <c r="ABS169" s="5"/>
      <c r="ABT169" s="5"/>
      <c r="ABU169" s="5"/>
      <c r="ABV169" s="5"/>
      <c r="ABW169" s="5"/>
      <c r="ABX169" s="5"/>
      <c r="ABY169" s="5"/>
      <c r="ABZ169" s="5"/>
      <c r="ACA169" s="5"/>
      <c r="ACB169" s="5"/>
      <c r="ACC169" s="5"/>
      <c r="ACD169" s="5"/>
      <c r="ACE169" s="5"/>
      <c r="ACF169" s="5"/>
      <c r="ACG169" s="5"/>
      <c r="ACH169" s="5"/>
      <c r="ACI169" s="5"/>
      <c r="ACJ169" s="5"/>
      <c r="ACK169" s="5"/>
      <c r="ACL169" s="5"/>
      <c r="ACM169" s="5"/>
      <c r="ACN169" s="5"/>
      <c r="ACO169" s="5"/>
      <c r="ACP169" s="5"/>
      <c r="ACQ169" s="5"/>
      <c r="ACR169" s="5"/>
      <c r="ACS169" s="5"/>
      <c r="ACT169" s="5"/>
      <c r="ACU169" s="5"/>
      <c r="ACV169" s="5"/>
      <c r="ACW169" s="5"/>
      <c r="ACX169" s="5"/>
      <c r="ACY169" s="5"/>
      <c r="ACZ169" s="5"/>
      <c r="ADA169" s="5"/>
      <c r="ADB169" s="5"/>
      <c r="ADC169" s="5"/>
      <c r="ADD169" s="5"/>
      <c r="ADE169" s="5"/>
      <c r="ADF169" s="5"/>
      <c r="ADG169" s="5"/>
      <c r="ADH169" s="5"/>
      <c r="ADI169" s="5"/>
      <c r="ADJ169" s="5"/>
      <c r="ADK169" s="5"/>
      <c r="ADL169" s="5"/>
      <c r="ADM169" s="5"/>
      <c r="ADN169" s="5"/>
      <c r="ADO169" s="5"/>
      <c r="ADP169" s="5"/>
      <c r="ADQ169" s="5"/>
      <c r="ADR169" s="5"/>
      <c r="ADS169" s="5"/>
      <c r="ADT169" s="5"/>
      <c r="ADU169" s="5"/>
      <c r="ADV169" s="5"/>
      <c r="ADW169" s="5"/>
      <c r="ADX169" s="5"/>
      <c r="ADY169" s="5"/>
      <c r="ADZ169" s="5"/>
      <c r="AEA169" s="5"/>
      <c r="AEB169" s="5"/>
      <c r="AEC169" s="5"/>
      <c r="AED169" s="5"/>
      <c r="AEE169" s="5"/>
      <c r="AEF169" s="5"/>
      <c r="AEG169" s="5"/>
      <c r="AEH169" s="5"/>
      <c r="AEI169" s="5"/>
      <c r="AEJ169" s="5"/>
      <c r="AEK169" s="5"/>
      <c r="AEL169" s="5"/>
      <c r="AEM169" s="5"/>
      <c r="AEN169" s="5"/>
      <c r="AEO169" s="5"/>
      <c r="AEP169" s="5"/>
      <c r="AEQ169" s="5"/>
      <c r="AER169" s="5"/>
      <c r="AES169" s="5"/>
      <c r="AET169" s="5"/>
      <c r="AEU169" s="5"/>
      <c r="AEV169" s="5"/>
      <c r="AEW169" s="5"/>
      <c r="AEX169" s="5"/>
      <c r="AEY169" s="5"/>
      <c r="AEZ169" s="5"/>
      <c r="AFA169" s="5"/>
      <c r="AFB169" s="5"/>
      <c r="AFC169" s="5"/>
      <c r="AFD169" s="5"/>
      <c r="AFE169" s="5"/>
      <c r="AFF169" s="5"/>
      <c r="AFG169" s="5"/>
      <c r="AFH169" s="5"/>
      <c r="AFI169" s="5"/>
      <c r="AFJ169" s="5"/>
      <c r="AFK169" s="5"/>
      <c r="AFL169" s="5"/>
      <c r="AFM169" s="5"/>
      <c r="AFN169" s="5"/>
      <c r="AFO169" s="5"/>
      <c r="AFP169" s="5"/>
      <c r="AFQ169" s="5"/>
      <c r="AFR169" s="5"/>
      <c r="AFS169" s="5"/>
      <c r="AFT169" s="5"/>
      <c r="AFU169" s="5"/>
      <c r="AFV169" s="5"/>
      <c r="AFW169" s="5"/>
      <c r="AFX169" s="5"/>
      <c r="AFY169" s="5"/>
      <c r="AFZ169" s="5"/>
      <c r="AGA169" s="5"/>
      <c r="AGB169" s="5"/>
      <c r="AGC169" s="5"/>
      <c r="AGD169" s="5"/>
      <c r="AGE169" s="5"/>
      <c r="AGF169" s="5"/>
      <c r="AGG169" s="5"/>
      <c r="AGH169" s="5"/>
      <c r="AGI169" s="5"/>
      <c r="AGJ169" s="5"/>
      <c r="AGK169" s="5"/>
      <c r="AGL169" s="5"/>
      <c r="AGM169" s="5"/>
      <c r="AGN169" s="5"/>
      <c r="AGO169" s="5"/>
      <c r="AGP169" s="5"/>
      <c r="AGQ169" s="5"/>
      <c r="AGR169" s="5"/>
      <c r="AGS169" s="5"/>
      <c r="AGT169" s="5"/>
      <c r="AGU169" s="5"/>
      <c r="AGV169" s="5"/>
      <c r="AGW169" s="5"/>
      <c r="AGX169" s="5"/>
      <c r="AGY169" s="5"/>
      <c r="AGZ169" s="5"/>
      <c r="AHA169" s="5"/>
      <c r="AHB169" s="5"/>
      <c r="AHC169" s="5"/>
      <c r="AHD169" s="5"/>
      <c r="AHE169" s="5"/>
      <c r="AHF169" s="5"/>
      <c r="AHG169" s="5"/>
      <c r="AHH169" s="5"/>
      <c r="AHI169" s="5"/>
      <c r="AHJ169" s="5"/>
      <c r="AHK169" s="5"/>
      <c r="AHL169" s="5"/>
      <c r="AHM169" s="5"/>
      <c r="AHN169" s="5"/>
      <c r="AHO169" s="5"/>
      <c r="AHP169" s="5"/>
      <c r="AHQ169" s="5"/>
      <c r="AHR169" s="5"/>
      <c r="AHS169" s="5"/>
      <c r="AHT169" s="5"/>
      <c r="AHU169" s="5"/>
      <c r="AHV169" s="5"/>
      <c r="AHW169" s="5"/>
      <c r="AHX169" s="5"/>
      <c r="AHY169" s="5"/>
      <c r="AHZ169" s="5"/>
      <c r="AIA169" s="5"/>
      <c r="AIB169" s="5"/>
      <c r="AIC169" s="5"/>
      <c r="AID169" s="5"/>
      <c r="AIE169" s="5"/>
      <c r="AIF169" s="5"/>
      <c r="AIG169" s="5"/>
      <c r="AIH169" s="5"/>
      <c r="AII169" s="5"/>
      <c r="AIJ169" s="5"/>
      <c r="AIK169" s="5"/>
      <c r="AIL169" s="5"/>
      <c r="AIM169" s="5"/>
      <c r="AIN169" s="5"/>
      <c r="AIO169" s="5"/>
      <c r="AIP169" s="5"/>
      <c r="AIQ169" s="5"/>
      <c r="AIR169" s="5"/>
      <c r="AIS169" s="5"/>
      <c r="AIT169" s="5"/>
      <c r="AIU169" s="5"/>
      <c r="AIV169" s="5"/>
      <c r="AIW169" s="5"/>
      <c r="AIX169" s="5"/>
      <c r="AIY169" s="5"/>
      <c r="AIZ169" s="5"/>
      <c r="AJA169" s="5"/>
      <c r="AJB169" s="5"/>
      <c r="AJC169" s="5"/>
      <c r="AJD169" s="5"/>
      <c r="AJE169" s="5"/>
      <c r="AJF169" s="5"/>
      <c r="AJG169" s="5"/>
      <c r="AJH169" s="5"/>
      <c r="AJI169" s="5"/>
      <c r="AJJ169" s="5"/>
      <c r="AJK169" s="5"/>
      <c r="AJL169" s="5"/>
      <c r="AJM169" s="5"/>
      <c r="AJN169" s="5"/>
      <c r="AJO169" s="5"/>
      <c r="AJP169" s="5"/>
      <c r="AJQ169" s="5"/>
      <c r="AJR169" s="5"/>
      <c r="AJS169" s="5"/>
      <c r="AJT169" s="5"/>
      <c r="AJU169" s="5"/>
      <c r="AJV169" s="5"/>
      <c r="AJW169" s="5"/>
      <c r="AJX169" s="5"/>
      <c r="AJY169" s="5"/>
      <c r="AJZ169" s="5"/>
      <c r="AKA169" s="5"/>
      <c r="AKB169" s="5"/>
      <c r="AKC169" s="5"/>
      <c r="AKD169" s="5"/>
      <c r="AKE169" s="5"/>
      <c r="AKF169" s="5"/>
      <c r="AKG169" s="5"/>
      <c r="AKH169" s="5"/>
      <c r="AKI169" s="5"/>
      <c r="AKJ169" s="5"/>
      <c r="AKK169" s="5"/>
      <c r="AKL169" s="5"/>
      <c r="AKM169" s="5"/>
      <c r="AKN169" s="5"/>
      <c r="AKO169" s="5"/>
      <c r="AKP169" s="5"/>
      <c r="AKQ169" s="5"/>
      <c r="AKR169" s="5"/>
      <c r="AKS169" s="5"/>
      <c r="AKT169" s="5"/>
      <c r="AKU169" s="5"/>
      <c r="AKV169" s="5"/>
      <c r="AKW169" s="5"/>
      <c r="AKX169" s="5"/>
      <c r="AKY169" s="5"/>
      <c r="AKZ169" s="5"/>
      <c r="ALA169" s="5"/>
      <c r="ALB169" s="5"/>
      <c r="ALC169" s="5"/>
      <c r="ALD169" s="5"/>
      <c r="ALE169" s="5"/>
      <c r="ALF169" s="5"/>
      <c r="ALG169" s="5"/>
      <c r="ALH169" s="5"/>
      <c r="ALI169" s="5"/>
      <c r="ALJ169" s="5"/>
      <c r="ALK169" s="5"/>
      <c r="ALL169" s="5"/>
      <c r="ALM169" s="5"/>
      <c r="ALN169" s="5"/>
      <c r="ALO169" s="5"/>
      <c r="ALP169" s="5"/>
      <c r="ALQ169" s="5"/>
      <c r="ALR169" s="5"/>
      <c r="ALS169" s="5"/>
      <c r="ALT169" s="5"/>
      <c r="ALU169" s="5"/>
      <c r="ALV169" s="5"/>
      <c r="ALW169" s="5"/>
      <c r="ALX169" s="5"/>
      <c r="ALY169" s="5"/>
      <c r="ALZ169" s="5"/>
      <c r="AMA169" s="5"/>
      <c r="AMB169" s="5"/>
      <c r="AMC169" s="5"/>
      <c r="AMD169" s="5"/>
      <c r="AME169" s="5"/>
      <c r="AMF169" s="5"/>
      <c r="AMG169" s="5"/>
      <c r="AMH169" s="5"/>
      <c r="AMI169" s="5"/>
      <c r="AMJ169" s="5"/>
      <c r="AMK169" s="5"/>
    </row>
    <row r="170" spans="1:1025" s="6" customFormat="1" x14ac:dyDescent="0.3">
      <c r="A170" s="5"/>
      <c r="B170" s="4"/>
      <c r="C170" s="5"/>
      <c r="D170" s="5"/>
      <c r="E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  <c r="IY170" s="5"/>
      <c r="IZ170" s="5"/>
      <c r="JA170" s="5"/>
      <c r="JB170" s="5"/>
      <c r="JC170" s="5"/>
      <c r="JD170" s="5"/>
      <c r="JE170" s="5"/>
      <c r="JF170" s="5"/>
      <c r="JG170" s="5"/>
      <c r="JH170" s="5"/>
      <c r="JI170" s="5"/>
      <c r="JJ170" s="5"/>
      <c r="JK170" s="5"/>
      <c r="JL170" s="5"/>
      <c r="JM170" s="5"/>
      <c r="JN170" s="5"/>
      <c r="JO170" s="5"/>
      <c r="JP170" s="5"/>
      <c r="JQ170" s="5"/>
      <c r="JR170" s="5"/>
      <c r="JS170" s="5"/>
      <c r="JT170" s="5"/>
      <c r="JU170" s="5"/>
      <c r="JV170" s="5"/>
      <c r="JW170" s="5"/>
      <c r="JX170" s="5"/>
      <c r="JY170" s="5"/>
      <c r="JZ170" s="5"/>
      <c r="KA170" s="5"/>
      <c r="KB170" s="5"/>
      <c r="KC170" s="5"/>
      <c r="KD170" s="5"/>
      <c r="KE170" s="5"/>
      <c r="KF170" s="5"/>
      <c r="KG170" s="5"/>
      <c r="KH170" s="5"/>
      <c r="KI170" s="5"/>
      <c r="KJ170" s="5"/>
      <c r="KK170" s="5"/>
      <c r="KL170" s="5"/>
      <c r="KM170" s="5"/>
      <c r="KN170" s="5"/>
      <c r="KO170" s="5"/>
      <c r="KP170" s="5"/>
      <c r="KQ170" s="5"/>
      <c r="KR170" s="5"/>
      <c r="KS170" s="5"/>
      <c r="KT170" s="5"/>
      <c r="KU170" s="5"/>
      <c r="KV170" s="5"/>
      <c r="KW170" s="5"/>
      <c r="KX170" s="5"/>
      <c r="KY170" s="5"/>
      <c r="KZ170" s="5"/>
      <c r="LA170" s="5"/>
      <c r="LB170" s="5"/>
      <c r="LC170" s="5"/>
      <c r="LD170" s="5"/>
      <c r="LE170" s="5"/>
      <c r="LF170" s="5"/>
      <c r="LG170" s="5"/>
      <c r="LH170" s="5"/>
      <c r="LI170" s="5"/>
      <c r="LJ170" s="5"/>
      <c r="LK170" s="5"/>
      <c r="LL170" s="5"/>
      <c r="LM170" s="5"/>
      <c r="LN170" s="5"/>
      <c r="LO170" s="5"/>
      <c r="LP170" s="5"/>
      <c r="LQ170" s="5"/>
      <c r="LR170" s="5"/>
      <c r="LS170" s="5"/>
      <c r="LT170" s="5"/>
      <c r="LU170" s="5"/>
      <c r="LV170" s="5"/>
      <c r="LW170" s="5"/>
      <c r="LX170" s="5"/>
      <c r="LY170" s="5"/>
      <c r="LZ170" s="5"/>
      <c r="MA170" s="5"/>
      <c r="MB170" s="5"/>
      <c r="MC170" s="5"/>
      <c r="MD170" s="5"/>
      <c r="ME170" s="5"/>
      <c r="MF170" s="5"/>
      <c r="MG170" s="5"/>
      <c r="MH170" s="5"/>
      <c r="MI170" s="5"/>
      <c r="MJ170" s="5"/>
      <c r="MK170" s="5"/>
      <c r="ML170" s="5"/>
      <c r="MM170" s="5"/>
      <c r="MN170" s="5"/>
      <c r="MO170" s="5"/>
      <c r="MP170" s="5"/>
      <c r="MQ170" s="5"/>
      <c r="MR170" s="5"/>
      <c r="MS170" s="5"/>
      <c r="MT170" s="5"/>
      <c r="MU170" s="5"/>
      <c r="MV170" s="5"/>
      <c r="MW170" s="5"/>
      <c r="MX170" s="5"/>
      <c r="MY170" s="5"/>
      <c r="MZ170" s="5"/>
      <c r="NA170" s="5"/>
      <c r="NB170" s="5"/>
      <c r="NC170" s="5"/>
      <c r="ND170" s="5"/>
      <c r="NE170" s="5"/>
      <c r="NF170" s="5"/>
      <c r="NG170" s="5"/>
      <c r="NH170" s="5"/>
      <c r="NI170" s="5"/>
      <c r="NJ170" s="5"/>
      <c r="NK170" s="5"/>
      <c r="NL170" s="5"/>
      <c r="NM170" s="5"/>
      <c r="NN170" s="5"/>
      <c r="NO170" s="5"/>
      <c r="NP170" s="5"/>
      <c r="NQ170" s="5"/>
      <c r="NR170" s="5"/>
      <c r="NS170" s="5"/>
      <c r="NT170" s="5"/>
      <c r="NU170" s="5"/>
      <c r="NV170" s="5"/>
      <c r="NW170" s="5"/>
      <c r="NX170" s="5"/>
      <c r="NY170" s="5"/>
      <c r="NZ170" s="5"/>
      <c r="OA170" s="5"/>
      <c r="OB170" s="5"/>
      <c r="OC170" s="5"/>
      <c r="OD170" s="5"/>
      <c r="OE170" s="5"/>
      <c r="OF170" s="5"/>
      <c r="OG170" s="5"/>
      <c r="OH170" s="5"/>
      <c r="OI170" s="5"/>
      <c r="OJ170" s="5"/>
      <c r="OK170" s="5"/>
      <c r="OL170" s="5"/>
      <c r="OM170" s="5"/>
      <c r="ON170" s="5"/>
      <c r="OO170" s="5"/>
      <c r="OP170" s="5"/>
      <c r="OQ170" s="5"/>
      <c r="OR170" s="5"/>
      <c r="OS170" s="5"/>
      <c r="OT170" s="5"/>
      <c r="OU170" s="5"/>
      <c r="OV170" s="5"/>
      <c r="OW170" s="5"/>
      <c r="OX170" s="5"/>
      <c r="OY170" s="5"/>
      <c r="OZ170" s="5"/>
      <c r="PA170" s="5"/>
      <c r="PB170" s="5"/>
      <c r="PC170" s="5"/>
      <c r="PD170" s="5"/>
      <c r="PE170" s="5"/>
      <c r="PF170" s="5"/>
      <c r="PG170" s="5"/>
      <c r="PH170" s="5"/>
      <c r="PI170" s="5"/>
      <c r="PJ170" s="5"/>
      <c r="PK170" s="5"/>
      <c r="PL170" s="5"/>
      <c r="PM170" s="5"/>
      <c r="PN170" s="5"/>
      <c r="PO170" s="5"/>
      <c r="PP170" s="5"/>
      <c r="PQ170" s="5"/>
      <c r="PR170" s="5"/>
      <c r="PS170" s="5"/>
      <c r="PT170" s="5"/>
      <c r="PU170" s="5"/>
      <c r="PV170" s="5"/>
      <c r="PW170" s="5"/>
      <c r="PX170" s="5"/>
      <c r="PY170" s="5"/>
      <c r="PZ170" s="5"/>
      <c r="QA170" s="5"/>
      <c r="QB170" s="5"/>
      <c r="QC170" s="5"/>
      <c r="QD170" s="5"/>
      <c r="QE170" s="5"/>
      <c r="QF170" s="5"/>
      <c r="QG170" s="5"/>
      <c r="QH170" s="5"/>
      <c r="QI170" s="5"/>
      <c r="QJ170" s="5"/>
      <c r="QK170" s="5"/>
      <c r="QL170" s="5"/>
      <c r="QM170" s="5"/>
      <c r="QN170" s="5"/>
      <c r="QO170" s="5"/>
      <c r="QP170" s="5"/>
      <c r="QQ170" s="5"/>
      <c r="QR170" s="5"/>
      <c r="QS170" s="5"/>
      <c r="QT170" s="5"/>
      <c r="QU170" s="5"/>
      <c r="QV170" s="5"/>
      <c r="QW170" s="5"/>
      <c r="QX170" s="5"/>
      <c r="QY170" s="5"/>
      <c r="QZ170" s="5"/>
      <c r="RA170" s="5"/>
      <c r="RB170" s="5"/>
      <c r="RC170" s="5"/>
      <c r="RD170" s="5"/>
      <c r="RE170" s="5"/>
      <c r="RF170" s="5"/>
      <c r="RG170" s="5"/>
      <c r="RH170" s="5"/>
      <c r="RI170" s="5"/>
      <c r="RJ170" s="5"/>
      <c r="RK170" s="5"/>
      <c r="RL170" s="5"/>
      <c r="RM170" s="5"/>
      <c r="RN170" s="5"/>
      <c r="RO170" s="5"/>
      <c r="RP170" s="5"/>
      <c r="RQ170" s="5"/>
      <c r="RR170" s="5"/>
      <c r="RS170" s="5"/>
      <c r="RT170" s="5"/>
      <c r="RU170" s="5"/>
      <c r="RV170" s="5"/>
      <c r="RW170" s="5"/>
      <c r="RX170" s="5"/>
      <c r="RY170" s="5"/>
      <c r="RZ170" s="5"/>
      <c r="SA170" s="5"/>
      <c r="SB170" s="5"/>
      <c r="SC170" s="5"/>
      <c r="SD170" s="5"/>
      <c r="SE170" s="5"/>
      <c r="SF170" s="5"/>
      <c r="SG170" s="5"/>
      <c r="SH170" s="5"/>
      <c r="SI170" s="5"/>
      <c r="SJ170" s="5"/>
      <c r="SK170" s="5"/>
      <c r="SL170" s="5"/>
      <c r="SM170" s="5"/>
      <c r="SN170" s="5"/>
      <c r="SO170" s="5"/>
      <c r="SP170" s="5"/>
      <c r="SQ170" s="5"/>
      <c r="SR170" s="5"/>
      <c r="SS170" s="5"/>
      <c r="ST170" s="5"/>
      <c r="SU170" s="5"/>
      <c r="SV170" s="5"/>
      <c r="SW170" s="5"/>
      <c r="SX170" s="5"/>
      <c r="SY170" s="5"/>
      <c r="SZ170" s="5"/>
      <c r="TA170" s="5"/>
      <c r="TB170" s="5"/>
      <c r="TC170" s="5"/>
      <c r="TD170" s="5"/>
      <c r="TE170" s="5"/>
      <c r="TF170" s="5"/>
      <c r="TG170" s="5"/>
      <c r="TH170" s="5"/>
      <c r="TI170" s="5"/>
      <c r="TJ170" s="5"/>
      <c r="TK170" s="5"/>
      <c r="TL170" s="5"/>
      <c r="TM170" s="5"/>
      <c r="TN170" s="5"/>
      <c r="TO170" s="5"/>
      <c r="TP170" s="5"/>
      <c r="TQ170" s="5"/>
      <c r="TR170" s="5"/>
      <c r="TS170" s="5"/>
      <c r="TT170" s="5"/>
      <c r="TU170" s="5"/>
      <c r="TV170" s="5"/>
      <c r="TW170" s="5"/>
      <c r="TX170" s="5"/>
      <c r="TY170" s="5"/>
      <c r="TZ170" s="5"/>
      <c r="UA170" s="5"/>
      <c r="UB170" s="5"/>
      <c r="UC170" s="5"/>
      <c r="UD170" s="5"/>
      <c r="UE170" s="5"/>
      <c r="UF170" s="5"/>
      <c r="UG170" s="5"/>
      <c r="UH170" s="5"/>
      <c r="UI170" s="5"/>
      <c r="UJ170" s="5"/>
      <c r="UK170" s="5"/>
      <c r="UL170" s="5"/>
      <c r="UM170" s="5"/>
      <c r="UN170" s="5"/>
      <c r="UO170" s="5"/>
      <c r="UP170" s="5"/>
      <c r="UQ170" s="5"/>
      <c r="UR170" s="5"/>
      <c r="US170" s="5"/>
      <c r="UT170" s="5"/>
      <c r="UU170" s="5"/>
      <c r="UV170" s="5"/>
      <c r="UW170" s="5"/>
      <c r="UX170" s="5"/>
      <c r="UY170" s="5"/>
      <c r="UZ170" s="5"/>
      <c r="VA170" s="5"/>
      <c r="VB170" s="5"/>
      <c r="VC170" s="5"/>
      <c r="VD170" s="5"/>
      <c r="VE170" s="5"/>
      <c r="VF170" s="5"/>
      <c r="VG170" s="5"/>
      <c r="VH170" s="5"/>
      <c r="VI170" s="5"/>
      <c r="VJ170" s="5"/>
      <c r="VK170" s="5"/>
      <c r="VL170" s="5"/>
      <c r="VM170" s="5"/>
      <c r="VN170" s="5"/>
      <c r="VO170" s="5"/>
      <c r="VP170" s="5"/>
      <c r="VQ170" s="5"/>
      <c r="VR170" s="5"/>
      <c r="VS170" s="5"/>
      <c r="VT170" s="5"/>
      <c r="VU170" s="5"/>
      <c r="VV170" s="5"/>
      <c r="VW170" s="5"/>
      <c r="VX170" s="5"/>
      <c r="VY170" s="5"/>
      <c r="VZ170" s="5"/>
      <c r="WA170" s="5"/>
      <c r="WB170" s="5"/>
      <c r="WC170" s="5"/>
      <c r="WD170" s="5"/>
      <c r="WE170" s="5"/>
      <c r="WF170" s="5"/>
      <c r="WG170" s="5"/>
      <c r="WH170" s="5"/>
      <c r="WI170" s="5"/>
      <c r="WJ170" s="5"/>
      <c r="WK170" s="5"/>
      <c r="WL170" s="5"/>
      <c r="WM170" s="5"/>
      <c r="WN170" s="5"/>
      <c r="WO170" s="5"/>
      <c r="WP170" s="5"/>
      <c r="WQ170" s="5"/>
      <c r="WR170" s="5"/>
      <c r="WS170" s="5"/>
      <c r="WT170" s="5"/>
      <c r="WU170" s="5"/>
      <c r="WV170" s="5"/>
      <c r="WW170" s="5"/>
      <c r="WX170" s="5"/>
      <c r="WY170" s="5"/>
      <c r="WZ170" s="5"/>
      <c r="XA170" s="5"/>
      <c r="XB170" s="5"/>
      <c r="XC170" s="5"/>
      <c r="XD170" s="5"/>
      <c r="XE170" s="5"/>
      <c r="XF170" s="5"/>
      <c r="XG170" s="5"/>
      <c r="XH170" s="5"/>
      <c r="XI170" s="5"/>
      <c r="XJ170" s="5"/>
      <c r="XK170" s="5"/>
      <c r="XL170" s="5"/>
      <c r="XM170" s="5"/>
      <c r="XN170" s="5"/>
      <c r="XO170" s="5"/>
      <c r="XP170" s="5"/>
      <c r="XQ170" s="5"/>
      <c r="XR170" s="5"/>
      <c r="XS170" s="5"/>
      <c r="XT170" s="5"/>
      <c r="XU170" s="5"/>
      <c r="XV170" s="5"/>
      <c r="XW170" s="5"/>
      <c r="XX170" s="5"/>
      <c r="XY170" s="5"/>
      <c r="XZ170" s="5"/>
      <c r="YA170" s="5"/>
      <c r="YB170" s="5"/>
      <c r="YC170" s="5"/>
      <c r="YD170" s="5"/>
      <c r="YE170" s="5"/>
      <c r="YF170" s="5"/>
      <c r="YG170" s="5"/>
      <c r="YH170" s="5"/>
      <c r="YI170" s="5"/>
      <c r="YJ170" s="5"/>
      <c r="YK170" s="5"/>
      <c r="YL170" s="5"/>
      <c r="YM170" s="5"/>
      <c r="YN170" s="5"/>
      <c r="YO170" s="5"/>
      <c r="YP170" s="5"/>
      <c r="YQ170" s="5"/>
      <c r="YR170" s="5"/>
      <c r="YS170" s="5"/>
      <c r="YT170" s="5"/>
      <c r="YU170" s="5"/>
      <c r="YV170" s="5"/>
      <c r="YW170" s="5"/>
      <c r="YX170" s="5"/>
      <c r="YY170" s="5"/>
      <c r="YZ170" s="5"/>
      <c r="ZA170" s="5"/>
      <c r="ZB170" s="5"/>
      <c r="ZC170" s="5"/>
      <c r="ZD170" s="5"/>
      <c r="ZE170" s="5"/>
      <c r="ZF170" s="5"/>
      <c r="ZG170" s="5"/>
      <c r="ZH170" s="5"/>
      <c r="ZI170" s="5"/>
      <c r="ZJ170" s="5"/>
      <c r="ZK170" s="5"/>
      <c r="ZL170" s="5"/>
      <c r="ZM170" s="5"/>
      <c r="ZN170" s="5"/>
      <c r="ZO170" s="5"/>
      <c r="ZP170" s="5"/>
      <c r="ZQ170" s="5"/>
      <c r="ZR170" s="5"/>
      <c r="ZS170" s="5"/>
      <c r="ZT170" s="5"/>
      <c r="ZU170" s="5"/>
      <c r="ZV170" s="5"/>
      <c r="ZW170" s="5"/>
      <c r="ZX170" s="5"/>
      <c r="ZY170" s="5"/>
      <c r="ZZ170" s="5"/>
      <c r="AAA170" s="5"/>
      <c r="AAB170" s="5"/>
      <c r="AAC170" s="5"/>
      <c r="AAD170" s="5"/>
      <c r="AAE170" s="5"/>
      <c r="AAF170" s="5"/>
      <c r="AAG170" s="5"/>
      <c r="AAH170" s="5"/>
      <c r="AAI170" s="5"/>
      <c r="AAJ170" s="5"/>
      <c r="AAK170" s="5"/>
      <c r="AAL170" s="5"/>
      <c r="AAM170" s="5"/>
      <c r="AAN170" s="5"/>
      <c r="AAO170" s="5"/>
      <c r="AAP170" s="5"/>
      <c r="AAQ170" s="5"/>
      <c r="AAR170" s="5"/>
      <c r="AAS170" s="5"/>
      <c r="AAT170" s="5"/>
      <c r="AAU170" s="5"/>
      <c r="AAV170" s="5"/>
      <c r="AAW170" s="5"/>
      <c r="AAX170" s="5"/>
      <c r="AAY170" s="5"/>
      <c r="AAZ170" s="5"/>
      <c r="ABA170" s="5"/>
      <c r="ABB170" s="5"/>
      <c r="ABC170" s="5"/>
      <c r="ABD170" s="5"/>
      <c r="ABE170" s="5"/>
      <c r="ABF170" s="5"/>
      <c r="ABG170" s="5"/>
      <c r="ABH170" s="5"/>
      <c r="ABI170" s="5"/>
      <c r="ABJ170" s="5"/>
      <c r="ABK170" s="5"/>
      <c r="ABL170" s="5"/>
      <c r="ABM170" s="5"/>
      <c r="ABN170" s="5"/>
      <c r="ABO170" s="5"/>
      <c r="ABP170" s="5"/>
      <c r="ABQ170" s="5"/>
      <c r="ABR170" s="5"/>
      <c r="ABS170" s="5"/>
      <c r="ABT170" s="5"/>
      <c r="ABU170" s="5"/>
      <c r="ABV170" s="5"/>
      <c r="ABW170" s="5"/>
      <c r="ABX170" s="5"/>
      <c r="ABY170" s="5"/>
      <c r="ABZ170" s="5"/>
      <c r="ACA170" s="5"/>
      <c r="ACB170" s="5"/>
      <c r="ACC170" s="5"/>
      <c r="ACD170" s="5"/>
      <c r="ACE170" s="5"/>
      <c r="ACF170" s="5"/>
      <c r="ACG170" s="5"/>
      <c r="ACH170" s="5"/>
      <c r="ACI170" s="5"/>
      <c r="ACJ170" s="5"/>
      <c r="ACK170" s="5"/>
      <c r="ACL170" s="5"/>
      <c r="ACM170" s="5"/>
      <c r="ACN170" s="5"/>
      <c r="ACO170" s="5"/>
      <c r="ACP170" s="5"/>
      <c r="ACQ170" s="5"/>
      <c r="ACR170" s="5"/>
      <c r="ACS170" s="5"/>
      <c r="ACT170" s="5"/>
      <c r="ACU170" s="5"/>
      <c r="ACV170" s="5"/>
      <c r="ACW170" s="5"/>
      <c r="ACX170" s="5"/>
      <c r="ACY170" s="5"/>
      <c r="ACZ170" s="5"/>
      <c r="ADA170" s="5"/>
      <c r="ADB170" s="5"/>
      <c r="ADC170" s="5"/>
      <c r="ADD170" s="5"/>
      <c r="ADE170" s="5"/>
      <c r="ADF170" s="5"/>
      <c r="ADG170" s="5"/>
      <c r="ADH170" s="5"/>
      <c r="ADI170" s="5"/>
      <c r="ADJ170" s="5"/>
      <c r="ADK170" s="5"/>
      <c r="ADL170" s="5"/>
      <c r="ADM170" s="5"/>
      <c r="ADN170" s="5"/>
      <c r="ADO170" s="5"/>
      <c r="ADP170" s="5"/>
      <c r="ADQ170" s="5"/>
      <c r="ADR170" s="5"/>
      <c r="ADS170" s="5"/>
      <c r="ADT170" s="5"/>
      <c r="ADU170" s="5"/>
      <c r="ADV170" s="5"/>
      <c r="ADW170" s="5"/>
      <c r="ADX170" s="5"/>
      <c r="ADY170" s="5"/>
      <c r="ADZ170" s="5"/>
      <c r="AEA170" s="5"/>
      <c r="AEB170" s="5"/>
      <c r="AEC170" s="5"/>
      <c r="AED170" s="5"/>
      <c r="AEE170" s="5"/>
      <c r="AEF170" s="5"/>
      <c r="AEG170" s="5"/>
      <c r="AEH170" s="5"/>
      <c r="AEI170" s="5"/>
      <c r="AEJ170" s="5"/>
      <c r="AEK170" s="5"/>
      <c r="AEL170" s="5"/>
      <c r="AEM170" s="5"/>
      <c r="AEN170" s="5"/>
      <c r="AEO170" s="5"/>
      <c r="AEP170" s="5"/>
      <c r="AEQ170" s="5"/>
      <c r="AER170" s="5"/>
      <c r="AES170" s="5"/>
      <c r="AET170" s="5"/>
      <c r="AEU170" s="5"/>
      <c r="AEV170" s="5"/>
      <c r="AEW170" s="5"/>
      <c r="AEX170" s="5"/>
      <c r="AEY170" s="5"/>
      <c r="AEZ170" s="5"/>
      <c r="AFA170" s="5"/>
      <c r="AFB170" s="5"/>
      <c r="AFC170" s="5"/>
      <c r="AFD170" s="5"/>
      <c r="AFE170" s="5"/>
      <c r="AFF170" s="5"/>
      <c r="AFG170" s="5"/>
      <c r="AFH170" s="5"/>
      <c r="AFI170" s="5"/>
      <c r="AFJ170" s="5"/>
      <c r="AFK170" s="5"/>
      <c r="AFL170" s="5"/>
      <c r="AFM170" s="5"/>
      <c r="AFN170" s="5"/>
      <c r="AFO170" s="5"/>
      <c r="AFP170" s="5"/>
      <c r="AFQ170" s="5"/>
      <c r="AFR170" s="5"/>
      <c r="AFS170" s="5"/>
      <c r="AFT170" s="5"/>
      <c r="AFU170" s="5"/>
      <c r="AFV170" s="5"/>
      <c r="AFW170" s="5"/>
      <c r="AFX170" s="5"/>
      <c r="AFY170" s="5"/>
      <c r="AFZ170" s="5"/>
      <c r="AGA170" s="5"/>
      <c r="AGB170" s="5"/>
      <c r="AGC170" s="5"/>
      <c r="AGD170" s="5"/>
      <c r="AGE170" s="5"/>
      <c r="AGF170" s="5"/>
      <c r="AGG170" s="5"/>
      <c r="AGH170" s="5"/>
      <c r="AGI170" s="5"/>
      <c r="AGJ170" s="5"/>
      <c r="AGK170" s="5"/>
      <c r="AGL170" s="5"/>
      <c r="AGM170" s="5"/>
      <c r="AGN170" s="5"/>
      <c r="AGO170" s="5"/>
      <c r="AGP170" s="5"/>
      <c r="AGQ170" s="5"/>
      <c r="AGR170" s="5"/>
      <c r="AGS170" s="5"/>
      <c r="AGT170" s="5"/>
      <c r="AGU170" s="5"/>
      <c r="AGV170" s="5"/>
      <c r="AGW170" s="5"/>
      <c r="AGX170" s="5"/>
      <c r="AGY170" s="5"/>
      <c r="AGZ170" s="5"/>
      <c r="AHA170" s="5"/>
      <c r="AHB170" s="5"/>
      <c r="AHC170" s="5"/>
      <c r="AHD170" s="5"/>
      <c r="AHE170" s="5"/>
      <c r="AHF170" s="5"/>
      <c r="AHG170" s="5"/>
      <c r="AHH170" s="5"/>
      <c r="AHI170" s="5"/>
      <c r="AHJ170" s="5"/>
      <c r="AHK170" s="5"/>
      <c r="AHL170" s="5"/>
      <c r="AHM170" s="5"/>
      <c r="AHN170" s="5"/>
      <c r="AHO170" s="5"/>
      <c r="AHP170" s="5"/>
      <c r="AHQ170" s="5"/>
      <c r="AHR170" s="5"/>
      <c r="AHS170" s="5"/>
      <c r="AHT170" s="5"/>
      <c r="AHU170" s="5"/>
      <c r="AHV170" s="5"/>
      <c r="AHW170" s="5"/>
      <c r="AHX170" s="5"/>
      <c r="AHY170" s="5"/>
      <c r="AHZ170" s="5"/>
      <c r="AIA170" s="5"/>
      <c r="AIB170" s="5"/>
      <c r="AIC170" s="5"/>
      <c r="AID170" s="5"/>
      <c r="AIE170" s="5"/>
      <c r="AIF170" s="5"/>
      <c r="AIG170" s="5"/>
      <c r="AIH170" s="5"/>
      <c r="AII170" s="5"/>
      <c r="AIJ170" s="5"/>
      <c r="AIK170" s="5"/>
      <c r="AIL170" s="5"/>
      <c r="AIM170" s="5"/>
      <c r="AIN170" s="5"/>
      <c r="AIO170" s="5"/>
      <c r="AIP170" s="5"/>
      <c r="AIQ170" s="5"/>
      <c r="AIR170" s="5"/>
      <c r="AIS170" s="5"/>
      <c r="AIT170" s="5"/>
      <c r="AIU170" s="5"/>
      <c r="AIV170" s="5"/>
      <c r="AIW170" s="5"/>
      <c r="AIX170" s="5"/>
      <c r="AIY170" s="5"/>
      <c r="AIZ170" s="5"/>
      <c r="AJA170" s="5"/>
      <c r="AJB170" s="5"/>
      <c r="AJC170" s="5"/>
      <c r="AJD170" s="5"/>
      <c r="AJE170" s="5"/>
      <c r="AJF170" s="5"/>
      <c r="AJG170" s="5"/>
      <c r="AJH170" s="5"/>
      <c r="AJI170" s="5"/>
      <c r="AJJ170" s="5"/>
      <c r="AJK170" s="5"/>
      <c r="AJL170" s="5"/>
      <c r="AJM170" s="5"/>
      <c r="AJN170" s="5"/>
      <c r="AJO170" s="5"/>
      <c r="AJP170" s="5"/>
      <c r="AJQ170" s="5"/>
      <c r="AJR170" s="5"/>
      <c r="AJS170" s="5"/>
      <c r="AJT170" s="5"/>
      <c r="AJU170" s="5"/>
      <c r="AJV170" s="5"/>
      <c r="AJW170" s="5"/>
      <c r="AJX170" s="5"/>
      <c r="AJY170" s="5"/>
      <c r="AJZ170" s="5"/>
      <c r="AKA170" s="5"/>
      <c r="AKB170" s="5"/>
      <c r="AKC170" s="5"/>
      <c r="AKD170" s="5"/>
      <c r="AKE170" s="5"/>
      <c r="AKF170" s="5"/>
      <c r="AKG170" s="5"/>
      <c r="AKH170" s="5"/>
      <c r="AKI170" s="5"/>
      <c r="AKJ170" s="5"/>
      <c r="AKK170" s="5"/>
      <c r="AKL170" s="5"/>
      <c r="AKM170" s="5"/>
      <c r="AKN170" s="5"/>
      <c r="AKO170" s="5"/>
      <c r="AKP170" s="5"/>
      <c r="AKQ170" s="5"/>
      <c r="AKR170" s="5"/>
      <c r="AKS170" s="5"/>
      <c r="AKT170" s="5"/>
      <c r="AKU170" s="5"/>
      <c r="AKV170" s="5"/>
      <c r="AKW170" s="5"/>
      <c r="AKX170" s="5"/>
      <c r="AKY170" s="5"/>
      <c r="AKZ170" s="5"/>
      <c r="ALA170" s="5"/>
      <c r="ALB170" s="5"/>
      <c r="ALC170" s="5"/>
      <c r="ALD170" s="5"/>
      <c r="ALE170" s="5"/>
      <c r="ALF170" s="5"/>
      <c r="ALG170" s="5"/>
      <c r="ALH170" s="5"/>
      <c r="ALI170" s="5"/>
      <c r="ALJ170" s="5"/>
      <c r="ALK170" s="5"/>
      <c r="ALL170" s="5"/>
      <c r="ALM170" s="5"/>
      <c r="ALN170" s="5"/>
      <c r="ALO170" s="5"/>
      <c r="ALP170" s="5"/>
      <c r="ALQ170" s="5"/>
      <c r="ALR170" s="5"/>
      <c r="ALS170" s="5"/>
      <c r="ALT170" s="5"/>
      <c r="ALU170" s="5"/>
      <c r="ALV170" s="5"/>
      <c r="ALW170" s="5"/>
      <c r="ALX170" s="5"/>
      <c r="ALY170" s="5"/>
      <c r="ALZ170" s="5"/>
      <c r="AMA170" s="5"/>
      <c r="AMB170" s="5"/>
      <c r="AMC170" s="5"/>
      <c r="AMD170" s="5"/>
      <c r="AME170" s="5"/>
      <c r="AMF170" s="5"/>
      <c r="AMG170" s="5"/>
      <c r="AMH170" s="5"/>
      <c r="AMI170" s="5"/>
      <c r="AMJ170" s="5"/>
      <c r="AMK170" s="5"/>
    </row>
    <row r="171" spans="1:1025" s="6" customFormat="1" x14ac:dyDescent="0.3">
      <c r="A171" s="5"/>
      <c r="B171" s="4"/>
      <c r="C171" s="5"/>
      <c r="D171" s="5"/>
      <c r="E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  <c r="IY171" s="5"/>
      <c r="IZ171" s="5"/>
      <c r="JA171" s="5"/>
      <c r="JB171" s="5"/>
      <c r="JC171" s="5"/>
      <c r="JD171" s="5"/>
      <c r="JE171" s="5"/>
      <c r="JF171" s="5"/>
      <c r="JG171" s="5"/>
      <c r="JH171" s="5"/>
      <c r="JI171" s="5"/>
      <c r="JJ171" s="5"/>
      <c r="JK171" s="5"/>
      <c r="JL171" s="5"/>
      <c r="JM171" s="5"/>
      <c r="JN171" s="5"/>
      <c r="JO171" s="5"/>
      <c r="JP171" s="5"/>
      <c r="JQ171" s="5"/>
      <c r="JR171" s="5"/>
      <c r="JS171" s="5"/>
      <c r="JT171" s="5"/>
      <c r="JU171" s="5"/>
      <c r="JV171" s="5"/>
      <c r="JW171" s="5"/>
      <c r="JX171" s="5"/>
      <c r="JY171" s="5"/>
      <c r="JZ171" s="5"/>
      <c r="KA171" s="5"/>
      <c r="KB171" s="5"/>
      <c r="KC171" s="5"/>
      <c r="KD171" s="5"/>
      <c r="KE171" s="5"/>
      <c r="KF171" s="5"/>
      <c r="KG171" s="5"/>
      <c r="KH171" s="5"/>
      <c r="KI171" s="5"/>
      <c r="KJ171" s="5"/>
      <c r="KK171" s="5"/>
      <c r="KL171" s="5"/>
      <c r="KM171" s="5"/>
      <c r="KN171" s="5"/>
      <c r="KO171" s="5"/>
      <c r="KP171" s="5"/>
      <c r="KQ171" s="5"/>
      <c r="KR171" s="5"/>
      <c r="KS171" s="5"/>
      <c r="KT171" s="5"/>
      <c r="KU171" s="5"/>
      <c r="KV171" s="5"/>
      <c r="KW171" s="5"/>
      <c r="KX171" s="5"/>
      <c r="KY171" s="5"/>
      <c r="KZ171" s="5"/>
      <c r="LA171" s="5"/>
      <c r="LB171" s="5"/>
      <c r="LC171" s="5"/>
      <c r="LD171" s="5"/>
      <c r="LE171" s="5"/>
      <c r="LF171" s="5"/>
      <c r="LG171" s="5"/>
      <c r="LH171" s="5"/>
      <c r="LI171" s="5"/>
      <c r="LJ171" s="5"/>
      <c r="LK171" s="5"/>
      <c r="LL171" s="5"/>
      <c r="LM171" s="5"/>
      <c r="LN171" s="5"/>
      <c r="LO171" s="5"/>
      <c r="LP171" s="5"/>
      <c r="LQ171" s="5"/>
      <c r="LR171" s="5"/>
      <c r="LS171" s="5"/>
      <c r="LT171" s="5"/>
      <c r="LU171" s="5"/>
      <c r="LV171" s="5"/>
      <c r="LW171" s="5"/>
      <c r="LX171" s="5"/>
      <c r="LY171" s="5"/>
      <c r="LZ171" s="5"/>
      <c r="MA171" s="5"/>
      <c r="MB171" s="5"/>
      <c r="MC171" s="5"/>
      <c r="MD171" s="5"/>
      <c r="ME171" s="5"/>
      <c r="MF171" s="5"/>
      <c r="MG171" s="5"/>
      <c r="MH171" s="5"/>
      <c r="MI171" s="5"/>
      <c r="MJ171" s="5"/>
      <c r="MK171" s="5"/>
      <c r="ML171" s="5"/>
      <c r="MM171" s="5"/>
      <c r="MN171" s="5"/>
      <c r="MO171" s="5"/>
      <c r="MP171" s="5"/>
      <c r="MQ171" s="5"/>
      <c r="MR171" s="5"/>
      <c r="MS171" s="5"/>
      <c r="MT171" s="5"/>
      <c r="MU171" s="5"/>
      <c r="MV171" s="5"/>
      <c r="MW171" s="5"/>
      <c r="MX171" s="5"/>
      <c r="MY171" s="5"/>
      <c r="MZ171" s="5"/>
      <c r="NA171" s="5"/>
      <c r="NB171" s="5"/>
      <c r="NC171" s="5"/>
      <c r="ND171" s="5"/>
      <c r="NE171" s="5"/>
      <c r="NF171" s="5"/>
      <c r="NG171" s="5"/>
      <c r="NH171" s="5"/>
      <c r="NI171" s="5"/>
      <c r="NJ171" s="5"/>
      <c r="NK171" s="5"/>
      <c r="NL171" s="5"/>
      <c r="NM171" s="5"/>
      <c r="NN171" s="5"/>
      <c r="NO171" s="5"/>
      <c r="NP171" s="5"/>
      <c r="NQ171" s="5"/>
      <c r="NR171" s="5"/>
      <c r="NS171" s="5"/>
      <c r="NT171" s="5"/>
      <c r="NU171" s="5"/>
      <c r="NV171" s="5"/>
      <c r="NW171" s="5"/>
      <c r="NX171" s="5"/>
      <c r="NY171" s="5"/>
      <c r="NZ171" s="5"/>
      <c r="OA171" s="5"/>
      <c r="OB171" s="5"/>
      <c r="OC171" s="5"/>
      <c r="OD171" s="5"/>
      <c r="OE171" s="5"/>
      <c r="OF171" s="5"/>
      <c r="OG171" s="5"/>
      <c r="OH171" s="5"/>
      <c r="OI171" s="5"/>
      <c r="OJ171" s="5"/>
      <c r="OK171" s="5"/>
      <c r="OL171" s="5"/>
      <c r="OM171" s="5"/>
      <c r="ON171" s="5"/>
      <c r="OO171" s="5"/>
      <c r="OP171" s="5"/>
      <c r="OQ171" s="5"/>
      <c r="OR171" s="5"/>
      <c r="OS171" s="5"/>
      <c r="OT171" s="5"/>
      <c r="OU171" s="5"/>
      <c r="OV171" s="5"/>
      <c r="OW171" s="5"/>
      <c r="OX171" s="5"/>
      <c r="OY171" s="5"/>
      <c r="OZ171" s="5"/>
      <c r="PA171" s="5"/>
      <c r="PB171" s="5"/>
      <c r="PC171" s="5"/>
      <c r="PD171" s="5"/>
      <c r="PE171" s="5"/>
      <c r="PF171" s="5"/>
      <c r="PG171" s="5"/>
      <c r="PH171" s="5"/>
      <c r="PI171" s="5"/>
      <c r="PJ171" s="5"/>
      <c r="PK171" s="5"/>
      <c r="PL171" s="5"/>
      <c r="PM171" s="5"/>
      <c r="PN171" s="5"/>
      <c r="PO171" s="5"/>
      <c r="PP171" s="5"/>
      <c r="PQ171" s="5"/>
      <c r="PR171" s="5"/>
      <c r="PS171" s="5"/>
      <c r="PT171" s="5"/>
      <c r="PU171" s="5"/>
      <c r="PV171" s="5"/>
      <c r="PW171" s="5"/>
      <c r="PX171" s="5"/>
      <c r="PY171" s="5"/>
      <c r="PZ171" s="5"/>
      <c r="QA171" s="5"/>
      <c r="QB171" s="5"/>
      <c r="QC171" s="5"/>
      <c r="QD171" s="5"/>
      <c r="QE171" s="5"/>
      <c r="QF171" s="5"/>
      <c r="QG171" s="5"/>
      <c r="QH171" s="5"/>
      <c r="QI171" s="5"/>
      <c r="QJ171" s="5"/>
      <c r="QK171" s="5"/>
      <c r="QL171" s="5"/>
      <c r="QM171" s="5"/>
      <c r="QN171" s="5"/>
      <c r="QO171" s="5"/>
      <c r="QP171" s="5"/>
      <c r="QQ171" s="5"/>
      <c r="QR171" s="5"/>
      <c r="QS171" s="5"/>
      <c r="QT171" s="5"/>
      <c r="QU171" s="5"/>
      <c r="QV171" s="5"/>
      <c r="QW171" s="5"/>
      <c r="QX171" s="5"/>
      <c r="QY171" s="5"/>
      <c r="QZ171" s="5"/>
      <c r="RA171" s="5"/>
      <c r="RB171" s="5"/>
      <c r="RC171" s="5"/>
      <c r="RD171" s="5"/>
      <c r="RE171" s="5"/>
      <c r="RF171" s="5"/>
      <c r="RG171" s="5"/>
      <c r="RH171" s="5"/>
      <c r="RI171" s="5"/>
      <c r="RJ171" s="5"/>
      <c r="RK171" s="5"/>
      <c r="RL171" s="5"/>
      <c r="RM171" s="5"/>
      <c r="RN171" s="5"/>
      <c r="RO171" s="5"/>
      <c r="RP171" s="5"/>
      <c r="RQ171" s="5"/>
      <c r="RR171" s="5"/>
      <c r="RS171" s="5"/>
      <c r="RT171" s="5"/>
      <c r="RU171" s="5"/>
      <c r="RV171" s="5"/>
      <c r="RW171" s="5"/>
      <c r="RX171" s="5"/>
      <c r="RY171" s="5"/>
      <c r="RZ171" s="5"/>
      <c r="SA171" s="5"/>
      <c r="SB171" s="5"/>
      <c r="SC171" s="5"/>
      <c r="SD171" s="5"/>
      <c r="SE171" s="5"/>
      <c r="SF171" s="5"/>
      <c r="SG171" s="5"/>
      <c r="SH171" s="5"/>
      <c r="SI171" s="5"/>
      <c r="SJ171" s="5"/>
      <c r="SK171" s="5"/>
      <c r="SL171" s="5"/>
      <c r="SM171" s="5"/>
      <c r="SN171" s="5"/>
      <c r="SO171" s="5"/>
      <c r="SP171" s="5"/>
      <c r="SQ171" s="5"/>
      <c r="SR171" s="5"/>
      <c r="SS171" s="5"/>
      <c r="ST171" s="5"/>
      <c r="SU171" s="5"/>
      <c r="SV171" s="5"/>
      <c r="SW171" s="5"/>
      <c r="SX171" s="5"/>
      <c r="SY171" s="5"/>
      <c r="SZ171" s="5"/>
      <c r="TA171" s="5"/>
      <c r="TB171" s="5"/>
      <c r="TC171" s="5"/>
      <c r="TD171" s="5"/>
      <c r="TE171" s="5"/>
      <c r="TF171" s="5"/>
      <c r="TG171" s="5"/>
      <c r="TH171" s="5"/>
      <c r="TI171" s="5"/>
      <c r="TJ171" s="5"/>
      <c r="TK171" s="5"/>
      <c r="TL171" s="5"/>
      <c r="TM171" s="5"/>
      <c r="TN171" s="5"/>
      <c r="TO171" s="5"/>
      <c r="TP171" s="5"/>
      <c r="TQ171" s="5"/>
      <c r="TR171" s="5"/>
      <c r="TS171" s="5"/>
      <c r="TT171" s="5"/>
      <c r="TU171" s="5"/>
      <c r="TV171" s="5"/>
      <c r="TW171" s="5"/>
      <c r="TX171" s="5"/>
      <c r="TY171" s="5"/>
      <c r="TZ171" s="5"/>
      <c r="UA171" s="5"/>
      <c r="UB171" s="5"/>
      <c r="UC171" s="5"/>
      <c r="UD171" s="5"/>
      <c r="UE171" s="5"/>
      <c r="UF171" s="5"/>
      <c r="UG171" s="5"/>
      <c r="UH171" s="5"/>
      <c r="UI171" s="5"/>
      <c r="UJ171" s="5"/>
      <c r="UK171" s="5"/>
      <c r="UL171" s="5"/>
      <c r="UM171" s="5"/>
      <c r="UN171" s="5"/>
      <c r="UO171" s="5"/>
      <c r="UP171" s="5"/>
      <c r="UQ171" s="5"/>
      <c r="UR171" s="5"/>
      <c r="US171" s="5"/>
      <c r="UT171" s="5"/>
      <c r="UU171" s="5"/>
      <c r="UV171" s="5"/>
      <c r="UW171" s="5"/>
      <c r="UX171" s="5"/>
      <c r="UY171" s="5"/>
      <c r="UZ171" s="5"/>
      <c r="VA171" s="5"/>
      <c r="VB171" s="5"/>
      <c r="VC171" s="5"/>
      <c r="VD171" s="5"/>
      <c r="VE171" s="5"/>
      <c r="VF171" s="5"/>
      <c r="VG171" s="5"/>
      <c r="VH171" s="5"/>
      <c r="VI171" s="5"/>
      <c r="VJ171" s="5"/>
      <c r="VK171" s="5"/>
      <c r="VL171" s="5"/>
      <c r="VM171" s="5"/>
      <c r="VN171" s="5"/>
      <c r="VO171" s="5"/>
      <c r="VP171" s="5"/>
      <c r="VQ171" s="5"/>
      <c r="VR171" s="5"/>
      <c r="VS171" s="5"/>
      <c r="VT171" s="5"/>
      <c r="VU171" s="5"/>
      <c r="VV171" s="5"/>
      <c r="VW171" s="5"/>
      <c r="VX171" s="5"/>
      <c r="VY171" s="5"/>
      <c r="VZ171" s="5"/>
      <c r="WA171" s="5"/>
      <c r="WB171" s="5"/>
      <c r="WC171" s="5"/>
      <c r="WD171" s="5"/>
      <c r="WE171" s="5"/>
      <c r="WF171" s="5"/>
      <c r="WG171" s="5"/>
      <c r="WH171" s="5"/>
      <c r="WI171" s="5"/>
      <c r="WJ171" s="5"/>
      <c r="WK171" s="5"/>
      <c r="WL171" s="5"/>
      <c r="WM171" s="5"/>
      <c r="WN171" s="5"/>
      <c r="WO171" s="5"/>
      <c r="WP171" s="5"/>
      <c r="WQ171" s="5"/>
      <c r="WR171" s="5"/>
      <c r="WS171" s="5"/>
      <c r="WT171" s="5"/>
      <c r="WU171" s="5"/>
      <c r="WV171" s="5"/>
      <c r="WW171" s="5"/>
      <c r="WX171" s="5"/>
      <c r="WY171" s="5"/>
      <c r="WZ171" s="5"/>
      <c r="XA171" s="5"/>
      <c r="XB171" s="5"/>
      <c r="XC171" s="5"/>
      <c r="XD171" s="5"/>
      <c r="XE171" s="5"/>
      <c r="XF171" s="5"/>
      <c r="XG171" s="5"/>
      <c r="XH171" s="5"/>
      <c r="XI171" s="5"/>
      <c r="XJ171" s="5"/>
      <c r="XK171" s="5"/>
      <c r="XL171" s="5"/>
      <c r="XM171" s="5"/>
      <c r="XN171" s="5"/>
      <c r="XO171" s="5"/>
      <c r="XP171" s="5"/>
      <c r="XQ171" s="5"/>
      <c r="XR171" s="5"/>
      <c r="XS171" s="5"/>
      <c r="XT171" s="5"/>
      <c r="XU171" s="5"/>
      <c r="XV171" s="5"/>
      <c r="XW171" s="5"/>
      <c r="XX171" s="5"/>
      <c r="XY171" s="5"/>
      <c r="XZ171" s="5"/>
      <c r="YA171" s="5"/>
      <c r="YB171" s="5"/>
      <c r="YC171" s="5"/>
      <c r="YD171" s="5"/>
      <c r="YE171" s="5"/>
      <c r="YF171" s="5"/>
      <c r="YG171" s="5"/>
      <c r="YH171" s="5"/>
      <c r="YI171" s="5"/>
      <c r="YJ171" s="5"/>
      <c r="YK171" s="5"/>
      <c r="YL171" s="5"/>
      <c r="YM171" s="5"/>
      <c r="YN171" s="5"/>
      <c r="YO171" s="5"/>
      <c r="YP171" s="5"/>
      <c r="YQ171" s="5"/>
      <c r="YR171" s="5"/>
      <c r="YS171" s="5"/>
      <c r="YT171" s="5"/>
      <c r="YU171" s="5"/>
      <c r="YV171" s="5"/>
      <c r="YW171" s="5"/>
      <c r="YX171" s="5"/>
      <c r="YY171" s="5"/>
      <c r="YZ171" s="5"/>
      <c r="ZA171" s="5"/>
      <c r="ZB171" s="5"/>
      <c r="ZC171" s="5"/>
      <c r="ZD171" s="5"/>
      <c r="ZE171" s="5"/>
      <c r="ZF171" s="5"/>
      <c r="ZG171" s="5"/>
      <c r="ZH171" s="5"/>
      <c r="ZI171" s="5"/>
      <c r="ZJ171" s="5"/>
      <c r="ZK171" s="5"/>
      <c r="ZL171" s="5"/>
      <c r="ZM171" s="5"/>
      <c r="ZN171" s="5"/>
      <c r="ZO171" s="5"/>
      <c r="ZP171" s="5"/>
      <c r="ZQ171" s="5"/>
      <c r="ZR171" s="5"/>
      <c r="ZS171" s="5"/>
      <c r="ZT171" s="5"/>
      <c r="ZU171" s="5"/>
      <c r="ZV171" s="5"/>
      <c r="ZW171" s="5"/>
      <c r="ZX171" s="5"/>
      <c r="ZY171" s="5"/>
      <c r="ZZ171" s="5"/>
      <c r="AAA171" s="5"/>
      <c r="AAB171" s="5"/>
      <c r="AAC171" s="5"/>
      <c r="AAD171" s="5"/>
      <c r="AAE171" s="5"/>
      <c r="AAF171" s="5"/>
      <c r="AAG171" s="5"/>
      <c r="AAH171" s="5"/>
      <c r="AAI171" s="5"/>
      <c r="AAJ171" s="5"/>
      <c r="AAK171" s="5"/>
      <c r="AAL171" s="5"/>
      <c r="AAM171" s="5"/>
      <c r="AAN171" s="5"/>
      <c r="AAO171" s="5"/>
      <c r="AAP171" s="5"/>
      <c r="AAQ171" s="5"/>
      <c r="AAR171" s="5"/>
      <c r="AAS171" s="5"/>
      <c r="AAT171" s="5"/>
      <c r="AAU171" s="5"/>
      <c r="AAV171" s="5"/>
      <c r="AAW171" s="5"/>
      <c r="AAX171" s="5"/>
      <c r="AAY171" s="5"/>
      <c r="AAZ171" s="5"/>
      <c r="ABA171" s="5"/>
      <c r="ABB171" s="5"/>
      <c r="ABC171" s="5"/>
      <c r="ABD171" s="5"/>
      <c r="ABE171" s="5"/>
      <c r="ABF171" s="5"/>
      <c r="ABG171" s="5"/>
      <c r="ABH171" s="5"/>
      <c r="ABI171" s="5"/>
      <c r="ABJ171" s="5"/>
      <c r="ABK171" s="5"/>
      <c r="ABL171" s="5"/>
      <c r="ABM171" s="5"/>
      <c r="ABN171" s="5"/>
      <c r="ABO171" s="5"/>
      <c r="ABP171" s="5"/>
      <c r="ABQ171" s="5"/>
      <c r="ABR171" s="5"/>
      <c r="ABS171" s="5"/>
      <c r="ABT171" s="5"/>
      <c r="ABU171" s="5"/>
      <c r="ABV171" s="5"/>
      <c r="ABW171" s="5"/>
      <c r="ABX171" s="5"/>
      <c r="ABY171" s="5"/>
      <c r="ABZ171" s="5"/>
      <c r="ACA171" s="5"/>
      <c r="ACB171" s="5"/>
      <c r="ACC171" s="5"/>
      <c r="ACD171" s="5"/>
      <c r="ACE171" s="5"/>
      <c r="ACF171" s="5"/>
      <c r="ACG171" s="5"/>
      <c r="ACH171" s="5"/>
      <c r="ACI171" s="5"/>
      <c r="ACJ171" s="5"/>
      <c r="ACK171" s="5"/>
      <c r="ACL171" s="5"/>
      <c r="ACM171" s="5"/>
      <c r="ACN171" s="5"/>
      <c r="ACO171" s="5"/>
      <c r="ACP171" s="5"/>
      <c r="ACQ171" s="5"/>
      <c r="ACR171" s="5"/>
      <c r="ACS171" s="5"/>
      <c r="ACT171" s="5"/>
      <c r="ACU171" s="5"/>
      <c r="ACV171" s="5"/>
      <c r="ACW171" s="5"/>
      <c r="ACX171" s="5"/>
      <c r="ACY171" s="5"/>
      <c r="ACZ171" s="5"/>
      <c r="ADA171" s="5"/>
      <c r="ADB171" s="5"/>
      <c r="ADC171" s="5"/>
      <c r="ADD171" s="5"/>
      <c r="ADE171" s="5"/>
      <c r="ADF171" s="5"/>
      <c r="ADG171" s="5"/>
      <c r="ADH171" s="5"/>
      <c r="ADI171" s="5"/>
      <c r="ADJ171" s="5"/>
      <c r="ADK171" s="5"/>
      <c r="ADL171" s="5"/>
      <c r="ADM171" s="5"/>
      <c r="ADN171" s="5"/>
      <c r="ADO171" s="5"/>
      <c r="ADP171" s="5"/>
      <c r="ADQ171" s="5"/>
      <c r="ADR171" s="5"/>
      <c r="ADS171" s="5"/>
      <c r="ADT171" s="5"/>
      <c r="ADU171" s="5"/>
      <c r="ADV171" s="5"/>
      <c r="ADW171" s="5"/>
      <c r="ADX171" s="5"/>
      <c r="ADY171" s="5"/>
      <c r="ADZ171" s="5"/>
      <c r="AEA171" s="5"/>
      <c r="AEB171" s="5"/>
      <c r="AEC171" s="5"/>
      <c r="AED171" s="5"/>
      <c r="AEE171" s="5"/>
      <c r="AEF171" s="5"/>
      <c r="AEG171" s="5"/>
      <c r="AEH171" s="5"/>
      <c r="AEI171" s="5"/>
      <c r="AEJ171" s="5"/>
      <c r="AEK171" s="5"/>
      <c r="AEL171" s="5"/>
      <c r="AEM171" s="5"/>
      <c r="AEN171" s="5"/>
      <c r="AEO171" s="5"/>
      <c r="AEP171" s="5"/>
      <c r="AEQ171" s="5"/>
      <c r="AER171" s="5"/>
      <c r="AES171" s="5"/>
      <c r="AET171" s="5"/>
      <c r="AEU171" s="5"/>
      <c r="AEV171" s="5"/>
      <c r="AEW171" s="5"/>
      <c r="AEX171" s="5"/>
      <c r="AEY171" s="5"/>
      <c r="AEZ171" s="5"/>
      <c r="AFA171" s="5"/>
      <c r="AFB171" s="5"/>
      <c r="AFC171" s="5"/>
      <c r="AFD171" s="5"/>
      <c r="AFE171" s="5"/>
      <c r="AFF171" s="5"/>
      <c r="AFG171" s="5"/>
      <c r="AFH171" s="5"/>
      <c r="AFI171" s="5"/>
      <c r="AFJ171" s="5"/>
      <c r="AFK171" s="5"/>
      <c r="AFL171" s="5"/>
      <c r="AFM171" s="5"/>
      <c r="AFN171" s="5"/>
      <c r="AFO171" s="5"/>
      <c r="AFP171" s="5"/>
      <c r="AFQ171" s="5"/>
      <c r="AFR171" s="5"/>
      <c r="AFS171" s="5"/>
      <c r="AFT171" s="5"/>
      <c r="AFU171" s="5"/>
      <c r="AFV171" s="5"/>
      <c r="AFW171" s="5"/>
      <c r="AFX171" s="5"/>
      <c r="AFY171" s="5"/>
      <c r="AFZ171" s="5"/>
      <c r="AGA171" s="5"/>
      <c r="AGB171" s="5"/>
      <c r="AGC171" s="5"/>
      <c r="AGD171" s="5"/>
      <c r="AGE171" s="5"/>
      <c r="AGF171" s="5"/>
      <c r="AGG171" s="5"/>
      <c r="AGH171" s="5"/>
      <c r="AGI171" s="5"/>
      <c r="AGJ171" s="5"/>
      <c r="AGK171" s="5"/>
      <c r="AGL171" s="5"/>
      <c r="AGM171" s="5"/>
      <c r="AGN171" s="5"/>
      <c r="AGO171" s="5"/>
      <c r="AGP171" s="5"/>
      <c r="AGQ171" s="5"/>
      <c r="AGR171" s="5"/>
      <c r="AGS171" s="5"/>
      <c r="AGT171" s="5"/>
      <c r="AGU171" s="5"/>
      <c r="AGV171" s="5"/>
      <c r="AGW171" s="5"/>
      <c r="AGX171" s="5"/>
      <c r="AGY171" s="5"/>
      <c r="AGZ171" s="5"/>
      <c r="AHA171" s="5"/>
      <c r="AHB171" s="5"/>
      <c r="AHC171" s="5"/>
      <c r="AHD171" s="5"/>
      <c r="AHE171" s="5"/>
      <c r="AHF171" s="5"/>
      <c r="AHG171" s="5"/>
      <c r="AHH171" s="5"/>
      <c r="AHI171" s="5"/>
      <c r="AHJ171" s="5"/>
      <c r="AHK171" s="5"/>
      <c r="AHL171" s="5"/>
      <c r="AHM171" s="5"/>
      <c r="AHN171" s="5"/>
      <c r="AHO171" s="5"/>
      <c r="AHP171" s="5"/>
      <c r="AHQ171" s="5"/>
      <c r="AHR171" s="5"/>
      <c r="AHS171" s="5"/>
      <c r="AHT171" s="5"/>
      <c r="AHU171" s="5"/>
      <c r="AHV171" s="5"/>
      <c r="AHW171" s="5"/>
      <c r="AHX171" s="5"/>
      <c r="AHY171" s="5"/>
      <c r="AHZ171" s="5"/>
      <c r="AIA171" s="5"/>
      <c r="AIB171" s="5"/>
      <c r="AIC171" s="5"/>
      <c r="AID171" s="5"/>
      <c r="AIE171" s="5"/>
      <c r="AIF171" s="5"/>
      <c r="AIG171" s="5"/>
      <c r="AIH171" s="5"/>
      <c r="AII171" s="5"/>
      <c r="AIJ171" s="5"/>
      <c r="AIK171" s="5"/>
      <c r="AIL171" s="5"/>
      <c r="AIM171" s="5"/>
      <c r="AIN171" s="5"/>
      <c r="AIO171" s="5"/>
      <c r="AIP171" s="5"/>
      <c r="AIQ171" s="5"/>
      <c r="AIR171" s="5"/>
      <c r="AIS171" s="5"/>
      <c r="AIT171" s="5"/>
      <c r="AIU171" s="5"/>
      <c r="AIV171" s="5"/>
      <c r="AIW171" s="5"/>
      <c r="AIX171" s="5"/>
      <c r="AIY171" s="5"/>
      <c r="AIZ171" s="5"/>
      <c r="AJA171" s="5"/>
      <c r="AJB171" s="5"/>
      <c r="AJC171" s="5"/>
      <c r="AJD171" s="5"/>
      <c r="AJE171" s="5"/>
      <c r="AJF171" s="5"/>
      <c r="AJG171" s="5"/>
      <c r="AJH171" s="5"/>
      <c r="AJI171" s="5"/>
      <c r="AJJ171" s="5"/>
      <c r="AJK171" s="5"/>
      <c r="AJL171" s="5"/>
      <c r="AJM171" s="5"/>
      <c r="AJN171" s="5"/>
      <c r="AJO171" s="5"/>
      <c r="AJP171" s="5"/>
      <c r="AJQ171" s="5"/>
      <c r="AJR171" s="5"/>
      <c r="AJS171" s="5"/>
      <c r="AJT171" s="5"/>
      <c r="AJU171" s="5"/>
      <c r="AJV171" s="5"/>
      <c r="AJW171" s="5"/>
      <c r="AJX171" s="5"/>
      <c r="AJY171" s="5"/>
      <c r="AJZ171" s="5"/>
      <c r="AKA171" s="5"/>
      <c r="AKB171" s="5"/>
      <c r="AKC171" s="5"/>
      <c r="AKD171" s="5"/>
      <c r="AKE171" s="5"/>
      <c r="AKF171" s="5"/>
      <c r="AKG171" s="5"/>
      <c r="AKH171" s="5"/>
      <c r="AKI171" s="5"/>
      <c r="AKJ171" s="5"/>
      <c r="AKK171" s="5"/>
      <c r="AKL171" s="5"/>
      <c r="AKM171" s="5"/>
      <c r="AKN171" s="5"/>
      <c r="AKO171" s="5"/>
      <c r="AKP171" s="5"/>
      <c r="AKQ171" s="5"/>
      <c r="AKR171" s="5"/>
      <c r="AKS171" s="5"/>
      <c r="AKT171" s="5"/>
      <c r="AKU171" s="5"/>
      <c r="AKV171" s="5"/>
      <c r="AKW171" s="5"/>
      <c r="AKX171" s="5"/>
      <c r="AKY171" s="5"/>
      <c r="AKZ171" s="5"/>
      <c r="ALA171" s="5"/>
      <c r="ALB171" s="5"/>
      <c r="ALC171" s="5"/>
      <c r="ALD171" s="5"/>
      <c r="ALE171" s="5"/>
      <c r="ALF171" s="5"/>
      <c r="ALG171" s="5"/>
      <c r="ALH171" s="5"/>
      <c r="ALI171" s="5"/>
      <c r="ALJ171" s="5"/>
      <c r="ALK171" s="5"/>
      <c r="ALL171" s="5"/>
      <c r="ALM171" s="5"/>
      <c r="ALN171" s="5"/>
      <c r="ALO171" s="5"/>
      <c r="ALP171" s="5"/>
      <c r="ALQ171" s="5"/>
      <c r="ALR171" s="5"/>
      <c r="ALS171" s="5"/>
      <c r="ALT171" s="5"/>
      <c r="ALU171" s="5"/>
      <c r="ALV171" s="5"/>
      <c r="ALW171" s="5"/>
      <c r="ALX171" s="5"/>
      <c r="ALY171" s="5"/>
      <c r="ALZ171" s="5"/>
      <c r="AMA171" s="5"/>
      <c r="AMB171" s="5"/>
      <c r="AMC171" s="5"/>
      <c r="AMD171" s="5"/>
      <c r="AME171" s="5"/>
      <c r="AMF171" s="5"/>
      <c r="AMG171" s="5"/>
      <c r="AMH171" s="5"/>
      <c r="AMI171" s="5"/>
      <c r="AMJ171" s="5"/>
      <c r="AMK171" s="5"/>
    </row>
    <row r="172" spans="1:1025" s="6" customFormat="1" x14ac:dyDescent="0.3">
      <c r="A172" s="5"/>
      <c r="B172" s="4"/>
      <c r="C172" s="5"/>
      <c r="D172" s="5"/>
      <c r="E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  <c r="IY172" s="5"/>
      <c r="IZ172" s="5"/>
      <c r="JA172" s="5"/>
      <c r="JB172" s="5"/>
      <c r="JC172" s="5"/>
      <c r="JD172" s="5"/>
      <c r="JE172" s="5"/>
      <c r="JF172" s="5"/>
      <c r="JG172" s="5"/>
      <c r="JH172" s="5"/>
      <c r="JI172" s="5"/>
      <c r="JJ172" s="5"/>
      <c r="JK172" s="5"/>
      <c r="JL172" s="5"/>
      <c r="JM172" s="5"/>
      <c r="JN172" s="5"/>
      <c r="JO172" s="5"/>
      <c r="JP172" s="5"/>
      <c r="JQ172" s="5"/>
      <c r="JR172" s="5"/>
      <c r="JS172" s="5"/>
      <c r="JT172" s="5"/>
      <c r="JU172" s="5"/>
      <c r="JV172" s="5"/>
      <c r="JW172" s="5"/>
      <c r="JX172" s="5"/>
      <c r="JY172" s="5"/>
      <c r="JZ172" s="5"/>
      <c r="KA172" s="5"/>
      <c r="KB172" s="5"/>
      <c r="KC172" s="5"/>
      <c r="KD172" s="5"/>
      <c r="KE172" s="5"/>
      <c r="KF172" s="5"/>
      <c r="KG172" s="5"/>
      <c r="KH172" s="5"/>
      <c r="KI172" s="5"/>
      <c r="KJ172" s="5"/>
      <c r="KK172" s="5"/>
      <c r="KL172" s="5"/>
      <c r="KM172" s="5"/>
      <c r="KN172" s="5"/>
      <c r="KO172" s="5"/>
      <c r="KP172" s="5"/>
      <c r="KQ172" s="5"/>
      <c r="KR172" s="5"/>
      <c r="KS172" s="5"/>
      <c r="KT172" s="5"/>
      <c r="KU172" s="5"/>
      <c r="KV172" s="5"/>
      <c r="KW172" s="5"/>
      <c r="KX172" s="5"/>
      <c r="KY172" s="5"/>
      <c r="KZ172" s="5"/>
      <c r="LA172" s="5"/>
      <c r="LB172" s="5"/>
      <c r="LC172" s="5"/>
      <c r="LD172" s="5"/>
      <c r="LE172" s="5"/>
      <c r="LF172" s="5"/>
      <c r="LG172" s="5"/>
      <c r="LH172" s="5"/>
      <c r="LI172" s="5"/>
      <c r="LJ172" s="5"/>
      <c r="LK172" s="5"/>
      <c r="LL172" s="5"/>
      <c r="LM172" s="5"/>
      <c r="LN172" s="5"/>
      <c r="LO172" s="5"/>
      <c r="LP172" s="5"/>
      <c r="LQ172" s="5"/>
      <c r="LR172" s="5"/>
      <c r="LS172" s="5"/>
      <c r="LT172" s="5"/>
      <c r="LU172" s="5"/>
      <c r="LV172" s="5"/>
      <c r="LW172" s="5"/>
      <c r="LX172" s="5"/>
      <c r="LY172" s="5"/>
      <c r="LZ172" s="5"/>
      <c r="MA172" s="5"/>
      <c r="MB172" s="5"/>
      <c r="MC172" s="5"/>
      <c r="MD172" s="5"/>
      <c r="ME172" s="5"/>
      <c r="MF172" s="5"/>
      <c r="MG172" s="5"/>
      <c r="MH172" s="5"/>
      <c r="MI172" s="5"/>
      <c r="MJ172" s="5"/>
      <c r="MK172" s="5"/>
      <c r="ML172" s="5"/>
      <c r="MM172" s="5"/>
      <c r="MN172" s="5"/>
      <c r="MO172" s="5"/>
      <c r="MP172" s="5"/>
      <c r="MQ172" s="5"/>
      <c r="MR172" s="5"/>
      <c r="MS172" s="5"/>
      <c r="MT172" s="5"/>
      <c r="MU172" s="5"/>
      <c r="MV172" s="5"/>
      <c r="MW172" s="5"/>
      <c r="MX172" s="5"/>
      <c r="MY172" s="5"/>
      <c r="MZ172" s="5"/>
      <c r="NA172" s="5"/>
      <c r="NB172" s="5"/>
      <c r="NC172" s="5"/>
      <c r="ND172" s="5"/>
      <c r="NE172" s="5"/>
      <c r="NF172" s="5"/>
      <c r="NG172" s="5"/>
      <c r="NH172" s="5"/>
      <c r="NI172" s="5"/>
      <c r="NJ172" s="5"/>
      <c r="NK172" s="5"/>
      <c r="NL172" s="5"/>
      <c r="NM172" s="5"/>
      <c r="NN172" s="5"/>
      <c r="NO172" s="5"/>
      <c r="NP172" s="5"/>
      <c r="NQ172" s="5"/>
      <c r="NR172" s="5"/>
      <c r="NS172" s="5"/>
      <c r="NT172" s="5"/>
      <c r="NU172" s="5"/>
      <c r="NV172" s="5"/>
      <c r="NW172" s="5"/>
      <c r="NX172" s="5"/>
      <c r="NY172" s="5"/>
      <c r="NZ172" s="5"/>
      <c r="OA172" s="5"/>
      <c r="OB172" s="5"/>
      <c r="OC172" s="5"/>
      <c r="OD172" s="5"/>
      <c r="OE172" s="5"/>
      <c r="OF172" s="5"/>
      <c r="OG172" s="5"/>
      <c r="OH172" s="5"/>
      <c r="OI172" s="5"/>
      <c r="OJ172" s="5"/>
      <c r="OK172" s="5"/>
      <c r="OL172" s="5"/>
      <c r="OM172" s="5"/>
      <c r="ON172" s="5"/>
      <c r="OO172" s="5"/>
      <c r="OP172" s="5"/>
      <c r="OQ172" s="5"/>
      <c r="OR172" s="5"/>
      <c r="OS172" s="5"/>
      <c r="OT172" s="5"/>
      <c r="OU172" s="5"/>
      <c r="OV172" s="5"/>
      <c r="OW172" s="5"/>
      <c r="OX172" s="5"/>
      <c r="OY172" s="5"/>
      <c r="OZ172" s="5"/>
      <c r="PA172" s="5"/>
      <c r="PB172" s="5"/>
      <c r="PC172" s="5"/>
      <c r="PD172" s="5"/>
      <c r="PE172" s="5"/>
      <c r="PF172" s="5"/>
      <c r="PG172" s="5"/>
      <c r="PH172" s="5"/>
      <c r="PI172" s="5"/>
      <c r="PJ172" s="5"/>
      <c r="PK172" s="5"/>
      <c r="PL172" s="5"/>
      <c r="PM172" s="5"/>
      <c r="PN172" s="5"/>
      <c r="PO172" s="5"/>
      <c r="PP172" s="5"/>
      <c r="PQ172" s="5"/>
      <c r="PR172" s="5"/>
      <c r="PS172" s="5"/>
      <c r="PT172" s="5"/>
      <c r="PU172" s="5"/>
      <c r="PV172" s="5"/>
      <c r="PW172" s="5"/>
      <c r="PX172" s="5"/>
      <c r="PY172" s="5"/>
      <c r="PZ172" s="5"/>
      <c r="QA172" s="5"/>
      <c r="QB172" s="5"/>
      <c r="QC172" s="5"/>
      <c r="QD172" s="5"/>
      <c r="QE172" s="5"/>
      <c r="QF172" s="5"/>
      <c r="QG172" s="5"/>
      <c r="QH172" s="5"/>
      <c r="QI172" s="5"/>
      <c r="QJ172" s="5"/>
      <c r="QK172" s="5"/>
      <c r="QL172" s="5"/>
      <c r="QM172" s="5"/>
      <c r="QN172" s="5"/>
      <c r="QO172" s="5"/>
      <c r="QP172" s="5"/>
      <c r="QQ172" s="5"/>
      <c r="QR172" s="5"/>
      <c r="QS172" s="5"/>
      <c r="QT172" s="5"/>
      <c r="QU172" s="5"/>
      <c r="QV172" s="5"/>
      <c r="QW172" s="5"/>
      <c r="QX172" s="5"/>
      <c r="QY172" s="5"/>
      <c r="QZ172" s="5"/>
      <c r="RA172" s="5"/>
      <c r="RB172" s="5"/>
      <c r="RC172" s="5"/>
      <c r="RD172" s="5"/>
      <c r="RE172" s="5"/>
      <c r="RF172" s="5"/>
      <c r="RG172" s="5"/>
      <c r="RH172" s="5"/>
      <c r="RI172" s="5"/>
      <c r="RJ172" s="5"/>
      <c r="RK172" s="5"/>
      <c r="RL172" s="5"/>
      <c r="RM172" s="5"/>
      <c r="RN172" s="5"/>
      <c r="RO172" s="5"/>
      <c r="RP172" s="5"/>
      <c r="RQ172" s="5"/>
      <c r="RR172" s="5"/>
      <c r="RS172" s="5"/>
      <c r="RT172" s="5"/>
      <c r="RU172" s="5"/>
      <c r="RV172" s="5"/>
      <c r="RW172" s="5"/>
      <c r="RX172" s="5"/>
      <c r="RY172" s="5"/>
      <c r="RZ172" s="5"/>
      <c r="SA172" s="5"/>
      <c r="SB172" s="5"/>
      <c r="SC172" s="5"/>
      <c r="SD172" s="5"/>
      <c r="SE172" s="5"/>
      <c r="SF172" s="5"/>
      <c r="SG172" s="5"/>
      <c r="SH172" s="5"/>
      <c r="SI172" s="5"/>
      <c r="SJ172" s="5"/>
      <c r="SK172" s="5"/>
      <c r="SL172" s="5"/>
      <c r="SM172" s="5"/>
      <c r="SN172" s="5"/>
      <c r="SO172" s="5"/>
      <c r="SP172" s="5"/>
      <c r="SQ172" s="5"/>
      <c r="SR172" s="5"/>
      <c r="SS172" s="5"/>
      <c r="ST172" s="5"/>
      <c r="SU172" s="5"/>
      <c r="SV172" s="5"/>
      <c r="SW172" s="5"/>
      <c r="SX172" s="5"/>
      <c r="SY172" s="5"/>
      <c r="SZ172" s="5"/>
      <c r="TA172" s="5"/>
      <c r="TB172" s="5"/>
      <c r="TC172" s="5"/>
      <c r="TD172" s="5"/>
      <c r="TE172" s="5"/>
      <c r="TF172" s="5"/>
      <c r="TG172" s="5"/>
      <c r="TH172" s="5"/>
      <c r="TI172" s="5"/>
      <c r="TJ172" s="5"/>
      <c r="TK172" s="5"/>
      <c r="TL172" s="5"/>
      <c r="TM172" s="5"/>
      <c r="TN172" s="5"/>
      <c r="TO172" s="5"/>
      <c r="TP172" s="5"/>
      <c r="TQ172" s="5"/>
      <c r="TR172" s="5"/>
      <c r="TS172" s="5"/>
      <c r="TT172" s="5"/>
      <c r="TU172" s="5"/>
      <c r="TV172" s="5"/>
      <c r="TW172" s="5"/>
      <c r="TX172" s="5"/>
      <c r="TY172" s="5"/>
      <c r="TZ172" s="5"/>
      <c r="UA172" s="5"/>
      <c r="UB172" s="5"/>
      <c r="UC172" s="5"/>
      <c r="UD172" s="5"/>
      <c r="UE172" s="5"/>
      <c r="UF172" s="5"/>
      <c r="UG172" s="5"/>
      <c r="UH172" s="5"/>
      <c r="UI172" s="5"/>
      <c r="UJ172" s="5"/>
      <c r="UK172" s="5"/>
      <c r="UL172" s="5"/>
      <c r="UM172" s="5"/>
      <c r="UN172" s="5"/>
      <c r="UO172" s="5"/>
      <c r="UP172" s="5"/>
      <c r="UQ172" s="5"/>
      <c r="UR172" s="5"/>
      <c r="US172" s="5"/>
      <c r="UT172" s="5"/>
      <c r="UU172" s="5"/>
      <c r="UV172" s="5"/>
      <c r="UW172" s="5"/>
      <c r="UX172" s="5"/>
      <c r="UY172" s="5"/>
      <c r="UZ172" s="5"/>
      <c r="VA172" s="5"/>
      <c r="VB172" s="5"/>
      <c r="VC172" s="5"/>
      <c r="VD172" s="5"/>
      <c r="VE172" s="5"/>
      <c r="VF172" s="5"/>
      <c r="VG172" s="5"/>
      <c r="VH172" s="5"/>
      <c r="VI172" s="5"/>
      <c r="VJ172" s="5"/>
      <c r="VK172" s="5"/>
      <c r="VL172" s="5"/>
      <c r="VM172" s="5"/>
      <c r="VN172" s="5"/>
      <c r="VO172" s="5"/>
      <c r="VP172" s="5"/>
      <c r="VQ172" s="5"/>
      <c r="VR172" s="5"/>
      <c r="VS172" s="5"/>
      <c r="VT172" s="5"/>
      <c r="VU172" s="5"/>
      <c r="VV172" s="5"/>
      <c r="VW172" s="5"/>
      <c r="VX172" s="5"/>
      <c r="VY172" s="5"/>
      <c r="VZ172" s="5"/>
      <c r="WA172" s="5"/>
      <c r="WB172" s="5"/>
      <c r="WC172" s="5"/>
      <c r="WD172" s="5"/>
      <c r="WE172" s="5"/>
      <c r="WF172" s="5"/>
      <c r="WG172" s="5"/>
      <c r="WH172" s="5"/>
      <c r="WI172" s="5"/>
      <c r="WJ172" s="5"/>
      <c r="WK172" s="5"/>
      <c r="WL172" s="5"/>
      <c r="WM172" s="5"/>
      <c r="WN172" s="5"/>
      <c r="WO172" s="5"/>
      <c r="WP172" s="5"/>
      <c r="WQ172" s="5"/>
      <c r="WR172" s="5"/>
      <c r="WS172" s="5"/>
      <c r="WT172" s="5"/>
      <c r="WU172" s="5"/>
      <c r="WV172" s="5"/>
      <c r="WW172" s="5"/>
      <c r="WX172" s="5"/>
      <c r="WY172" s="5"/>
      <c r="WZ172" s="5"/>
      <c r="XA172" s="5"/>
      <c r="XB172" s="5"/>
      <c r="XC172" s="5"/>
      <c r="XD172" s="5"/>
      <c r="XE172" s="5"/>
      <c r="XF172" s="5"/>
      <c r="XG172" s="5"/>
      <c r="XH172" s="5"/>
      <c r="XI172" s="5"/>
      <c r="XJ172" s="5"/>
      <c r="XK172" s="5"/>
      <c r="XL172" s="5"/>
      <c r="XM172" s="5"/>
      <c r="XN172" s="5"/>
      <c r="XO172" s="5"/>
      <c r="XP172" s="5"/>
      <c r="XQ172" s="5"/>
      <c r="XR172" s="5"/>
      <c r="XS172" s="5"/>
      <c r="XT172" s="5"/>
      <c r="XU172" s="5"/>
      <c r="XV172" s="5"/>
      <c r="XW172" s="5"/>
      <c r="XX172" s="5"/>
      <c r="XY172" s="5"/>
      <c r="XZ172" s="5"/>
      <c r="YA172" s="5"/>
      <c r="YB172" s="5"/>
      <c r="YC172" s="5"/>
      <c r="YD172" s="5"/>
      <c r="YE172" s="5"/>
      <c r="YF172" s="5"/>
      <c r="YG172" s="5"/>
      <c r="YH172" s="5"/>
      <c r="YI172" s="5"/>
      <c r="YJ172" s="5"/>
      <c r="YK172" s="5"/>
      <c r="YL172" s="5"/>
      <c r="YM172" s="5"/>
      <c r="YN172" s="5"/>
      <c r="YO172" s="5"/>
      <c r="YP172" s="5"/>
      <c r="YQ172" s="5"/>
      <c r="YR172" s="5"/>
      <c r="YS172" s="5"/>
      <c r="YT172" s="5"/>
      <c r="YU172" s="5"/>
      <c r="YV172" s="5"/>
      <c r="YW172" s="5"/>
      <c r="YX172" s="5"/>
      <c r="YY172" s="5"/>
      <c r="YZ172" s="5"/>
      <c r="ZA172" s="5"/>
      <c r="ZB172" s="5"/>
      <c r="ZC172" s="5"/>
      <c r="ZD172" s="5"/>
      <c r="ZE172" s="5"/>
      <c r="ZF172" s="5"/>
      <c r="ZG172" s="5"/>
      <c r="ZH172" s="5"/>
      <c r="ZI172" s="5"/>
      <c r="ZJ172" s="5"/>
      <c r="ZK172" s="5"/>
      <c r="ZL172" s="5"/>
      <c r="ZM172" s="5"/>
      <c r="ZN172" s="5"/>
      <c r="ZO172" s="5"/>
      <c r="ZP172" s="5"/>
      <c r="ZQ172" s="5"/>
      <c r="ZR172" s="5"/>
      <c r="ZS172" s="5"/>
      <c r="ZT172" s="5"/>
      <c r="ZU172" s="5"/>
      <c r="ZV172" s="5"/>
      <c r="ZW172" s="5"/>
      <c r="ZX172" s="5"/>
      <c r="ZY172" s="5"/>
      <c r="ZZ172" s="5"/>
      <c r="AAA172" s="5"/>
      <c r="AAB172" s="5"/>
      <c r="AAC172" s="5"/>
      <c r="AAD172" s="5"/>
      <c r="AAE172" s="5"/>
      <c r="AAF172" s="5"/>
      <c r="AAG172" s="5"/>
      <c r="AAH172" s="5"/>
      <c r="AAI172" s="5"/>
      <c r="AAJ172" s="5"/>
      <c r="AAK172" s="5"/>
      <c r="AAL172" s="5"/>
      <c r="AAM172" s="5"/>
      <c r="AAN172" s="5"/>
      <c r="AAO172" s="5"/>
      <c r="AAP172" s="5"/>
      <c r="AAQ172" s="5"/>
      <c r="AAR172" s="5"/>
      <c r="AAS172" s="5"/>
      <c r="AAT172" s="5"/>
      <c r="AAU172" s="5"/>
      <c r="AAV172" s="5"/>
      <c r="AAW172" s="5"/>
      <c r="AAX172" s="5"/>
      <c r="AAY172" s="5"/>
      <c r="AAZ172" s="5"/>
      <c r="ABA172" s="5"/>
      <c r="ABB172" s="5"/>
      <c r="ABC172" s="5"/>
      <c r="ABD172" s="5"/>
      <c r="ABE172" s="5"/>
      <c r="ABF172" s="5"/>
      <c r="ABG172" s="5"/>
      <c r="ABH172" s="5"/>
      <c r="ABI172" s="5"/>
      <c r="ABJ172" s="5"/>
      <c r="ABK172" s="5"/>
      <c r="ABL172" s="5"/>
      <c r="ABM172" s="5"/>
      <c r="ABN172" s="5"/>
      <c r="ABO172" s="5"/>
      <c r="ABP172" s="5"/>
      <c r="ABQ172" s="5"/>
      <c r="ABR172" s="5"/>
      <c r="ABS172" s="5"/>
      <c r="ABT172" s="5"/>
      <c r="ABU172" s="5"/>
      <c r="ABV172" s="5"/>
      <c r="ABW172" s="5"/>
      <c r="ABX172" s="5"/>
      <c r="ABY172" s="5"/>
      <c r="ABZ172" s="5"/>
      <c r="ACA172" s="5"/>
      <c r="ACB172" s="5"/>
      <c r="ACC172" s="5"/>
      <c r="ACD172" s="5"/>
      <c r="ACE172" s="5"/>
      <c r="ACF172" s="5"/>
      <c r="ACG172" s="5"/>
      <c r="ACH172" s="5"/>
      <c r="ACI172" s="5"/>
      <c r="ACJ172" s="5"/>
      <c r="ACK172" s="5"/>
      <c r="ACL172" s="5"/>
      <c r="ACM172" s="5"/>
      <c r="ACN172" s="5"/>
      <c r="ACO172" s="5"/>
      <c r="ACP172" s="5"/>
      <c r="ACQ172" s="5"/>
      <c r="ACR172" s="5"/>
      <c r="ACS172" s="5"/>
      <c r="ACT172" s="5"/>
      <c r="ACU172" s="5"/>
      <c r="ACV172" s="5"/>
      <c r="ACW172" s="5"/>
      <c r="ACX172" s="5"/>
      <c r="ACY172" s="5"/>
      <c r="ACZ172" s="5"/>
      <c r="ADA172" s="5"/>
      <c r="ADB172" s="5"/>
      <c r="ADC172" s="5"/>
      <c r="ADD172" s="5"/>
      <c r="ADE172" s="5"/>
      <c r="ADF172" s="5"/>
      <c r="ADG172" s="5"/>
      <c r="ADH172" s="5"/>
      <c r="ADI172" s="5"/>
      <c r="ADJ172" s="5"/>
      <c r="ADK172" s="5"/>
      <c r="ADL172" s="5"/>
      <c r="ADM172" s="5"/>
      <c r="ADN172" s="5"/>
      <c r="ADO172" s="5"/>
      <c r="ADP172" s="5"/>
      <c r="ADQ172" s="5"/>
      <c r="ADR172" s="5"/>
      <c r="ADS172" s="5"/>
      <c r="ADT172" s="5"/>
      <c r="ADU172" s="5"/>
      <c r="ADV172" s="5"/>
      <c r="ADW172" s="5"/>
      <c r="ADX172" s="5"/>
      <c r="ADY172" s="5"/>
      <c r="ADZ172" s="5"/>
      <c r="AEA172" s="5"/>
      <c r="AEB172" s="5"/>
      <c r="AEC172" s="5"/>
      <c r="AED172" s="5"/>
      <c r="AEE172" s="5"/>
      <c r="AEF172" s="5"/>
      <c r="AEG172" s="5"/>
      <c r="AEH172" s="5"/>
      <c r="AEI172" s="5"/>
      <c r="AEJ172" s="5"/>
      <c r="AEK172" s="5"/>
      <c r="AEL172" s="5"/>
      <c r="AEM172" s="5"/>
      <c r="AEN172" s="5"/>
      <c r="AEO172" s="5"/>
      <c r="AEP172" s="5"/>
      <c r="AEQ172" s="5"/>
      <c r="AER172" s="5"/>
      <c r="AES172" s="5"/>
      <c r="AET172" s="5"/>
      <c r="AEU172" s="5"/>
      <c r="AEV172" s="5"/>
      <c r="AEW172" s="5"/>
      <c r="AEX172" s="5"/>
      <c r="AEY172" s="5"/>
      <c r="AEZ172" s="5"/>
      <c r="AFA172" s="5"/>
      <c r="AFB172" s="5"/>
      <c r="AFC172" s="5"/>
      <c r="AFD172" s="5"/>
      <c r="AFE172" s="5"/>
      <c r="AFF172" s="5"/>
      <c r="AFG172" s="5"/>
      <c r="AFH172" s="5"/>
      <c r="AFI172" s="5"/>
      <c r="AFJ172" s="5"/>
      <c r="AFK172" s="5"/>
      <c r="AFL172" s="5"/>
      <c r="AFM172" s="5"/>
      <c r="AFN172" s="5"/>
      <c r="AFO172" s="5"/>
      <c r="AFP172" s="5"/>
      <c r="AFQ172" s="5"/>
      <c r="AFR172" s="5"/>
      <c r="AFS172" s="5"/>
      <c r="AFT172" s="5"/>
      <c r="AFU172" s="5"/>
      <c r="AFV172" s="5"/>
      <c r="AFW172" s="5"/>
      <c r="AFX172" s="5"/>
      <c r="AFY172" s="5"/>
      <c r="AFZ172" s="5"/>
      <c r="AGA172" s="5"/>
      <c r="AGB172" s="5"/>
      <c r="AGC172" s="5"/>
      <c r="AGD172" s="5"/>
      <c r="AGE172" s="5"/>
      <c r="AGF172" s="5"/>
      <c r="AGG172" s="5"/>
      <c r="AGH172" s="5"/>
      <c r="AGI172" s="5"/>
      <c r="AGJ172" s="5"/>
      <c r="AGK172" s="5"/>
      <c r="AGL172" s="5"/>
      <c r="AGM172" s="5"/>
      <c r="AGN172" s="5"/>
      <c r="AGO172" s="5"/>
      <c r="AGP172" s="5"/>
      <c r="AGQ172" s="5"/>
      <c r="AGR172" s="5"/>
      <c r="AGS172" s="5"/>
      <c r="AGT172" s="5"/>
      <c r="AGU172" s="5"/>
      <c r="AGV172" s="5"/>
      <c r="AGW172" s="5"/>
      <c r="AGX172" s="5"/>
      <c r="AGY172" s="5"/>
      <c r="AGZ172" s="5"/>
      <c r="AHA172" s="5"/>
      <c r="AHB172" s="5"/>
      <c r="AHC172" s="5"/>
      <c r="AHD172" s="5"/>
      <c r="AHE172" s="5"/>
      <c r="AHF172" s="5"/>
      <c r="AHG172" s="5"/>
      <c r="AHH172" s="5"/>
      <c r="AHI172" s="5"/>
      <c r="AHJ172" s="5"/>
      <c r="AHK172" s="5"/>
      <c r="AHL172" s="5"/>
      <c r="AHM172" s="5"/>
      <c r="AHN172" s="5"/>
      <c r="AHO172" s="5"/>
      <c r="AHP172" s="5"/>
      <c r="AHQ172" s="5"/>
      <c r="AHR172" s="5"/>
      <c r="AHS172" s="5"/>
      <c r="AHT172" s="5"/>
      <c r="AHU172" s="5"/>
      <c r="AHV172" s="5"/>
      <c r="AHW172" s="5"/>
      <c r="AHX172" s="5"/>
      <c r="AHY172" s="5"/>
      <c r="AHZ172" s="5"/>
      <c r="AIA172" s="5"/>
      <c r="AIB172" s="5"/>
      <c r="AIC172" s="5"/>
      <c r="AID172" s="5"/>
      <c r="AIE172" s="5"/>
      <c r="AIF172" s="5"/>
      <c r="AIG172" s="5"/>
      <c r="AIH172" s="5"/>
      <c r="AII172" s="5"/>
      <c r="AIJ172" s="5"/>
      <c r="AIK172" s="5"/>
      <c r="AIL172" s="5"/>
      <c r="AIM172" s="5"/>
      <c r="AIN172" s="5"/>
      <c r="AIO172" s="5"/>
      <c r="AIP172" s="5"/>
      <c r="AIQ172" s="5"/>
      <c r="AIR172" s="5"/>
      <c r="AIS172" s="5"/>
      <c r="AIT172" s="5"/>
      <c r="AIU172" s="5"/>
      <c r="AIV172" s="5"/>
      <c r="AIW172" s="5"/>
      <c r="AIX172" s="5"/>
      <c r="AIY172" s="5"/>
      <c r="AIZ172" s="5"/>
      <c r="AJA172" s="5"/>
      <c r="AJB172" s="5"/>
      <c r="AJC172" s="5"/>
      <c r="AJD172" s="5"/>
      <c r="AJE172" s="5"/>
      <c r="AJF172" s="5"/>
      <c r="AJG172" s="5"/>
      <c r="AJH172" s="5"/>
      <c r="AJI172" s="5"/>
      <c r="AJJ172" s="5"/>
      <c r="AJK172" s="5"/>
      <c r="AJL172" s="5"/>
      <c r="AJM172" s="5"/>
      <c r="AJN172" s="5"/>
      <c r="AJO172" s="5"/>
      <c r="AJP172" s="5"/>
      <c r="AJQ172" s="5"/>
      <c r="AJR172" s="5"/>
      <c r="AJS172" s="5"/>
      <c r="AJT172" s="5"/>
      <c r="AJU172" s="5"/>
      <c r="AJV172" s="5"/>
      <c r="AJW172" s="5"/>
      <c r="AJX172" s="5"/>
      <c r="AJY172" s="5"/>
      <c r="AJZ172" s="5"/>
      <c r="AKA172" s="5"/>
      <c r="AKB172" s="5"/>
      <c r="AKC172" s="5"/>
      <c r="AKD172" s="5"/>
      <c r="AKE172" s="5"/>
      <c r="AKF172" s="5"/>
      <c r="AKG172" s="5"/>
      <c r="AKH172" s="5"/>
      <c r="AKI172" s="5"/>
      <c r="AKJ172" s="5"/>
      <c r="AKK172" s="5"/>
      <c r="AKL172" s="5"/>
      <c r="AKM172" s="5"/>
      <c r="AKN172" s="5"/>
      <c r="AKO172" s="5"/>
      <c r="AKP172" s="5"/>
      <c r="AKQ172" s="5"/>
      <c r="AKR172" s="5"/>
      <c r="AKS172" s="5"/>
      <c r="AKT172" s="5"/>
      <c r="AKU172" s="5"/>
      <c r="AKV172" s="5"/>
      <c r="AKW172" s="5"/>
      <c r="AKX172" s="5"/>
      <c r="AKY172" s="5"/>
      <c r="AKZ172" s="5"/>
      <c r="ALA172" s="5"/>
      <c r="ALB172" s="5"/>
      <c r="ALC172" s="5"/>
      <c r="ALD172" s="5"/>
      <c r="ALE172" s="5"/>
      <c r="ALF172" s="5"/>
      <c r="ALG172" s="5"/>
      <c r="ALH172" s="5"/>
      <c r="ALI172" s="5"/>
      <c r="ALJ172" s="5"/>
      <c r="ALK172" s="5"/>
      <c r="ALL172" s="5"/>
      <c r="ALM172" s="5"/>
      <c r="ALN172" s="5"/>
      <c r="ALO172" s="5"/>
      <c r="ALP172" s="5"/>
      <c r="ALQ172" s="5"/>
      <c r="ALR172" s="5"/>
      <c r="ALS172" s="5"/>
      <c r="ALT172" s="5"/>
      <c r="ALU172" s="5"/>
      <c r="ALV172" s="5"/>
      <c r="ALW172" s="5"/>
      <c r="ALX172" s="5"/>
      <c r="ALY172" s="5"/>
      <c r="ALZ172" s="5"/>
      <c r="AMA172" s="5"/>
      <c r="AMB172" s="5"/>
      <c r="AMC172" s="5"/>
      <c r="AMD172" s="5"/>
      <c r="AME172" s="5"/>
      <c r="AMF172" s="5"/>
      <c r="AMG172" s="5"/>
      <c r="AMH172" s="5"/>
      <c r="AMI172" s="5"/>
      <c r="AMJ172" s="5"/>
      <c r="AMK172" s="5"/>
    </row>
    <row r="173" spans="1:1025" s="6" customFormat="1" x14ac:dyDescent="0.3">
      <c r="A173" s="5"/>
      <c r="B173" s="4"/>
      <c r="C173" s="5"/>
      <c r="D173" s="5"/>
      <c r="E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  <c r="IY173" s="5"/>
      <c r="IZ173" s="5"/>
      <c r="JA173" s="5"/>
      <c r="JB173" s="5"/>
      <c r="JC173" s="5"/>
      <c r="JD173" s="5"/>
      <c r="JE173" s="5"/>
      <c r="JF173" s="5"/>
      <c r="JG173" s="5"/>
      <c r="JH173" s="5"/>
      <c r="JI173" s="5"/>
      <c r="JJ173" s="5"/>
      <c r="JK173" s="5"/>
      <c r="JL173" s="5"/>
      <c r="JM173" s="5"/>
      <c r="JN173" s="5"/>
      <c r="JO173" s="5"/>
      <c r="JP173" s="5"/>
      <c r="JQ173" s="5"/>
      <c r="JR173" s="5"/>
      <c r="JS173" s="5"/>
      <c r="JT173" s="5"/>
      <c r="JU173" s="5"/>
      <c r="JV173" s="5"/>
      <c r="JW173" s="5"/>
      <c r="JX173" s="5"/>
      <c r="JY173" s="5"/>
      <c r="JZ173" s="5"/>
      <c r="KA173" s="5"/>
      <c r="KB173" s="5"/>
      <c r="KC173" s="5"/>
      <c r="KD173" s="5"/>
      <c r="KE173" s="5"/>
      <c r="KF173" s="5"/>
      <c r="KG173" s="5"/>
      <c r="KH173" s="5"/>
      <c r="KI173" s="5"/>
      <c r="KJ173" s="5"/>
      <c r="KK173" s="5"/>
      <c r="KL173" s="5"/>
      <c r="KM173" s="5"/>
      <c r="KN173" s="5"/>
      <c r="KO173" s="5"/>
      <c r="KP173" s="5"/>
      <c r="KQ173" s="5"/>
      <c r="KR173" s="5"/>
      <c r="KS173" s="5"/>
      <c r="KT173" s="5"/>
      <c r="KU173" s="5"/>
      <c r="KV173" s="5"/>
      <c r="KW173" s="5"/>
      <c r="KX173" s="5"/>
      <c r="KY173" s="5"/>
      <c r="KZ173" s="5"/>
      <c r="LA173" s="5"/>
      <c r="LB173" s="5"/>
      <c r="LC173" s="5"/>
      <c r="LD173" s="5"/>
      <c r="LE173" s="5"/>
      <c r="LF173" s="5"/>
      <c r="LG173" s="5"/>
      <c r="LH173" s="5"/>
      <c r="LI173" s="5"/>
      <c r="LJ173" s="5"/>
      <c r="LK173" s="5"/>
      <c r="LL173" s="5"/>
      <c r="LM173" s="5"/>
      <c r="LN173" s="5"/>
      <c r="LO173" s="5"/>
      <c r="LP173" s="5"/>
      <c r="LQ173" s="5"/>
      <c r="LR173" s="5"/>
      <c r="LS173" s="5"/>
      <c r="LT173" s="5"/>
      <c r="LU173" s="5"/>
      <c r="LV173" s="5"/>
      <c r="LW173" s="5"/>
      <c r="LX173" s="5"/>
      <c r="LY173" s="5"/>
      <c r="LZ173" s="5"/>
      <c r="MA173" s="5"/>
      <c r="MB173" s="5"/>
      <c r="MC173" s="5"/>
      <c r="MD173" s="5"/>
      <c r="ME173" s="5"/>
      <c r="MF173" s="5"/>
      <c r="MG173" s="5"/>
      <c r="MH173" s="5"/>
      <c r="MI173" s="5"/>
      <c r="MJ173" s="5"/>
      <c r="MK173" s="5"/>
      <c r="ML173" s="5"/>
      <c r="MM173" s="5"/>
      <c r="MN173" s="5"/>
      <c r="MO173" s="5"/>
      <c r="MP173" s="5"/>
      <c r="MQ173" s="5"/>
      <c r="MR173" s="5"/>
      <c r="MS173" s="5"/>
      <c r="MT173" s="5"/>
      <c r="MU173" s="5"/>
      <c r="MV173" s="5"/>
      <c r="MW173" s="5"/>
      <c r="MX173" s="5"/>
      <c r="MY173" s="5"/>
      <c r="MZ173" s="5"/>
      <c r="NA173" s="5"/>
      <c r="NB173" s="5"/>
      <c r="NC173" s="5"/>
      <c r="ND173" s="5"/>
      <c r="NE173" s="5"/>
      <c r="NF173" s="5"/>
      <c r="NG173" s="5"/>
      <c r="NH173" s="5"/>
      <c r="NI173" s="5"/>
      <c r="NJ173" s="5"/>
      <c r="NK173" s="5"/>
      <c r="NL173" s="5"/>
      <c r="NM173" s="5"/>
      <c r="NN173" s="5"/>
      <c r="NO173" s="5"/>
      <c r="NP173" s="5"/>
      <c r="NQ173" s="5"/>
      <c r="NR173" s="5"/>
      <c r="NS173" s="5"/>
      <c r="NT173" s="5"/>
      <c r="NU173" s="5"/>
      <c r="NV173" s="5"/>
      <c r="NW173" s="5"/>
      <c r="NX173" s="5"/>
      <c r="NY173" s="5"/>
      <c r="NZ173" s="5"/>
      <c r="OA173" s="5"/>
      <c r="OB173" s="5"/>
      <c r="OC173" s="5"/>
      <c r="OD173" s="5"/>
      <c r="OE173" s="5"/>
      <c r="OF173" s="5"/>
      <c r="OG173" s="5"/>
      <c r="OH173" s="5"/>
      <c r="OI173" s="5"/>
      <c r="OJ173" s="5"/>
      <c r="OK173" s="5"/>
      <c r="OL173" s="5"/>
      <c r="OM173" s="5"/>
      <c r="ON173" s="5"/>
      <c r="OO173" s="5"/>
      <c r="OP173" s="5"/>
      <c r="OQ173" s="5"/>
      <c r="OR173" s="5"/>
      <c r="OS173" s="5"/>
      <c r="OT173" s="5"/>
      <c r="OU173" s="5"/>
      <c r="OV173" s="5"/>
      <c r="OW173" s="5"/>
      <c r="OX173" s="5"/>
      <c r="OY173" s="5"/>
      <c r="OZ173" s="5"/>
      <c r="PA173" s="5"/>
      <c r="PB173" s="5"/>
      <c r="PC173" s="5"/>
      <c r="PD173" s="5"/>
      <c r="PE173" s="5"/>
      <c r="PF173" s="5"/>
      <c r="PG173" s="5"/>
      <c r="PH173" s="5"/>
      <c r="PI173" s="5"/>
      <c r="PJ173" s="5"/>
      <c r="PK173" s="5"/>
      <c r="PL173" s="5"/>
      <c r="PM173" s="5"/>
      <c r="PN173" s="5"/>
      <c r="PO173" s="5"/>
      <c r="PP173" s="5"/>
      <c r="PQ173" s="5"/>
      <c r="PR173" s="5"/>
      <c r="PS173" s="5"/>
      <c r="PT173" s="5"/>
      <c r="PU173" s="5"/>
      <c r="PV173" s="5"/>
      <c r="PW173" s="5"/>
      <c r="PX173" s="5"/>
      <c r="PY173" s="5"/>
      <c r="PZ173" s="5"/>
      <c r="QA173" s="5"/>
      <c r="QB173" s="5"/>
      <c r="QC173" s="5"/>
      <c r="QD173" s="5"/>
      <c r="QE173" s="5"/>
      <c r="QF173" s="5"/>
      <c r="QG173" s="5"/>
      <c r="QH173" s="5"/>
      <c r="QI173" s="5"/>
      <c r="QJ173" s="5"/>
      <c r="QK173" s="5"/>
      <c r="QL173" s="5"/>
      <c r="QM173" s="5"/>
      <c r="QN173" s="5"/>
      <c r="QO173" s="5"/>
      <c r="QP173" s="5"/>
      <c r="QQ173" s="5"/>
      <c r="QR173" s="5"/>
      <c r="QS173" s="5"/>
      <c r="QT173" s="5"/>
      <c r="QU173" s="5"/>
      <c r="QV173" s="5"/>
      <c r="QW173" s="5"/>
      <c r="QX173" s="5"/>
      <c r="QY173" s="5"/>
      <c r="QZ173" s="5"/>
      <c r="RA173" s="5"/>
      <c r="RB173" s="5"/>
      <c r="RC173" s="5"/>
      <c r="RD173" s="5"/>
      <c r="RE173" s="5"/>
      <c r="RF173" s="5"/>
      <c r="RG173" s="5"/>
      <c r="RH173" s="5"/>
      <c r="RI173" s="5"/>
      <c r="RJ173" s="5"/>
      <c r="RK173" s="5"/>
      <c r="RL173" s="5"/>
      <c r="RM173" s="5"/>
      <c r="RN173" s="5"/>
      <c r="RO173" s="5"/>
      <c r="RP173" s="5"/>
      <c r="RQ173" s="5"/>
      <c r="RR173" s="5"/>
      <c r="RS173" s="5"/>
      <c r="RT173" s="5"/>
      <c r="RU173" s="5"/>
      <c r="RV173" s="5"/>
      <c r="RW173" s="5"/>
      <c r="RX173" s="5"/>
      <c r="RY173" s="5"/>
      <c r="RZ173" s="5"/>
      <c r="SA173" s="5"/>
      <c r="SB173" s="5"/>
      <c r="SC173" s="5"/>
      <c r="SD173" s="5"/>
      <c r="SE173" s="5"/>
      <c r="SF173" s="5"/>
      <c r="SG173" s="5"/>
      <c r="SH173" s="5"/>
      <c r="SI173" s="5"/>
      <c r="SJ173" s="5"/>
      <c r="SK173" s="5"/>
      <c r="SL173" s="5"/>
      <c r="SM173" s="5"/>
      <c r="SN173" s="5"/>
      <c r="SO173" s="5"/>
      <c r="SP173" s="5"/>
      <c r="SQ173" s="5"/>
      <c r="SR173" s="5"/>
      <c r="SS173" s="5"/>
      <c r="ST173" s="5"/>
      <c r="SU173" s="5"/>
      <c r="SV173" s="5"/>
      <c r="SW173" s="5"/>
      <c r="SX173" s="5"/>
      <c r="SY173" s="5"/>
      <c r="SZ173" s="5"/>
      <c r="TA173" s="5"/>
      <c r="TB173" s="5"/>
      <c r="TC173" s="5"/>
      <c r="TD173" s="5"/>
      <c r="TE173" s="5"/>
      <c r="TF173" s="5"/>
      <c r="TG173" s="5"/>
      <c r="TH173" s="5"/>
      <c r="TI173" s="5"/>
      <c r="TJ173" s="5"/>
      <c r="TK173" s="5"/>
      <c r="TL173" s="5"/>
      <c r="TM173" s="5"/>
      <c r="TN173" s="5"/>
      <c r="TO173" s="5"/>
      <c r="TP173" s="5"/>
      <c r="TQ173" s="5"/>
      <c r="TR173" s="5"/>
      <c r="TS173" s="5"/>
      <c r="TT173" s="5"/>
      <c r="TU173" s="5"/>
      <c r="TV173" s="5"/>
      <c r="TW173" s="5"/>
      <c r="TX173" s="5"/>
      <c r="TY173" s="5"/>
      <c r="TZ173" s="5"/>
      <c r="UA173" s="5"/>
      <c r="UB173" s="5"/>
      <c r="UC173" s="5"/>
      <c r="UD173" s="5"/>
      <c r="UE173" s="5"/>
      <c r="UF173" s="5"/>
      <c r="UG173" s="5"/>
      <c r="UH173" s="5"/>
      <c r="UI173" s="5"/>
      <c r="UJ173" s="5"/>
      <c r="UK173" s="5"/>
      <c r="UL173" s="5"/>
      <c r="UM173" s="5"/>
      <c r="UN173" s="5"/>
      <c r="UO173" s="5"/>
      <c r="UP173" s="5"/>
      <c r="UQ173" s="5"/>
      <c r="UR173" s="5"/>
      <c r="US173" s="5"/>
      <c r="UT173" s="5"/>
      <c r="UU173" s="5"/>
      <c r="UV173" s="5"/>
      <c r="UW173" s="5"/>
      <c r="UX173" s="5"/>
      <c r="UY173" s="5"/>
      <c r="UZ173" s="5"/>
      <c r="VA173" s="5"/>
      <c r="VB173" s="5"/>
      <c r="VC173" s="5"/>
      <c r="VD173" s="5"/>
      <c r="VE173" s="5"/>
      <c r="VF173" s="5"/>
      <c r="VG173" s="5"/>
      <c r="VH173" s="5"/>
      <c r="VI173" s="5"/>
      <c r="VJ173" s="5"/>
      <c r="VK173" s="5"/>
      <c r="VL173" s="5"/>
      <c r="VM173" s="5"/>
      <c r="VN173" s="5"/>
      <c r="VO173" s="5"/>
      <c r="VP173" s="5"/>
      <c r="VQ173" s="5"/>
      <c r="VR173" s="5"/>
      <c r="VS173" s="5"/>
      <c r="VT173" s="5"/>
      <c r="VU173" s="5"/>
      <c r="VV173" s="5"/>
      <c r="VW173" s="5"/>
      <c r="VX173" s="5"/>
      <c r="VY173" s="5"/>
      <c r="VZ173" s="5"/>
      <c r="WA173" s="5"/>
      <c r="WB173" s="5"/>
      <c r="WC173" s="5"/>
      <c r="WD173" s="5"/>
      <c r="WE173" s="5"/>
      <c r="WF173" s="5"/>
      <c r="WG173" s="5"/>
      <c r="WH173" s="5"/>
      <c r="WI173" s="5"/>
      <c r="WJ173" s="5"/>
      <c r="WK173" s="5"/>
      <c r="WL173" s="5"/>
      <c r="WM173" s="5"/>
      <c r="WN173" s="5"/>
      <c r="WO173" s="5"/>
      <c r="WP173" s="5"/>
      <c r="WQ173" s="5"/>
      <c r="WR173" s="5"/>
      <c r="WS173" s="5"/>
      <c r="WT173" s="5"/>
      <c r="WU173" s="5"/>
      <c r="WV173" s="5"/>
      <c r="WW173" s="5"/>
      <c r="WX173" s="5"/>
      <c r="WY173" s="5"/>
      <c r="WZ173" s="5"/>
      <c r="XA173" s="5"/>
      <c r="XB173" s="5"/>
      <c r="XC173" s="5"/>
      <c r="XD173" s="5"/>
      <c r="XE173" s="5"/>
      <c r="XF173" s="5"/>
      <c r="XG173" s="5"/>
      <c r="XH173" s="5"/>
      <c r="XI173" s="5"/>
      <c r="XJ173" s="5"/>
      <c r="XK173" s="5"/>
      <c r="XL173" s="5"/>
      <c r="XM173" s="5"/>
      <c r="XN173" s="5"/>
      <c r="XO173" s="5"/>
      <c r="XP173" s="5"/>
      <c r="XQ173" s="5"/>
      <c r="XR173" s="5"/>
      <c r="XS173" s="5"/>
      <c r="XT173" s="5"/>
      <c r="XU173" s="5"/>
      <c r="XV173" s="5"/>
      <c r="XW173" s="5"/>
      <c r="XX173" s="5"/>
      <c r="XY173" s="5"/>
      <c r="XZ173" s="5"/>
      <c r="YA173" s="5"/>
      <c r="YB173" s="5"/>
      <c r="YC173" s="5"/>
      <c r="YD173" s="5"/>
      <c r="YE173" s="5"/>
      <c r="YF173" s="5"/>
      <c r="YG173" s="5"/>
      <c r="YH173" s="5"/>
      <c r="YI173" s="5"/>
      <c r="YJ173" s="5"/>
      <c r="YK173" s="5"/>
      <c r="YL173" s="5"/>
      <c r="YM173" s="5"/>
      <c r="YN173" s="5"/>
      <c r="YO173" s="5"/>
      <c r="YP173" s="5"/>
      <c r="YQ173" s="5"/>
      <c r="YR173" s="5"/>
      <c r="YS173" s="5"/>
      <c r="YT173" s="5"/>
      <c r="YU173" s="5"/>
      <c r="YV173" s="5"/>
      <c r="YW173" s="5"/>
      <c r="YX173" s="5"/>
      <c r="YY173" s="5"/>
      <c r="YZ173" s="5"/>
      <c r="ZA173" s="5"/>
      <c r="ZB173" s="5"/>
      <c r="ZC173" s="5"/>
      <c r="ZD173" s="5"/>
      <c r="ZE173" s="5"/>
      <c r="ZF173" s="5"/>
      <c r="ZG173" s="5"/>
      <c r="ZH173" s="5"/>
      <c r="ZI173" s="5"/>
      <c r="ZJ173" s="5"/>
      <c r="ZK173" s="5"/>
      <c r="ZL173" s="5"/>
      <c r="ZM173" s="5"/>
      <c r="ZN173" s="5"/>
      <c r="ZO173" s="5"/>
      <c r="ZP173" s="5"/>
      <c r="ZQ173" s="5"/>
      <c r="ZR173" s="5"/>
      <c r="ZS173" s="5"/>
      <c r="ZT173" s="5"/>
      <c r="ZU173" s="5"/>
      <c r="ZV173" s="5"/>
      <c r="ZW173" s="5"/>
      <c r="ZX173" s="5"/>
      <c r="ZY173" s="5"/>
      <c r="ZZ173" s="5"/>
      <c r="AAA173" s="5"/>
      <c r="AAB173" s="5"/>
      <c r="AAC173" s="5"/>
      <c r="AAD173" s="5"/>
      <c r="AAE173" s="5"/>
      <c r="AAF173" s="5"/>
      <c r="AAG173" s="5"/>
      <c r="AAH173" s="5"/>
      <c r="AAI173" s="5"/>
      <c r="AAJ173" s="5"/>
      <c r="AAK173" s="5"/>
      <c r="AAL173" s="5"/>
      <c r="AAM173" s="5"/>
      <c r="AAN173" s="5"/>
      <c r="AAO173" s="5"/>
      <c r="AAP173" s="5"/>
      <c r="AAQ173" s="5"/>
      <c r="AAR173" s="5"/>
      <c r="AAS173" s="5"/>
      <c r="AAT173" s="5"/>
      <c r="AAU173" s="5"/>
      <c r="AAV173" s="5"/>
      <c r="AAW173" s="5"/>
      <c r="AAX173" s="5"/>
      <c r="AAY173" s="5"/>
      <c r="AAZ173" s="5"/>
      <c r="ABA173" s="5"/>
      <c r="ABB173" s="5"/>
      <c r="ABC173" s="5"/>
      <c r="ABD173" s="5"/>
      <c r="ABE173" s="5"/>
      <c r="ABF173" s="5"/>
      <c r="ABG173" s="5"/>
      <c r="ABH173" s="5"/>
      <c r="ABI173" s="5"/>
      <c r="ABJ173" s="5"/>
      <c r="ABK173" s="5"/>
      <c r="ABL173" s="5"/>
      <c r="ABM173" s="5"/>
      <c r="ABN173" s="5"/>
      <c r="ABO173" s="5"/>
      <c r="ABP173" s="5"/>
      <c r="ABQ173" s="5"/>
      <c r="ABR173" s="5"/>
      <c r="ABS173" s="5"/>
      <c r="ABT173" s="5"/>
      <c r="ABU173" s="5"/>
      <c r="ABV173" s="5"/>
      <c r="ABW173" s="5"/>
      <c r="ABX173" s="5"/>
      <c r="ABY173" s="5"/>
      <c r="ABZ173" s="5"/>
      <c r="ACA173" s="5"/>
      <c r="ACB173" s="5"/>
      <c r="ACC173" s="5"/>
      <c r="ACD173" s="5"/>
      <c r="ACE173" s="5"/>
      <c r="ACF173" s="5"/>
      <c r="ACG173" s="5"/>
      <c r="ACH173" s="5"/>
      <c r="ACI173" s="5"/>
      <c r="ACJ173" s="5"/>
      <c r="ACK173" s="5"/>
      <c r="ACL173" s="5"/>
      <c r="ACM173" s="5"/>
      <c r="ACN173" s="5"/>
      <c r="ACO173" s="5"/>
      <c r="ACP173" s="5"/>
      <c r="ACQ173" s="5"/>
      <c r="ACR173" s="5"/>
      <c r="ACS173" s="5"/>
      <c r="ACT173" s="5"/>
      <c r="ACU173" s="5"/>
      <c r="ACV173" s="5"/>
      <c r="ACW173" s="5"/>
      <c r="ACX173" s="5"/>
      <c r="ACY173" s="5"/>
      <c r="ACZ173" s="5"/>
      <c r="ADA173" s="5"/>
      <c r="ADB173" s="5"/>
      <c r="ADC173" s="5"/>
      <c r="ADD173" s="5"/>
      <c r="ADE173" s="5"/>
      <c r="ADF173" s="5"/>
      <c r="ADG173" s="5"/>
      <c r="ADH173" s="5"/>
      <c r="ADI173" s="5"/>
      <c r="ADJ173" s="5"/>
      <c r="ADK173" s="5"/>
      <c r="ADL173" s="5"/>
      <c r="ADM173" s="5"/>
      <c r="ADN173" s="5"/>
      <c r="ADO173" s="5"/>
      <c r="ADP173" s="5"/>
      <c r="ADQ173" s="5"/>
      <c r="ADR173" s="5"/>
      <c r="ADS173" s="5"/>
      <c r="ADT173" s="5"/>
      <c r="ADU173" s="5"/>
      <c r="ADV173" s="5"/>
      <c r="ADW173" s="5"/>
      <c r="ADX173" s="5"/>
      <c r="ADY173" s="5"/>
      <c r="ADZ173" s="5"/>
      <c r="AEA173" s="5"/>
      <c r="AEB173" s="5"/>
      <c r="AEC173" s="5"/>
      <c r="AED173" s="5"/>
      <c r="AEE173" s="5"/>
      <c r="AEF173" s="5"/>
      <c r="AEG173" s="5"/>
      <c r="AEH173" s="5"/>
      <c r="AEI173" s="5"/>
      <c r="AEJ173" s="5"/>
      <c r="AEK173" s="5"/>
      <c r="AEL173" s="5"/>
      <c r="AEM173" s="5"/>
      <c r="AEN173" s="5"/>
      <c r="AEO173" s="5"/>
      <c r="AEP173" s="5"/>
      <c r="AEQ173" s="5"/>
      <c r="AER173" s="5"/>
      <c r="AES173" s="5"/>
      <c r="AET173" s="5"/>
      <c r="AEU173" s="5"/>
      <c r="AEV173" s="5"/>
      <c r="AEW173" s="5"/>
      <c r="AEX173" s="5"/>
      <c r="AEY173" s="5"/>
      <c r="AEZ173" s="5"/>
      <c r="AFA173" s="5"/>
      <c r="AFB173" s="5"/>
      <c r="AFC173" s="5"/>
      <c r="AFD173" s="5"/>
      <c r="AFE173" s="5"/>
      <c r="AFF173" s="5"/>
      <c r="AFG173" s="5"/>
      <c r="AFH173" s="5"/>
      <c r="AFI173" s="5"/>
      <c r="AFJ173" s="5"/>
      <c r="AFK173" s="5"/>
      <c r="AFL173" s="5"/>
      <c r="AFM173" s="5"/>
      <c r="AFN173" s="5"/>
      <c r="AFO173" s="5"/>
      <c r="AFP173" s="5"/>
      <c r="AFQ173" s="5"/>
      <c r="AFR173" s="5"/>
      <c r="AFS173" s="5"/>
      <c r="AFT173" s="5"/>
      <c r="AFU173" s="5"/>
      <c r="AFV173" s="5"/>
      <c r="AFW173" s="5"/>
      <c r="AFX173" s="5"/>
      <c r="AFY173" s="5"/>
      <c r="AFZ173" s="5"/>
      <c r="AGA173" s="5"/>
      <c r="AGB173" s="5"/>
      <c r="AGC173" s="5"/>
      <c r="AGD173" s="5"/>
      <c r="AGE173" s="5"/>
      <c r="AGF173" s="5"/>
      <c r="AGG173" s="5"/>
      <c r="AGH173" s="5"/>
      <c r="AGI173" s="5"/>
      <c r="AGJ173" s="5"/>
      <c r="AGK173" s="5"/>
      <c r="AGL173" s="5"/>
      <c r="AGM173" s="5"/>
      <c r="AGN173" s="5"/>
      <c r="AGO173" s="5"/>
      <c r="AGP173" s="5"/>
      <c r="AGQ173" s="5"/>
      <c r="AGR173" s="5"/>
      <c r="AGS173" s="5"/>
      <c r="AGT173" s="5"/>
      <c r="AGU173" s="5"/>
      <c r="AGV173" s="5"/>
      <c r="AGW173" s="5"/>
      <c r="AGX173" s="5"/>
      <c r="AGY173" s="5"/>
      <c r="AGZ173" s="5"/>
      <c r="AHA173" s="5"/>
      <c r="AHB173" s="5"/>
      <c r="AHC173" s="5"/>
      <c r="AHD173" s="5"/>
      <c r="AHE173" s="5"/>
      <c r="AHF173" s="5"/>
      <c r="AHG173" s="5"/>
      <c r="AHH173" s="5"/>
      <c r="AHI173" s="5"/>
      <c r="AHJ173" s="5"/>
      <c r="AHK173" s="5"/>
      <c r="AHL173" s="5"/>
      <c r="AHM173" s="5"/>
      <c r="AHN173" s="5"/>
      <c r="AHO173" s="5"/>
      <c r="AHP173" s="5"/>
      <c r="AHQ173" s="5"/>
      <c r="AHR173" s="5"/>
      <c r="AHS173" s="5"/>
      <c r="AHT173" s="5"/>
      <c r="AHU173" s="5"/>
      <c r="AHV173" s="5"/>
      <c r="AHW173" s="5"/>
      <c r="AHX173" s="5"/>
      <c r="AHY173" s="5"/>
      <c r="AHZ173" s="5"/>
      <c r="AIA173" s="5"/>
      <c r="AIB173" s="5"/>
      <c r="AIC173" s="5"/>
      <c r="AID173" s="5"/>
      <c r="AIE173" s="5"/>
      <c r="AIF173" s="5"/>
      <c r="AIG173" s="5"/>
      <c r="AIH173" s="5"/>
      <c r="AII173" s="5"/>
      <c r="AIJ173" s="5"/>
      <c r="AIK173" s="5"/>
      <c r="AIL173" s="5"/>
      <c r="AIM173" s="5"/>
      <c r="AIN173" s="5"/>
      <c r="AIO173" s="5"/>
      <c r="AIP173" s="5"/>
      <c r="AIQ173" s="5"/>
      <c r="AIR173" s="5"/>
      <c r="AIS173" s="5"/>
      <c r="AIT173" s="5"/>
      <c r="AIU173" s="5"/>
      <c r="AIV173" s="5"/>
      <c r="AIW173" s="5"/>
      <c r="AIX173" s="5"/>
      <c r="AIY173" s="5"/>
      <c r="AIZ173" s="5"/>
      <c r="AJA173" s="5"/>
      <c r="AJB173" s="5"/>
      <c r="AJC173" s="5"/>
      <c r="AJD173" s="5"/>
      <c r="AJE173" s="5"/>
      <c r="AJF173" s="5"/>
      <c r="AJG173" s="5"/>
      <c r="AJH173" s="5"/>
      <c r="AJI173" s="5"/>
      <c r="AJJ173" s="5"/>
      <c r="AJK173" s="5"/>
      <c r="AJL173" s="5"/>
      <c r="AJM173" s="5"/>
      <c r="AJN173" s="5"/>
      <c r="AJO173" s="5"/>
      <c r="AJP173" s="5"/>
      <c r="AJQ173" s="5"/>
      <c r="AJR173" s="5"/>
      <c r="AJS173" s="5"/>
      <c r="AJT173" s="5"/>
      <c r="AJU173" s="5"/>
      <c r="AJV173" s="5"/>
      <c r="AJW173" s="5"/>
      <c r="AJX173" s="5"/>
      <c r="AJY173" s="5"/>
      <c r="AJZ173" s="5"/>
      <c r="AKA173" s="5"/>
      <c r="AKB173" s="5"/>
      <c r="AKC173" s="5"/>
      <c r="AKD173" s="5"/>
      <c r="AKE173" s="5"/>
      <c r="AKF173" s="5"/>
      <c r="AKG173" s="5"/>
      <c r="AKH173" s="5"/>
      <c r="AKI173" s="5"/>
      <c r="AKJ173" s="5"/>
      <c r="AKK173" s="5"/>
      <c r="AKL173" s="5"/>
      <c r="AKM173" s="5"/>
      <c r="AKN173" s="5"/>
      <c r="AKO173" s="5"/>
      <c r="AKP173" s="5"/>
      <c r="AKQ173" s="5"/>
      <c r="AKR173" s="5"/>
      <c r="AKS173" s="5"/>
      <c r="AKT173" s="5"/>
      <c r="AKU173" s="5"/>
      <c r="AKV173" s="5"/>
      <c r="AKW173" s="5"/>
      <c r="AKX173" s="5"/>
      <c r="AKY173" s="5"/>
      <c r="AKZ173" s="5"/>
      <c r="ALA173" s="5"/>
      <c r="ALB173" s="5"/>
      <c r="ALC173" s="5"/>
      <c r="ALD173" s="5"/>
      <c r="ALE173" s="5"/>
      <c r="ALF173" s="5"/>
      <c r="ALG173" s="5"/>
      <c r="ALH173" s="5"/>
      <c r="ALI173" s="5"/>
      <c r="ALJ173" s="5"/>
      <c r="ALK173" s="5"/>
      <c r="ALL173" s="5"/>
      <c r="ALM173" s="5"/>
      <c r="ALN173" s="5"/>
      <c r="ALO173" s="5"/>
      <c r="ALP173" s="5"/>
      <c r="ALQ173" s="5"/>
      <c r="ALR173" s="5"/>
      <c r="ALS173" s="5"/>
      <c r="ALT173" s="5"/>
      <c r="ALU173" s="5"/>
      <c r="ALV173" s="5"/>
      <c r="ALW173" s="5"/>
      <c r="ALX173" s="5"/>
      <c r="ALY173" s="5"/>
      <c r="ALZ173" s="5"/>
      <c r="AMA173" s="5"/>
      <c r="AMB173" s="5"/>
      <c r="AMC173" s="5"/>
      <c r="AMD173" s="5"/>
      <c r="AME173" s="5"/>
      <c r="AMF173" s="5"/>
      <c r="AMG173" s="5"/>
      <c r="AMH173" s="5"/>
      <c r="AMI173" s="5"/>
      <c r="AMJ173" s="5"/>
      <c r="AMK173" s="5"/>
    </row>
    <row r="174" spans="1:1025" s="6" customFormat="1" x14ac:dyDescent="0.3">
      <c r="A174" s="5"/>
      <c r="B174" s="4"/>
      <c r="C174" s="5"/>
      <c r="D174" s="5"/>
      <c r="E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  <c r="IY174" s="5"/>
      <c r="IZ174" s="5"/>
      <c r="JA174" s="5"/>
      <c r="JB174" s="5"/>
      <c r="JC174" s="5"/>
      <c r="JD174" s="5"/>
      <c r="JE174" s="5"/>
      <c r="JF174" s="5"/>
      <c r="JG174" s="5"/>
      <c r="JH174" s="5"/>
      <c r="JI174" s="5"/>
      <c r="JJ174" s="5"/>
      <c r="JK174" s="5"/>
      <c r="JL174" s="5"/>
      <c r="JM174" s="5"/>
      <c r="JN174" s="5"/>
      <c r="JO174" s="5"/>
      <c r="JP174" s="5"/>
      <c r="JQ174" s="5"/>
      <c r="JR174" s="5"/>
      <c r="JS174" s="5"/>
      <c r="JT174" s="5"/>
      <c r="JU174" s="5"/>
      <c r="JV174" s="5"/>
      <c r="JW174" s="5"/>
      <c r="JX174" s="5"/>
      <c r="JY174" s="5"/>
      <c r="JZ174" s="5"/>
      <c r="KA174" s="5"/>
      <c r="KB174" s="5"/>
      <c r="KC174" s="5"/>
      <c r="KD174" s="5"/>
      <c r="KE174" s="5"/>
      <c r="KF174" s="5"/>
      <c r="KG174" s="5"/>
      <c r="KH174" s="5"/>
      <c r="KI174" s="5"/>
      <c r="KJ174" s="5"/>
      <c r="KK174" s="5"/>
      <c r="KL174" s="5"/>
      <c r="KM174" s="5"/>
      <c r="KN174" s="5"/>
      <c r="KO174" s="5"/>
      <c r="KP174" s="5"/>
      <c r="KQ174" s="5"/>
      <c r="KR174" s="5"/>
      <c r="KS174" s="5"/>
      <c r="KT174" s="5"/>
      <c r="KU174" s="5"/>
      <c r="KV174" s="5"/>
      <c r="KW174" s="5"/>
      <c r="KX174" s="5"/>
      <c r="KY174" s="5"/>
      <c r="KZ174" s="5"/>
      <c r="LA174" s="5"/>
      <c r="LB174" s="5"/>
      <c r="LC174" s="5"/>
      <c r="LD174" s="5"/>
      <c r="LE174" s="5"/>
      <c r="LF174" s="5"/>
      <c r="LG174" s="5"/>
      <c r="LH174" s="5"/>
      <c r="LI174" s="5"/>
      <c r="LJ174" s="5"/>
      <c r="LK174" s="5"/>
      <c r="LL174" s="5"/>
      <c r="LM174" s="5"/>
      <c r="LN174" s="5"/>
      <c r="LO174" s="5"/>
      <c r="LP174" s="5"/>
      <c r="LQ174" s="5"/>
      <c r="LR174" s="5"/>
      <c r="LS174" s="5"/>
      <c r="LT174" s="5"/>
      <c r="LU174" s="5"/>
      <c r="LV174" s="5"/>
      <c r="LW174" s="5"/>
      <c r="LX174" s="5"/>
      <c r="LY174" s="5"/>
      <c r="LZ174" s="5"/>
      <c r="MA174" s="5"/>
      <c r="MB174" s="5"/>
      <c r="MC174" s="5"/>
      <c r="MD174" s="5"/>
      <c r="ME174" s="5"/>
      <c r="MF174" s="5"/>
      <c r="MG174" s="5"/>
      <c r="MH174" s="5"/>
      <c r="MI174" s="5"/>
      <c r="MJ174" s="5"/>
      <c r="MK174" s="5"/>
      <c r="ML174" s="5"/>
      <c r="MM174" s="5"/>
      <c r="MN174" s="5"/>
      <c r="MO174" s="5"/>
      <c r="MP174" s="5"/>
      <c r="MQ174" s="5"/>
      <c r="MR174" s="5"/>
      <c r="MS174" s="5"/>
      <c r="MT174" s="5"/>
      <c r="MU174" s="5"/>
      <c r="MV174" s="5"/>
      <c r="MW174" s="5"/>
      <c r="MX174" s="5"/>
      <c r="MY174" s="5"/>
      <c r="MZ174" s="5"/>
      <c r="NA174" s="5"/>
      <c r="NB174" s="5"/>
      <c r="NC174" s="5"/>
      <c r="ND174" s="5"/>
      <c r="NE174" s="5"/>
      <c r="NF174" s="5"/>
      <c r="NG174" s="5"/>
      <c r="NH174" s="5"/>
      <c r="NI174" s="5"/>
      <c r="NJ174" s="5"/>
      <c r="NK174" s="5"/>
      <c r="NL174" s="5"/>
      <c r="NM174" s="5"/>
      <c r="NN174" s="5"/>
      <c r="NO174" s="5"/>
      <c r="NP174" s="5"/>
      <c r="NQ174" s="5"/>
      <c r="NR174" s="5"/>
      <c r="NS174" s="5"/>
      <c r="NT174" s="5"/>
      <c r="NU174" s="5"/>
      <c r="NV174" s="5"/>
      <c r="NW174" s="5"/>
      <c r="NX174" s="5"/>
      <c r="NY174" s="5"/>
      <c r="NZ174" s="5"/>
      <c r="OA174" s="5"/>
      <c r="OB174" s="5"/>
      <c r="OC174" s="5"/>
      <c r="OD174" s="5"/>
      <c r="OE174" s="5"/>
      <c r="OF174" s="5"/>
      <c r="OG174" s="5"/>
      <c r="OH174" s="5"/>
      <c r="OI174" s="5"/>
      <c r="OJ174" s="5"/>
      <c r="OK174" s="5"/>
      <c r="OL174" s="5"/>
      <c r="OM174" s="5"/>
      <c r="ON174" s="5"/>
      <c r="OO174" s="5"/>
      <c r="OP174" s="5"/>
      <c r="OQ174" s="5"/>
      <c r="OR174" s="5"/>
      <c r="OS174" s="5"/>
      <c r="OT174" s="5"/>
      <c r="OU174" s="5"/>
      <c r="OV174" s="5"/>
      <c r="OW174" s="5"/>
      <c r="OX174" s="5"/>
      <c r="OY174" s="5"/>
      <c r="OZ174" s="5"/>
      <c r="PA174" s="5"/>
      <c r="PB174" s="5"/>
      <c r="PC174" s="5"/>
      <c r="PD174" s="5"/>
      <c r="PE174" s="5"/>
      <c r="PF174" s="5"/>
      <c r="PG174" s="5"/>
      <c r="PH174" s="5"/>
      <c r="PI174" s="5"/>
      <c r="PJ174" s="5"/>
      <c r="PK174" s="5"/>
      <c r="PL174" s="5"/>
      <c r="PM174" s="5"/>
      <c r="PN174" s="5"/>
      <c r="PO174" s="5"/>
      <c r="PP174" s="5"/>
      <c r="PQ174" s="5"/>
      <c r="PR174" s="5"/>
      <c r="PS174" s="5"/>
      <c r="PT174" s="5"/>
      <c r="PU174" s="5"/>
      <c r="PV174" s="5"/>
      <c r="PW174" s="5"/>
      <c r="PX174" s="5"/>
      <c r="PY174" s="5"/>
      <c r="PZ174" s="5"/>
      <c r="QA174" s="5"/>
      <c r="QB174" s="5"/>
      <c r="QC174" s="5"/>
      <c r="QD174" s="5"/>
      <c r="QE174" s="5"/>
      <c r="QF174" s="5"/>
      <c r="QG174" s="5"/>
      <c r="QH174" s="5"/>
      <c r="QI174" s="5"/>
      <c r="QJ174" s="5"/>
      <c r="QK174" s="5"/>
      <c r="QL174" s="5"/>
      <c r="QM174" s="5"/>
      <c r="QN174" s="5"/>
      <c r="QO174" s="5"/>
      <c r="QP174" s="5"/>
      <c r="QQ174" s="5"/>
      <c r="QR174" s="5"/>
      <c r="QS174" s="5"/>
      <c r="QT174" s="5"/>
      <c r="QU174" s="5"/>
      <c r="QV174" s="5"/>
      <c r="QW174" s="5"/>
      <c r="QX174" s="5"/>
      <c r="QY174" s="5"/>
      <c r="QZ174" s="5"/>
      <c r="RA174" s="5"/>
      <c r="RB174" s="5"/>
      <c r="RC174" s="5"/>
      <c r="RD174" s="5"/>
      <c r="RE174" s="5"/>
      <c r="RF174" s="5"/>
      <c r="RG174" s="5"/>
      <c r="RH174" s="5"/>
      <c r="RI174" s="5"/>
      <c r="RJ174" s="5"/>
      <c r="RK174" s="5"/>
      <c r="RL174" s="5"/>
      <c r="RM174" s="5"/>
      <c r="RN174" s="5"/>
      <c r="RO174" s="5"/>
      <c r="RP174" s="5"/>
      <c r="RQ174" s="5"/>
      <c r="RR174" s="5"/>
      <c r="RS174" s="5"/>
      <c r="RT174" s="5"/>
      <c r="RU174" s="5"/>
      <c r="RV174" s="5"/>
      <c r="RW174" s="5"/>
      <c r="RX174" s="5"/>
      <c r="RY174" s="5"/>
      <c r="RZ174" s="5"/>
      <c r="SA174" s="5"/>
      <c r="SB174" s="5"/>
      <c r="SC174" s="5"/>
      <c r="SD174" s="5"/>
      <c r="SE174" s="5"/>
      <c r="SF174" s="5"/>
      <c r="SG174" s="5"/>
      <c r="SH174" s="5"/>
      <c r="SI174" s="5"/>
      <c r="SJ174" s="5"/>
      <c r="SK174" s="5"/>
      <c r="SL174" s="5"/>
      <c r="SM174" s="5"/>
      <c r="SN174" s="5"/>
      <c r="SO174" s="5"/>
      <c r="SP174" s="5"/>
      <c r="SQ174" s="5"/>
      <c r="SR174" s="5"/>
      <c r="SS174" s="5"/>
      <c r="ST174" s="5"/>
      <c r="SU174" s="5"/>
      <c r="SV174" s="5"/>
      <c r="SW174" s="5"/>
      <c r="SX174" s="5"/>
      <c r="SY174" s="5"/>
      <c r="SZ174" s="5"/>
      <c r="TA174" s="5"/>
      <c r="TB174" s="5"/>
      <c r="TC174" s="5"/>
      <c r="TD174" s="5"/>
      <c r="TE174" s="5"/>
      <c r="TF174" s="5"/>
      <c r="TG174" s="5"/>
      <c r="TH174" s="5"/>
      <c r="TI174" s="5"/>
      <c r="TJ174" s="5"/>
      <c r="TK174" s="5"/>
      <c r="TL174" s="5"/>
      <c r="TM174" s="5"/>
      <c r="TN174" s="5"/>
      <c r="TO174" s="5"/>
      <c r="TP174" s="5"/>
      <c r="TQ174" s="5"/>
      <c r="TR174" s="5"/>
      <c r="TS174" s="5"/>
      <c r="TT174" s="5"/>
      <c r="TU174" s="5"/>
      <c r="TV174" s="5"/>
      <c r="TW174" s="5"/>
      <c r="TX174" s="5"/>
      <c r="TY174" s="5"/>
      <c r="TZ174" s="5"/>
      <c r="UA174" s="5"/>
      <c r="UB174" s="5"/>
      <c r="UC174" s="5"/>
      <c r="UD174" s="5"/>
      <c r="UE174" s="5"/>
      <c r="UF174" s="5"/>
      <c r="UG174" s="5"/>
      <c r="UH174" s="5"/>
      <c r="UI174" s="5"/>
      <c r="UJ174" s="5"/>
      <c r="UK174" s="5"/>
      <c r="UL174" s="5"/>
      <c r="UM174" s="5"/>
      <c r="UN174" s="5"/>
      <c r="UO174" s="5"/>
      <c r="UP174" s="5"/>
      <c r="UQ174" s="5"/>
      <c r="UR174" s="5"/>
      <c r="US174" s="5"/>
      <c r="UT174" s="5"/>
      <c r="UU174" s="5"/>
      <c r="UV174" s="5"/>
      <c r="UW174" s="5"/>
      <c r="UX174" s="5"/>
      <c r="UY174" s="5"/>
      <c r="UZ174" s="5"/>
      <c r="VA174" s="5"/>
      <c r="VB174" s="5"/>
      <c r="VC174" s="5"/>
      <c r="VD174" s="5"/>
      <c r="VE174" s="5"/>
      <c r="VF174" s="5"/>
      <c r="VG174" s="5"/>
      <c r="VH174" s="5"/>
      <c r="VI174" s="5"/>
      <c r="VJ174" s="5"/>
      <c r="VK174" s="5"/>
      <c r="VL174" s="5"/>
      <c r="VM174" s="5"/>
      <c r="VN174" s="5"/>
      <c r="VO174" s="5"/>
      <c r="VP174" s="5"/>
      <c r="VQ174" s="5"/>
      <c r="VR174" s="5"/>
      <c r="VS174" s="5"/>
      <c r="VT174" s="5"/>
      <c r="VU174" s="5"/>
      <c r="VV174" s="5"/>
      <c r="VW174" s="5"/>
      <c r="VX174" s="5"/>
      <c r="VY174" s="5"/>
      <c r="VZ174" s="5"/>
      <c r="WA174" s="5"/>
      <c r="WB174" s="5"/>
      <c r="WC174" s="5"/>
      <c r="WD174" s="5"/>
      <c r="WE174" s="5"/>
      <c r="WF174" s="5"/>
      <c r="WG174" s="5"/>
      <c r="WH174" s="5"/>
      <c r="WI174" s="5"/>
      <c r="WJ174" s="5"/>
      <c r="WK174" s="5"/>
      <c r="WL174" s="5"/>
      <c r="WM174" s="5"/>
      <c r="WN174" s="5"/>
      <c r="WO174" s="5"/>
      <c r="WP174" s="5"/>
      <c r="WQ174" s="5"/>
      <c r="WR174" s="5"/>
      <c r="WS174" s="5"/>
      <c r="WT174" s="5"/>
      <c r="WU174" s="5"/>
      <c r="WV174" s="5"/>
      <c r="WW174" s="5"/>
      <c r="WX174" s="5"/>
      <c r="WY174" s="5"/>
      <c r="WZ174" s="5"/>
      <c r="XA174" s="5"/>
      <c r="XB174" s="5"/>
      <c r="XC174" s="5"/>
      <c r="XD174" s="5"/>
      <c r="XE174" s="5"/>
      <c r="XF174" s="5"/>
      <c r="XG174" s="5"/>
      <c r="XH174" s="5"/>
      <c r="XI174" s="5"/>
      <c r="XJ174" s="5"/>
      <c r="XK174" s="5"/>
      <c r="XL174" s="5"/>
      <c r="XM174" s="5"/>
      <c r="XN174" s="5"/>
      <c r="XO174" s="5"/>
      <c r="XP174" s="5"/>
      <c r="XQ174" s="5"/>
      <c r="XR174" s="5"/>
      <c r="XS174" s="5"/>
      <c r="XT174" s="5"/>
      <c r="XU174" s="5"/>
      <c r="XV174" s="5"/>
      <c r="XW174" s="5"/>
      <c r="XX174" s="5"/>
      <c r="XY174" s="5"/>
      <c r="XZ174" s="5"/>
      <c r="YA174" s="5"/>
      <c r="YB174" s="5"/>
      <c r="YC174" s="5"/>
      <c r="YD174" s="5"/>
      <c r="YE174" s="5"/>
      <c r="YF174" s="5"/>
      <c r="YG174" s="5"/>
      <c r="YH174" s="5"/>
      <c r="YI174" s="5"/>
      <c r="YJ174" s="5"/>
      <c r="YK174" s="5"/>
      <c r="YL174" s="5"/>
      <c r="YM174" s="5"/>
      <c r="YN174" s="5"/>
      <c r="YO174" s="5"/>
      <c r="YP174" s="5"/>
      <c r="YQ174" s="5"/>
      <c r="YR174" s="5"/>
      <c r="YS174" s="5"/>
      <c r="YT174" s="5"/>
      <c r="YU174" s="5"/>
      <c r="YV174" s="5"/>
      <c r="YW174" s="5"/>
      <c r="YX174" s="5"/>
      <c r="YY174" s="5"/>
      <c r="YZ174" s="5"/>
      <c r="ZA174" s="5"/>
      <c r="ZB174" s="5"/>
      <c r="ZC174" s="5"/>
      <c r="ZD174" s="5"/>
      <c r="ZE174" s="5"/>
      <c r="ZF174" s="5"/>
      <c r="ZG174" s="5"/>
      <c r="ZH174" s="5"/>
      <c r="ZI174" s="5"/>
      <c r="ZJ174" s="5"/>
      <c r="ZK174" s="5"/>
      <c r="ZL174" s="5"/>
      <c r="ZM174" s="5"/>
      <c r="ZN174" s="5"/>
      <c r="ZO174" s="5"/>
      <c r="ZP174" s="5"/>
      <c r="ZQ174" s="5"/>
      <c r="ZR174" s="5"/>
      <c r="ZS174" s="5"/>
      <c r="ZT174" s="5"/>
      <c r="ZU174" s="5"/>
      <c r="ZV174" s="5"/>
      <c r="ZW174" s="5"/>
      <c r="ZX174" s="5"/>
      <c r="ZY174" s="5"/>
      <c r="ZZ174" s="5"/>
      <c r="AAA174" s="5"/>
      <c r="AAB174" s="5"/>
      <c r="AAC174" s="5"/>
      <c r="AAD174" s="5"/>
      <c r="AAE174" s="5"/>
      <c r="AAF174" s="5"/>
      <c r="AAG174" s="5"/>
      <c r="AAH174" s="5"/>
      <c r="AAI174" s="5"/>
      <c r="AAJ174" s="5"/>
      <c r="AAK174" s="5"/>
      <c r="AAL174" s="5"/>
      <c r="AAM174" s="5"/>
      <c r="AAN174" s="5"/>
      <c r="AAO174" s="5"/>
      <c r="AAP174" s="5"/>
      <c r="AAQ174" s="5"/>
      <c r="AAR174" s="5"/>
      <c r="AAS174" s="5"/>
      <c r="AAT174" s="5"/>
      <c r="AAU174" s="5"/>
      <c r="AAV174" s="5"/>
      <c r="AAW174" s="5"/>
      <c r="AAX174" s="5"/>
      <c r="AAY174" s="5"/>
      <c r="AAZ174" s="5"/>
      <c r="ABA174" s="5"/>
      <c r="ABB174" s="5"/>
      <c r="ABC174" s="5"/>
      <c r="ABD174" s="5"/>
      <c r="ABE174" s="5"/>
      <c r="ABF174" s="5"/>
      <c r="ABG174" s="5"/>
      <c r="ABH174" s="5"/>
      <c r="ABI174" s="5"/>
      <c r="ABJ174" s="5"/>
      <c r="ABK174" s="5"/>
      <c r="ABL174" s="5"/>
      <c r="ABM174" s="5"/>
      <c r="ABN174" s="5"/>
      <c r="ABO174" s="5"/>
      <c r="ABP174" s="5"/>
      <c r="ABQ174" s="5"/>
      <c r="ABR174" s="5"/>
      <c r="ABS174" s="5"/>
      <c r="ABT174" s="5"/>
      <c r="ABU174" s="5"/>
      <c r="ABV174" s="5"/>
      <c r="ABW174" s="5"/>
      <c r="ABX174" s="5"/>
      <c r="ABY174" s="5"/>
      <c r="ABZ174" s="5"/>
      <c r="ACA174" s="5"/>
      <c r="ACB174" s="5"/>
      <c r="ACC174" s="5"/>
      <c r="ACD174" s="5"/>
      <c r="ACE174" s="5"/>
      <c r="ACF174" s="5"/>
      <c r="ACG174" s="5"/>
      <c r="ACH174" s="5"/>
      <c r="ACI174" s="5"/>
      <c r="ACJ174" s="5"/>
      <c r="ACK174" s="5"/>
      <c r="ACL174" s="5"/>
      <c r="ACM174" s="5"/>
      <c r="ACN174" s="5"/>
      <c r="ACO174" s="5"/>
      <c r="ACP174" s="5"/>
      <c r="ACQ174" s="5"/>
      <c r="ACR174" s="5"/>
      <c r="ACS174" s="5"/>
      <c r="ACT174" s="5"/>
      <c r="ACU174" s="5"/>
      <c r="ACV174" s="5"/>
      <c r="ACW174" s="5"/>
      <c r="ACX174" s="5"/>
      <c r="ACY174" s="5"/>
      <c r="ACZ174" s="5"/>
      <c r="ADA174" s="5"/>
      <c r="ADB174" s="5"/>
      <c r="ADC174" s="5"/>
      <c r="ADD174" s="5"/>
      <c r="ADE174" s="5"/>
      <c r="ADF174" s="5"/>
      <c r="ADG174" s="5"/>
      <c r="ADH174" s="5"/>
      <c r="ADI174" s="5"/>
      <c r="ADJ174" s="5"/>
      <c r="ADK174" s="5"/>
      <c r="ADL174" s="5"/>
      <c r="ADM174" s="5"/>
      <c r="ADN174" s="5"/>
      <c r="ADO174" s="5"/>
      <c r="ADP174" s="5"/>
      <c r="ADQ174" s="5"/>
      <c r="ADR174" s="5"/>
      <c r="ADS174" s="5"/>
      <c r="ADT174" s="5"/>
      <c r="ADU174" s="5"/>
      <c r="ADV174" s="5"/>
      <c r="ADW174" s="5"/>
      <c r="ADX174" s="5"/>
      <c r="ADY174" s="5"/>
      <c r="ADZ174" s="5"/>
      <c r="AEA174" s="5"/>
      <c r="AEB174" s="5"/>
      <c r="AEC174" s="5"/>
      <c r="AED174" s="5"/>
      <c r="AEE174" s="5"/>
      <c r="AEF174" s="5"/>
      <c r="AEG174" s="5"/>
      <c r="AEH174" s="5"/>
      <c r="AEI174" s="5"/>
      <c r="AEJ174" s="5"/>
      <c r="AEK174" s="5"/>
      <c r="AEL174" s="5"/>
      <c r="AEM174" s="5"/>
      <c r="AEN174" s="5"/>
      <c r="AEO174" s="5"/>
      <c r="AEP174" s="5"/>
      <c r="AEQ174" s="5"/>
      <c r="AER174" s="5"/>
      <c r="AES174" s="5"/>
      <c r="AET174" s="5"/>
      <c r="AEU174" s="5"/>
      <c r="AEV174" s="5"/>
      <c r="AEW174" s="5"/>
      <c r="AEX174" s="5"/>
      <c r="AEY174" s="5"/>
      <c r="AEZ174" s="5"/>
      <c r="AFA174" s="5"/>
      <c r="AFB174" s="5"/>
      <c r="AFC174" s="5"/>
      <c r="AFD174" s="5"/>
      <c r="AFE174" s="5"/>
      <c r="AFF174" s="5"/>
      <c r="AFG174" s="5"/>
      <c r="AFH174" s="5"/>
      <c r="AFI174" s="5"/>
      <c r="AFJ174" s="5"/>
      <c r="AFK174" s="5"/>
      <c r="AFL174" s="5"/>
      <c r="AFM174" s="5"/>
      <c r="AFN174" s="5"/>
      <c r="AFO174" s="5"/>
      <c r="AFP174" s="5"/>
      <c r="AFQ174" s="5"/>
      <c r="AFR174" s="5"/>
      <c r="AFS174" s="5"/>
      <c r="AFT174" s="5"/>
      <c r="AFU174" s="5"/>
      <c r="AFV174" s="5"/>
      <c r="AFW174" s="5"/>
      <c r="AFX174" s="5"/>
      <c r="AFY174" s="5"/>
      <c r="AFZ174" s="5"/>
      <c r="AGA174" s="5"/>
      <c r="AGB174" s="5"/>
      <c r="AGC174" s="5"/>
      <c r="AGD174" s="5"/>
      <c r="AGE174" s="5"/>
      <c r="AGF174" s="5"/>
      <c r="AGG174" s="5"/>
      <c r="AGH174" s="5"/>
      <c r="AGI174" s="5"/>
      <c r="AGJ174" s="5"/>
      <c r="AGK174" s="5"/>
      <c r="AGL174" s="5"/>
      <c r="AGM174" s="5"/>
      <c r="AGN174" s="5"/>
      <c r="AGO174" s="5"/>
      <c r="AGP174" s="5"/>
      <c r="AGQ174" s="5"/>
      <c r="AGR174" s="5"/>
      <c r="AGS174" s="5"/>
      <c r="AGT174" s="5"/>
      <c r="AGU174" s="5"/>
      <c r="AGV174" s="5"/>
      <c r="AGW174" s="5"/>
      <c r="AGX174" s="5"/>
      <c r="AGY174" s="5"/>
      <c r="AGZ174" s="5"/>
      <c r="AHA174" s="5"/>
      <c r="AHB174" s="5"/>
      <c r="AHC174" s="5"/>
      <c r="AHD174" s="5"/>
      <c r="AHE174" s="5"/>
      <c r="AHF174" s="5"/>
      <c r="AHG174" s="5"/>
      <c r="AHH174" s="5"/>
      <c r="AHI174" s="5"/>
      <c r="AHJ174" s="5"/>
      <c r="AHK174" s="5"/>
      <c r="AHL174" s="5"/>
      <c r="AHM174" s="5"/>
      <c r="AHN174" s="5"/>
      <c r="AHO174" s="5"/>
      <c r="AHP174" s="5"/>
      <c r="AHQ174" s="5"/>
      <c r="AHR174" s="5"/>
      <c r="AHS174" s="5"/>
      <c r="AHT174" s="5"/>
      <c r="AHU174" s="5"/>
      <c r="AHV174" s="5"/>
      <c r="AHW174" s="5"/>
      <c r="AHX174" s="5"/>
      <c r="AHY174" s="5"/>
      <c r="AHZ174" s="5"/>
      <c r="AIA174" s="5"/>
      <c r="AIB174" s="5"/>
      <c r="AIC174" s="5"/>
      <c r="AID174" s="5"/>
      <c r="AIE174" s="5"/>
      <c r="AIF174" s="5"/>
      <c r="AIG174" s="5"/>
      <c r="AIH174" s="5"/>
      <c r="AII174" s="5"/>
      <c r="AIJ174" s="5"/>
      <c r="AIK174" s="5"/>
      <c r="AIL174" s="5"/>
      <c r="AIM174" s="5"/>
      <c r="AIN174" s="5"/>
      <c r="AIO174" s="5"/>
      <c r="AIP174" s="5"/>
      <c r="AIQ174" s="5"/>
      <c r="AIR174" s="5"/>
      <c r="AIS174" s="5"/>
      <c r="AIT174" s="5"/>
      <c r="AIU174" s="5"/>
      <c r="AIV174" s="5"/>
      <c r="AIW174" s="5"/>
      <c r="AIX174" s="5"/>
      <c r="AIY174" s="5"/>
      <c r="AIZ174" s="5"/>
      <c r="AJA174" s="5"/>
      <c r="AJB174" s="5"/>
      <c r="AJC174" s="5"/>
      <c r="AJD174" s="5"/>
      <c r="AJE174" s="5"/>
      <c r="AJF174" s="5"/>
      <c r="AJG174" s="5"/>
      <c r="AJH174" s="5"/>
      <c r="AJI174" s="5"/>
      <c r="AJJ174" s="5"/>
      <c r="AJK174" s="5"/>
      <c r="AJL174" s="5"/>
      <c r="AJM174" s="5"/>
      <c r="AJN174" s="5"/>
      <c r="AJO174" s="5"/>
      <c r="AJP174" s="5"/>
      <c r="AJQ174" s="5"/>
      <c r="AJR174" s="5"/>
      <c r="AJS174" s="5"/>
      <c r="AJT174" s="5"/>
      <c r="AJU174" s="5"/>
      <c r="AJV174" s="5"/>
      <c r="AJW174" s="5"/>
      <c r="AJX174" s="5"/>
      <c r="AJY174" s="5"/>
      <c r="AJZ174" s="5"/>
      <c r="AKA174" s="5"/>
      <c r="AKB174" s="5"/>
      <c r="AKC174" s="5"/>
      <c r="AKD174" s="5"/>
      <c r="AKE174" s="5"/>
      <c r="AKF174" s="5"/>
      <c r="AKG174" s="5"/>
      <c r="AKH174" s="5"/>
      <c r="AKI174" s="5"/>
      <c r="AKJ174" s="5"/>
      <c r="AKK174" s="5"/>
      <c r="AKL174" s="5"/>
      <c r="AKM174" s="5"/>
      <c r="AKN174" s="5"/>
      <c r="AKO174" s="5"/>
      <c r="AKP174" s="5"/>
      <c r="AKQ174" s="5"/>
      <c r="AKR174" s="5"/>
      <c r="AKS174" s="5"/>
      <c r="AKT174" s="5"/>
      <c r="AKU174" s="5"/>
      <c r="AKV174" s="5"/>
      <c r="AKW174" s="5"/>
      <c r="AKX174" s="5"/>
      <c r="AKY174" s="5"/>
      <c r="AKZ174" s="5"/>
      <c r="ALA174" s="5"/>
      <c r="ALB174" s="5"/>
      <c r="ALC174" s="5"/>
      <c r="ALD174" s="5"/>
      <c r="ALE174" s="5"/>
      <c r="ALF174" s="5"/>
      <c r="ALG174" s="5"/>
      <c r="ALH174" s="5"/>
      <c r="ALI174" s="5"/>
      <c r="ALJ174" s="5"/>
      <c r="ALK174" s="5"/>
      <c r="ALL174" s="5"/>
      <c r="ALM174" s="5"/>
      <c r="ALN174" s="5"/>
      <c r="ALO174" s="5"/>
      <c r="ALP174" s="5"/>
      <c r="ALQ174" s="5"/>
      <c r="ALR174" s="5"/>
      <c r="ALS174" s="5"/>
      <c r="ALT174" s="5"/>
      <c r="ALU174" s="5"/>
      <c r="ALV174" s="5"/>
      <c r="ALW174" s="5"/>
      <c r="ALX174" s="5"/>
      <c r="ALY174" s="5"/>
      <c r="ALZ174" s="5"/>
      <c r="AMA174" s="5"/>
      <c r="AMB174" s="5"/>
      <c r="AMC174" s="5"/>
      <c r="AMD174" s="5"/>
      <c r="AME174" s="5"/>
      <c r="AMF174" s="5"/>
      <c r="AMG174" s="5"/>
      <c r="AMH174" s="5"/>
      <c r="AMI174" s="5"/>
      <c r="AMJ174" s="5"/>
      <c r="AMK174" s="5"/>
    </row>
    <row r="175" spans="1:1025" s="6" customFormat="1" x14ac:dyDescent="0.3">
      <c r="A175" s="5"/>
      <c r="B175" s="4"/>
      <c r="C175" s="5"/>
      <c r="D175" s="5"/>
      <c r="E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  <c r="AMK175" s="5"/>
    </row>
    <row r="176" spans="1:1025" x14ac:dyDescent="0.3">
      <c r="F176" s="6"/>
    </row>
    <row r="177" spans="6:6" x14ac:dyDescent="0.3">
      <c r="F177" s="6"/>
    </row>
    <row r="178" spans="6:6" x14ac:dyDescent="0.3">
      <c r="F178" s="6"/>
    </row>
    <row r="179" spans="6:6" x14ac:dyDescent="0.3">
      <c r="F179" s="6"/>
    </row>
    <row r="180" spans="6:6" x14ac:dyDescent="0.3">
      <c r="F180" s="6"/>
    </row>
    <row r="181" spans="6:6" x14ac:dyDescent="0.3">
      <c r="F181" s="6"/>
    </row>
    <row r="182" spans="6:6" x14ac:dyDescent="0.3">
      <c r="F182" s="6"/>
    </row>
    <row r="183" spans="6:6" x14ac:dyDescent="0.3">
      <c r="F183" s="6"/>
    </row>
    <row r="184" spans="6:6" x14ac:dyDescent="0.3">
      <c r="F184" s="6"/>
    </row>
    <row r="185" spans="6:6" x14ac:dyDescent="0.3">
      <c r="F185" s="6"/>
    </row>
    <row r="186" spans="6:6" x14ac:dyDescent="0.3">
      <c r="F186" s="6"/>
    </row>
    <row r="187" spans="6:6" x14ac:dyDescent="0.3">
      <c r="F187" s="6"/>
    </row>
    <row r="188" spans="6:6" x14ac:dyDescent="0.3">
      <c r="F188" s="6"/>
    </row>
    <row r="189" spans="6:6" x14ac:dyDescent="0.3">
      <c r="F189" s="6"/>
    </row>
    <row r="190" spans="6:6" x14ac:dyDescent="0.3">
      <c r="F190" s="6"/>
    </row>
    <row r="191" spans="6:6" x14ac:dyDescent="0.3">
      <c r="F191" s="6"/>
    </row>
    <row r="192" spans="6:6" x14ac:dyDescent="0.3">
      <c r="F192" s="6"/>
    </row>
    <row r="193" spans="6:6" x14ac:dyDescent="0.3">
      <c r="F193" s="6"/>
    </row>
    <row r="194" spans="6:6" x14ac:dyDescent="0.3">
      <c r="F194" s="6"/>
    </row>
    <row r="195" spans="6:6" x14ac:dyDescent="0.3">
      <c r="F195" s="6"/>
    </row>
    <row r="196" spans="6:6" x14ac:dyDescent="0.3">
      <c r="F196" s="6"/>
    </row>
    <row r="197" spans="6:6" x14ac:dyDescent="0.3">
      <c r="F197" s="6"/>
    </row>
    <row r="198" spans="6:6" x14ac:dyDescent="0.3">
      <c r="F198" s="6"/>
    </row>
    <row r="199" spans="6:6" x14ac:dyDescent="0.3">
      <c r="F199" s="6"/>
    </row>
    <row r="200" spans="6:6" x14ac:dyDescent="0.3">
      <c r="F200" s="6"/>
    </row>
    <row r="201" spans="6:6" x14ac:dyDescent="0.3">
      <c r="F201" s="6"/>
    </row>
    <row r="202" spans="6:6" x14ac:dyDescent="0.3">
      <c r="F202" s="6"/>
    </row>
    <row r="203" spans="6:6" x14ac:dyDescent="0.3">
      <c r="F203" s="6"/>
    </row>
    <row r="204" spans="6:6" x14ac:dyDescent="0.3">
      <c r="F204" s="6"/>
    </row>
    <row r="205" spans="6:6" x14ac:dyDescent="0.3">
      <c r="F205" s="6"/>
    </row>
    <row r="206" spans="6:6" x14ac:dyDescent="0.3">
      <c r="F206" s="6"/>
    </row>
    <row r="207" spans="6:6" x14ac:dyDescent="0.3">
      <c r="F207" s="6"/>
    </row>
    <row r="208" spans="6:6" x14ac:dyDescent="0.3">
      <c r="F208" s="6"/>
    </row>
    <row r="209" spans="6:6" x14ac:dyDescent="0.3">
      <c r="F209" s="6"/>
    </row>
    <row r="210" spans="6:6" x14ac:dyDescent="0.3">
      <c r="F210" s="6"/>
    </row>
    <row r="211" spans="6:6" x14ac:dyDescent="0.3">
      <c r="F211" s="6"/>
    </row>
    <row r="212" spans="6:6" x14ac:dyDescent="0.3">
      <c r="F212" s="6"/>
    </row>
    <row r="213" spans="6:6" x14ac:dyDescent="0.3">
      <c r="F213" s="6"/>
    </row>
    <row r="214" spans="6:6" x14ac:dyDescent="0.3">
      <c r="F214" s="6"/>
    </row>
    <row r="215" spans="6:6" x14ac:dyDescent="0.3">
      <c r="F215" s="6"/>
    </row>
    <row r="216" spans="6:6" x14ac:dyDescent="0.3">
      <c r="F216" s="6"/>
    </row>
    <row r="217" spans="6:6" x14ac:dyDescent="0.3">
      <c r="F217" s="6"/>
    </row>
    <row r="218" spans="6:6" x14ac:dyDescent="0.3">
      <c r="F218" s="6"/>
    </row>
    <row r="219" spans="6:6" x14ac:dyDescent="0.3">
      <c r="F219" s="6"/>
    </row>
    <row r="220" spans="6:6" x14ac:dyDescent="0.3">
      <c r="F220" s="6"/>
    </row>
    <row r="221" spans="6:6" x14ac:dyDescent="0.3">
      <c r="F221" s="6"/>
    </row>
    <row r="222" spans="6:6" x14ac:dyDescent="0.3">
      <c r="F222" s="6"/>
    </row>
    <row r="223" spans="6:6" x14ac:dyDescent="0.3">
      <c r="F223" s="6"/>
    </row>
    <row r="224" spans="6:6" x14ac:dyDescent="0.3">
      <c r="F224" s="6"/>
    </row>
    <row r="225" spans="6:6" x14ac:dyDescent="0.3">
      <c r="F225" s="6"/>
    </row>
    <row r="226" spans="6:6" x14ac:dyDescent="0.3">
      <c r="F226" s="6"/>
    </row>
    <row r="227" spans="6:6" x14ac:dyDescent="0.3">
      <c r="F227" s="6"/>
    </row>
    <row r="228" spans="6:6" x14ac:dyDescent="0.3">
      <c r="F228" s="6"/>
    </row>
    <row r="229" spans="6:6" x14ac:dyDescent="0.3">
      <c r="F229" s="6"/>
    </row>
    <row r="230" spans="6:6" x14ac:dyDescent="0.3">
      <c r="F230" s="6"/>
    </row>
    <row r="231" spans="6:6" x14ac:dyDescent="0.3">
      <c r="F231" s="6"/>
    </row>
    <row r="232" spans="6:6" x14ac:dyDescent="0.3">
      <c r="F232" s="6"/>
    </row>
    <row r="233" spans="6:6" x14ac:dyDescent="0.3">
      <c r="F233" s="6"/>
    </row>
    <row r="234" spans="6:6" x14ac:dyDescent="0.3">
      <c r="F234" s="6"/>
    </row>
    <row r="235" spans="6:6" x14ac:dyDescent="0.3">
      <c r="F235" s="6"/>
    </row>
    <row r="236" spans="6:6" x14ac:dyDescent="0.3">
      <c r="F236" s="6"/>
    </row>
    <row r="237" spans="6:6" x14ac:dyDescent="0.3">
      <c r="F237" s="6"/>
    </row>
    <row r="238" spans="6:6" x14ac:dyDescent="0.3">
      <c r="F238" s="6"/>
    </row>
    <row r="239" spans="6:6" x14ac:dyDescent="0.3">
      <c r="F239" s="6"/>
    </row>
    <row r="240" spans="6:6" x14ac:dyDescent="0.3">
      <c r="F240" s="6"/>
    </row>
    <row r="241" spans="6:6" x14ac:dyDescent="0.3">
      <c r="F241" s="6"/>
    </row>
    <row r="242" spans="6:6" x14ac:dyDescent="0.3">
      <c r="F242" s="6"/>
    </row>
    <row r="243" spans="6:6" x14ac:dyDescent="0.3">
      <c r="F243" s="6"/>
    </row>
    <row r="244" spans="6:6" x14ac:dyDescent="0.3">
      <c r="F244" s="6"/>
    </row>
    <row r="245" spans="6:6" x14ac:dyDescent="0.3">
      <c r="F245" s="6"/>
    </row>
    <row r="246" spans="6:6" x14ac:dyDescent="0.3">
      <c r="F246" s="6"/>
    </row>
    <row r="247" spans="6:6" x14ac:dyDescent="0.3">
      <c r="F247" s="6"/>
    </row>
    <row r="248" spans="6:6" x14ac:dyDescent="0.3">
      <c r="F248" s="6"/>
    </row>
    <row r="249" spans="6:6" x14ac:dyDescent="0.3">
      <c r="F249" s="6"/>
    </row>
    <row r="250" spans="6:6" x14ac:dyDescent="0.3">
      <c r="F250" s="6"/>
    </row>
    <row r="251" spans="6:6" x14ac:dyDescent="0.3">
      <c r="F251" s="6"/>
    </row>
    <row r="252" spans="6:6" x14ac:dyDescent="0.3">
      <c r="F252" s="6"/>
    </row>
    <row r="253" spans="6:6" x14ac:dyDescent="0.3">
      <c r="F253" s="6"/>
    </row>
    <row r="254" spans="6:6" x14ac:dyDescent="0.3">
      <c r="F254" s="6"/>
    </row>
    <row r="255" spans="6:6" x14ac:dyDescent="0.3">
      <c r="F255" s="6"/>
    </row>
    <row r="256" spans="6:6" x14ac:dyDescent="0.3">
      <c r="F256" s="6"/>
    </row>
    <row r="257" spans="6:6" x14ac:dyDescent="0.3">
      <c r="F257" s="6"/>
    </row>
    <row r="258" spans="6:6" x14ac:dyDescent="0.3">
      <c r="F258" s="6"/>
    </row>
    <row r="259" spans="6:6" x14ac:dyDescent="0.3">
      <c r="F259" s="6"/>
    </row>
    <row r="260" spans="6:6" x14ac:dyDescent="0.3">
      <c r="F260" s="6"/>
    </row>
    <row r="261" spans="6:6" x14ac:dyDescent="0.3">
      <c r="F261" s="6"/>
    </row>
    <row r="262" spans="6:6" x14ac:dyDescent="0.3">
      <c r="F262" s="6"/>
    </row>
    <row r="263" spans="6:6" x14ac:dyDescent="0.3">
      <c r="F263" s="6"/>
    </row>
    <row r="264" spans="6:6" x14ac:dyDescent="0.3">
      <c r="F264" s="6"/>
    </row>
    <row r="265" spans="6:6" x14ac:dyDescent="0.3">
      <c r="F265" s="6"/>
    </row>
    <row r="266" spans="6:6" x14ac:dyDescent="0.3">
      <c r="F266" s="6"/>
    </row>
    <row r="267" spans="6:6" x14ac:dyDescent="0.3">
      <c r="F267" s="6"/>
    </row>
    <row r="268" spans="6:6" x14ac:dyDescent="0.3">
      <c r="F268" s="6"/>
    </row>
    <row r="269" spans="6:6" x14ac:dyDescent="0.3">
      <c r="F269" s="6"/>
    </row>
    <row r="270" spans="6:6" x14ac:dyDescent="0.3">
      <c r="F270" s="6"/>
    </row>
    <row r="271" spans="6:6" x14ac:dyDescent="0.3">
      <c r="F271" s="6"/>
    </row>
    <row r="272" spans="6:6" x14ac:dyDescent="0.3">
      <c r="F272" s="6"/>
    </row>
    <row r="273" spans="6:6" x14ac:dyDescent="0.3">
      <c r="F273" s="6"/>
    </row>
    <row r="274" spans="6:6" x14ac:dyDescent="0.3">
      <c r="F274" s="6"/>
    </row>
    <row r="275" spans="6:6" x14ac:dyDescent="0.3">
      <c r="F275" s="6"/>
    </row>
    <row r="276" spans="6:6" x14ac:dyDescent="0.3">
      <c r="F276" s="6"/>
    </row>
    <row r="277" spans="6:6" x14ac:dyDescent="0.3">
      <c r="F277" s="6"/>
    </row>
    <row r="278" spans="6:6" x14ac:dyDescent="0.3">
      <c r="F278" s="6"/>
    </row>
    <row r="279" spans="6:6" x14ac:dyDescent="0.3">
      <c r="F279" s="6"/>
    </row>
    <row r="280" spans="6:6" x14ac:dyDescent="0.3">
      <c r="F280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8"/>
  <sheetViews>
    <sheetView zoomScale="115" zoomScaleNormal="115" workbookViewId="0">
      <selection activeCell="J101" sqref="J101"/>
    </sheetView>
  </sheetViews>
  <sheetFormatPr baseColWidth="10" defaultColWidth="9.33203125" defaultRowHeight="14.4" x14ac:dyDescent="0.3"/>
  <cols>
    <col min="1" max="1" width="12.6640625" style="21" customWidth="1"/>
    <col min="2" max="2" width="11.6640625" style="21" customWidth="1"/>
    <col min="3" max="3" width="9.33203125" style="21"/>
    <col min="4" max="4" width="12.6640625" style="21" customWidth="1"/>
    <col min="5" max="5" width="23.6640625" style="21" customWidth="1"/>
    <col min="6" max="978" width="10.6640625" style="21" customWidth="1"/>
    <col min="979" max="16384" width="9.33203125" style="21"/>
  </cols>
  <sheetData>
    <row r="1" spans="1:5" x14ac:dyDescent="0.3">
      <c r="A1" s="21" t="s">
        <v>5</v>
      </c>
      <c r="B1" s="21" t="s">
        <v>1</v>
      </c>
      <c r="C1" s="21" t="s">
        <v>37</v>
      </c>
      <c r="D1" s="21" t="s">
        <v>38</v>
      </c>
      <c r="E1" s="21" t="s">
        <v>9</v>
      </c>
    </row>
    <row r="2" spans="1:5" x14ac:dyDescent="0.3">
      <c r="A2" s="21" t="s">
        <v>53</v>
      </c>
      <c r="B2" s="21" t="s">
        <v>91</v>
      </c>
      <c r="C2" s="21" t="s">
        <v>370</v>
      </c>
      <c r="D2" s="21">
        <v>65</v>
      </c>
      <c r="E2" s="25">
        <v>42311</v>
      </c>
    </row>
    <row r="3" spans="1:5" x14ac:dyDescent="0.3">
      <c r="A3" s="21" t="s">
        <v>53</v>
      </c>
      <c r="B3" s="21" t="s">
        <v>91</v>
      </c>
      <c r="C3" s="21" t="s">
        <v>382</v>
      </c>
      <c r="D3" s="21">
        <v>64</v>
      </c>
      <c r="E3" s="25">
        <v>42311</v>
      </c>
    </row>
    <row r="4" spans="1:5" x14ac:dyDescent="0.3">
      <c r="A4" s="21" t="s">
        <v>53</v>
      </c>
      <c r="B4" s="21" t="s">
        <v>91</v>
      </c>
      <c r="C4" s="21" t="s">
        <v>370</v>
      </c>
      <c r="D4" s="21">
        <v>65</v>
      </c>
      <c r="E4" s="25">
        <v>42311</v>
      </c>
    </row>
    <row r="5" spans="1:5" x14ac:dyDescent="0.3">
      <c r="A5" s="21" t="s">
        <v>53</v>
      </c>
      <c r="B5" s="21" t="s">
        <v>90</v>
      </c>
      <c r="E5" s="25">
        <v>42311</v>
      </c>
    </row>
    <row r="6" spans="1:5" x14ac:dyDescent="0.3">
      <c r="A6" s="21" t="s">
        <v>53</v>
      </c>
      <c r="B6" s="21" t="s">
        <v>90</v>
      </c>
      <c r="E6" s="25">
        <v>42311</v>
      </c>
    </row>
    <row r="7" spans="1:5" x14ac:dyDescent="0.3">
      <c r="A7" s="21" t="s">
        <v>53</v>
      </c>
      <c r="B7" s="21" t="s">
        <v>90</v>
      </c>
      <c r="E7" s="25">
        <v>42311</v>
      </c>
    </row>
    <row r="8" spans="1:5" x14ac:dyDescent="0.3">
      <c r="A8" s="21" t="s">
        <v>53</v>
      </c>
      <c r="B8" s="21" t="s">
        <v>90</v>
      </c>
      <c r="C8" s="21" t="s">
        <v>372</v>
      </c>
      <c r="D8" s="21">
        <v>50</v>
      </c>
      <c r="E8" s="25">
        <v>42311</v>
      </c>
    </row>
    <row r="9" spans="1:5" x14ac:dyDescent="0.3">
      <c r="A9" s="21" t="s">
        <v>53</v>
      </c>
      <c r="B9" s="21" t="s">
        <v>90</v>
      </c>
      <c r="E9" s="25">
        <v>42311</v>
      </c>
    </row>
    <row r="10" spans="1:5" x14ac:dyDescent="0.3">
      <c r="A10" s="21" t="s">
        <v>53</v>
      </c>
      <c r="B10" s="21" t="s">
        <v>90</v>
      </c>
      <c r="E10" s="25">
        <v>42311</v>
      </c>
    </row>
    <row r="11" spans="1:5" x14ac:dyDescent="0.3">
      <c r="A11" s="21" t="s">
        <v>53</v>
      </c>
      <c r="B11" s="21" t="s">
        <v>90</v>
      </c>
      <c r="E11" s="25">
        <v>42311</v>
      </c>
    </row>
    <row r="12" spans="1:5" x14ac:dyDescent="0.3">
      <c r="A12" s="21" t="s">
        <v>53</v>
      </c>
      <c r="B12" s="21" t="s">
        <v>90</v>
      </c>
      <c r="C12" s="21" t="s">
        <v>373</v>
      </c>
      <c r="D12" s="21">
        <v>60</v>
      </c>
      <c r="E12" s="25">
        <v>42311</v>
      </c>
    </row>
    <row r="13" spans="1:5" x14ac:dyDescent="0.3">
      <c r="A13" s="21" t="s">
        <v>53</v>
      </c>
      <c r="B13" s="21" t="s">
        <v>90</v>
      </c>
      <c r="E13" s="25">
        <v>42311</v>
      </c>
    </row>
    <row r="14" spans="1:5" x14ac:dyDescent="0.3">
      <c r="A14" s="21" t="s">
        <v>53</v>
      </c>
      <c r="B14" s="21" t="s">
        <v>90</v>
      </c>
      <c r="E14" s="25">
        <v>42311</v>
      </c>
    </row>
    <row r="15" spans="1:5" x14ac:dyDescent="0.3">
      <c r="A15" s="21" t="s">
        <v>53</v>
      </c>
      <c r="B15" s="21" t="s">
        <v>90</v>
      </c>
      <c r="E15" s="25">
        <v>42311</v>
      </c>
    </row>
    <row r="16" spans="1:5" x14ac:dyDescent="0.3">
      <c r="A16" s="21" t="s">
        <v>53</v>
      </c>
      <c r="B16" s="21" t="s">
        <v>90</v>
      </c>
      <c r="C16" s="21" t="s">
        <v>374</v>
      </c>
      <c r="D16" s="21">
        <v>59</v>
      </c>
      <c r="E16" s="25">
        <v>42311</v>
      </c>
    </row>
    <row r="17" spans="1:5" x14ac:dyDescent="0.3">
      <c r="A17" s="21" t="s">
        <v>200</v>
      </c>
      <c r="B17" s="21" t="s">
        <v>198</v>
      </c>
      <c r="C17" s="21" t="s">
        <v>375</v>
      </c>
      <c r="D17" s="21">
        <v>34</v>
      </c>
      <c r="E17" s="25">
        <v>42311</v>
      </c>
    </row>
    <row r="18" spans="1:5" x14ac:dyDescent="0.3">
      <c r="A18" s="21" t="s">
        <v>200</v>
      </c>
      <c r="B18" s="21" t="s">
        <v>198</v>
      </c>
      <c r="C18" s="21" t="s">
        <v>376</v>
      </c>
      <c r="D18" s="21">
        <v>35</v>
      </c>
      <c r="E18" s="25">
        <v>42311</v>
      </c>
    </row>
    <row r="19" spans="1:5" x14ac:dyDescent="0.3">
      <c r="A19" s="21" t="s">
        <v>200</v>
      </c>
      <c r="B19" s="21" t="s">
        <v>198</v>
      </c>
      <c r="C19" s="21" t="s">
        <v>377</v>
      </c>
      <c r="D19" s="21">
        <v>33</v>
      </c>
      <c r="E19" s="25">
        <v>42311</v>
      </c>
    </row>
    <row r="20" spans="1:5" x14ac:dyDescent="0.3">
      <c r="A20" s="21" t="s">
        <v>53</v>
      </c>
      <c r="B20" s="21" t="s">
        <v>204</v>
      </c>
      <c r="C20" s="21" t="s">
        <v>378</v>
      </c>
      <c r="D20" s="21">
        <v>30</v>
      </c>
      <c r="E20" s="25">
        <v>42311</v>
      </c>
    </row>
    <row r="21" spans="1:5" x14ac:dyDescent="0.3">
      <c r="A21" s="21" t="s">
        <v>53</v>
      </c>
      <c r="B21" s="21" t="s">
        <v>204</v>
      </c>
      <c r="C21" s="21" t="s">
        <v>378</v>
      </c>
      <c r="D21" s="21">
        <v>30</v>
      </c>
      <c r="E21" s="25">
        <v>42311</v>
      </c>
    </row>
    <row r="22" spans="1:5" x14ac:dyDescent="0.3">
      <c r="A22" s="21" t="s">
        <v>53</v>
      </c>
      <c r="B22" s="21" t="s">
        <v>204</v>
      </c>
      <c r="C22" s="21" t="s">
        <v>378</v>
      </c>
      <c r="D22" s="21">
        <v>30</v>
      </c>
      <c r="E22" s="25">
        <v>42311</v>
      </c>
    </row>
    <row r="23" spans="1:5" x14ac:dyDescent="0.3">
      <c r="A23" s="21" t="s">
        <v>53</v>
      </c>
      <c r="B23" s="21" t="s">
        <v>106</v>
      </c>
      <c r="C23" s="21" t="s">
        <v>377</v>
      </c>
      <c r="D23" s="21">
        <v>33</v>
      </c>
      <c r="E23" s="25">
        <v>42311</v>
      </c>
    </row>
    <row r="24" spans="1:5" x14ac:dyDescent="0.3">
      <c r="A24" s="21" t="s">
        <v>53</v>
      </c>
      <c r="B24" s="21" t="s">
        <v>106</v>
      </c>
      <c r="C24" s="21" t="s">
        <v>379</v>
      </c>
      <c r="D24" s="21">
        <v>32</v>
      </c>
      <c r="E24" s="25">
        <v>42311</v>
      </c>
    </row>
    <row r="25" spans="1:5" x14ac:dyDescent="0.3">
      <c r="A25" s="21" t="s">
        <v>53</v>
      </c>
      <c r="B25" s="21" t="s">
        <v>106</v>
      </c>
      <c r="C25" s="21" t="s">
        <v>377</v>
      </c>
      <c r="D25" s="21">
        <v>33</v>
      </c>
      <c r="E25" s="25">
        <v>42311</v>
      </c>
    </row>
    <row r="26" spans="1:5" x14ac:dyDescent="0.3">
      <c r="A26" s="21" t="s">
        <v>53</v>
      </c>
      <c r="B26" s="21" t="s">
        <v>107</v>
      </c>
      <c r="C26" s="21" t="s">
        <v>375</v>
      </c>
      <c r="D26" s="21">
        <v>34</v>
      </c>
      <c r="E26" s="25">
        <v>42311</v>
      </c>
    </row>
    <row r="27" spans="1:5" x14ac:dyDescent="0.3">
      <c r="A27" s="21" t="s">
        <v>53</v>
      </c>
      <c r="B27" s="21" t="s">
        <v>107</v>
      </c>
      <c r="C27" s="21" t="s">
        <v>377</v>
      </c>
      <c r="D27" s="21">
        <v>33</v>
      </c>
      <c r="E27" s="25">
        <v>42311</v>
      </c>
    </row>
    <row r="28" spans="1:5" x14ac:dyDescent="0.3">
      <c r="A28" s="21" t="s">
        <v>53</v>
      </c>
      <c r="B28" s="21" t="s">
        <v>107</v>
      </c>
      <c r="C28" s="21" t="s">
        <v>377</v>
      </c>
      <c r="D28" s="21">
        <v>33</v>
      </c>
      <c r="E28" s="25">
        <v>42311</v>
      </c>
    </row>
    <row r="29" spans="1:5" x14ac:dyDescent="0.3">
      <c r="A29" s="21" t="s">
        <v>59</v>
      </c>
      <c r="B29" s="21" t="s">
        <v>62</v>
      </c>
      <c r="C29" s="21" t="s">
        <v>380</v>
      </c>
      <c r="D29" s="21">
        <v>25</v>
      </c>
      <c r="E29" s="25">
        <v>42311</v>
      </c>
    </row>
    <row r="30" spans="1:5" x14ac:dyDescent="0.3">
      <c r="A30" s="21" t="s">
        <v>59</v>
      </c>
      <c r="B30" s="21" t="s">
        <v>62</v>
      </c>
      <c r="C30" s="21" t="s">
        <v>381</v>
      </c>
      <c r="D30" s="21">
        <v>24</v>
      </c>
      <c r="E30" s="25">
        <v>42311</v>
      </c>
    </row>
    <row r="31" spans="1:5" x14ac:dyDescent="0.3">
      <c r="A31" s="21" t="s">
        <v>59</v>
      </c>
      <c r="B31" s="21" t="s">
        <v>62</v>
      </c>
      <c r="C31" s="21" t="s">
        <v>381</v>
      </c>
      <c r="D31" s="21">
        <v>24</v>
      </c>
      <c r="E31" s="25">
        <v>42311</v>
      </c>
    </row>
    <row r="32" spans="1:5" x14ac:dyDescent="0.3">
      <c r="A32" s="21" t="s">
        <v>408</v>
      </c>
      <c r="B32" s="21" t="s">
        <v>108</v>
      </c>
      <c r="C32" s="21" t="s">
        <v>371</v>
      </c>
      <c r="E32" s="25">
        <v>42311</v>
      </c>
    </row>
    <row r="33" spans="1:5" x14ac:dyDescent="0.3">
      <c r="A33" s="21" t="s">
        <v>408</v>
      </c>
      <c r="B33" s="21" t="s">
        <v>108</v>
      </c>
      <c r="C33" s="21" t="s">
        <v>371</v>
      </c>
      <c r="E33" s="25">
        <v>42311</v>
      </c>
    </row>
    <row r="34" spans="1:5" x14ac:dyDescent="0.3">
      <c r="A34" s="21" t="s">
        <v>408</v>
      </c>
      <c r="B34" s="21" t="s">
        <v>108</v>
      </c>
      <c r="C34" s="21" t="s">
        <v>371</v>
      </c>
      <c r="E34" s="25">
        <v>42311</v>
      </c>
    </row>
    <row r="35" spans="1:5" x14ac:dyDescent="0.3">
      <c r="A35" s="21" t="s">
        <v>408</v>
      </c>
      <c r="B35" s="21" t="s">
        <v>108</v>
      </c>
      <c r="C35" s="21" t="s">
        <v>378</v>
      </c>
      <c r="D35" s="21">
        <v>30</v>
      </c>
      <c r="E35" s="25">
        <v>42311</v>
      </c>
    </row>
    <row r="36" spans="1:5" x14ac:dyDescent="0.3">
      <c r="A36" s="21" t="s">
        <v>408</v>
      </c>
      <c r="B36" s="21" t="s">
        <v>108</v>
      </c>
      <c r="C36" s="21" t="s">
        <v>371</v>
      </c>
      <c r="E36" s="25">
        <v>42311</v>
      </c>
    </row>
    <row r="37" spans="1:5" x14ac:dyDescent="0.3">
      <c r="A37" s="21" t="s">
        <v>408</v>
      </c>
      <c r="B37" s="21" t="s">
        <v>108</v>
      </c>
      <c r="C37" s="21" t="s">
        <v>371</v>
      </c>
      <c r="E37" s="25">
        <v>42311</v>
      </c>
    </row>
    <row r="38" spans="1:5" x14ac:dyDescent="0.3">
      <c r="A38" s="21" t="s">
        <v>408</v>
      </c>
      <c r="B38" s="21" t="s">
        <v>108</v>
      </c>
      <c r="C38" s="21" t="s">
        <v>371</v>
      </c>
      <c r="E38" s="25">
        <v>42311</v>
      </c>
    </row>
    <row r="39" spans="1:5" x14ac:dyDescent="0.3">
      <c r="A39" s="21" t="s">
        <v>408</v>
      </c>
      <c r="B39" s="21" t="s">
        <v>108</v>
      </c>
      <c r="C39" s="21" t="s">
        <v>378</v>
      </c>
      <c r="D39" s="21">
        <v>30</v>
      </c>
      <c r="E39" s="25">
        <v>42311</v>
      </c>
    </row>
    <row r="40" spans="1:5" x14ac:dyDescent="0.3">
      <c r="A40" s="21" t="s">
        <v>408</v>
      </c>
      <c r="B40" s="21" t="s">
        <v>108</v>
      </c>
      <c r="C40" s="21" t="s">
        <v>371</v>
      </c>
      <c r="E40" s="25">
        <v>42311</v>
      </c>
    </row>
    <row r="41" spans="1:5" x14ac:dyDescent="0.3">
      <c r="A41" s="21" t="s">
        <v>408</v>
      </c>
      <c r="B41" s="21" t="s">
        <v>108</v>
      </c>
      <c r="C41" s="21" t="s">
        <v>371</v>
      </c>
      <c r="E41" s="25">
        <v>42311</v>
      </c>
    </row>
    <row r="42" spans="1:5" x14ac:dyDescent="0.3">
      <c r="A42" s="21" t="s">
        <v>408</v>
      </c>
      <c r="B42" s="21" t="s">
        <v>108</v>
      </c>
      <c r="C42" s="21" t="s">
        <v>371</v>
      </c>
      <c r="E42" s="25">
        <v>42311</v>
      </c>
    </row>
    <row r="43" spans="1:5" x14ac:dyDescent="0.3">
      <c r="A43" s="21" t="s">
        <v>408</v>
      </c>
      <c r="B43" s="21" t="s">
        <v>108</v>
      </c>
      <c r="C43" s="21" t="s">
        <v>378</v>
      </c>
      <c r="D43" s="21">
        <v>30</v>
      </c>
      <c r="E43" s="25">
        <v>42311</v>
      </c>
    </row>
    <row r="44" spans="1:5" x14ac:dyDescent="0.3">
      <c r="A44" s="21" t="s">
        <v>125</v>
      </c>
      <c r="B44" s="21" t="s">
        <v>207</v>
      </c>
      <c r="C44" s="21" t="s">
        <v>373</v>
      </c>
      <c r="D44" s="21">
        <v>60</v>
      </c>
      <c r="E44" s="25">
        <v>42311</v>
      </c>
    </row>
    <row r="45" spans="1:5" x14ac:dyDescent="0.3">
      <c r="A45" s="21" t="s">
        <v>125</v>
      </c>
      <c r="B45" s="21" t="s">
        <v>207</v>
      </c>
      <c r="C45" s="21" t="s">
        <v>373</v>
      </c>
      <c r="D45" s="21">
        <v>60</v>
      </c>
      <c r="E45" s="25">
        <v>42311</v>
      </c>
    </row>
    <row r="46" spans="1:5" x14ac:dyDescent="0.3">
      <c r="A46" s="21" t="s">
        <v>125</v>
      </c>
      <c r="B46" s="21" t="s">
        <v>207</v>
      </c>
      <c r="C46" s="21" t="s">
        <v>373</v>
      </c>
      <c r="D46" s="21">
        <v>60</v>
      </c>
      <c r="E46" s="25">
        <v>42311</v>
      </c>
    </row>
    <row r="47" spans="1:5" x14ac:dyDescent="0.3">
      <c r="A47" s="21" t="s">
        <v>53</v>
      </c>
      <c r="B47" s="21" t="s">
        <v>109</v>
      </c>
      <c r="C47" s="21" t="s">
        <v>383</v>
      </c>
      <c r="D47" s="21">
        <v>62</v>
      </c>
      <c r="E47" s="25">
        <v>42311</v>
      </c>
    </row>
    <row r="48" spans="1:5" x14ac:dyDescent="0.3">
      <c r="A48" s="21" t="s">
        <v>53</v>
      </c>
      <c r="B48" s="21" t="s">
        <v>109</v>
      </c>
      <c r="C48" s="21" t="s">
        <v>377</v>
      </c>
      <c r="D48" s="21">
        <v>33</v>
      </c>
      <c r="E48" s="25">
        <v>42311</v>
      </c>
    </row>
    <row r="49" spans="1:5" x14ac:dyDescent="0.3">
      <c r="A49" s="21" t="s">
        <v>53</v>
      </c>
      <c r="B49" s="21" t="s">
        <v>109</v>
      </c>
      <c r="C49" s="21" t="s">
        <v>375</v>
      </c>
      <c r="D49" s="21">
        <v>34</v>
      </c>
      <c r="E49" s="25">
        <v>42311</v>
      </c>
    </row>
    <row r="50" spans="1:5" x14ac:dyDescent="0.3">
      <c r="A50" s="21" t="s">
        <v>76</v>
      </c>
      <c r="B50" s="21" t="s">
        <v>78</v>
      </c>
      <c r="C50" s="21" t="s">
        <v>380</v>
      </c>
      <c r="D50" s="21">
        <v>25</v>
      </c>
      <c r="E50" s="25">
        <v>42311</v>
      </c>
    </row>
    <row r="51" spans="1:5" x14ac:dyDescent="0.3">
      <c r="A51" s="21" t="s">
        <v>76</v>
      </c>
      <c r="B51" s="21" t="s">
        <v>78</v>
      </c>
      <c r="C51" s="21" t="s">
        <v>380</v>
      </c>
      <c r="D51" s="21">
        <v>25</v>
      </c>
      <c r="E51" s="25">
        <v>42311</v>
      </c>
    </row>
    <row r="52" spans="1:5" x14ac:dyDescent="0.3">
      <c r="A52" s="21" t="s">
        <v>76</v>
      </c>
      <c r="B52" s="21" t="s">
        <v>78</v>
      </c>
      <c r="C52" s="21" t="s">
        <v>384</v>
      </c>
      <c r="D52" s="21">
        <v>26</v>
      </c>
      <c r="E52" s="25">
        <v>42311</v>
      </c>
    </row>
    <row r="53" spans="1:5" x14ac:dyDescent="0.3">
      <c r="A53" s="21" t="s">
        <v>113</v>
      </c>
      <c r="B53" s="21" t="s">
        <v>112</v>
      </c>
      <c r="C53" s="21" t="s">
        <v>385</v>
      </c>
      <c r="D53" s="21">
        <v>14</v>
      </c>
      <c r="E53" s="25">
        <v>42311</v>
      </c>
    </row>
    <row r="54" spans="1:5" x14ac:dyDescent="0.3">
      <c r="A54" s="21" t="s">
        <v>113</v>
      </c>
      <c r="B54" s="21" t="s">
        <v>112</v>
      </c>
      <c r="C54" s="21" t="s">
        <v>385</v>
      </c>
      <c r="D54" s="21">
        <v>14</v>
      </c>
      <c r="E54" s="25">
        <v>42311</v>
      </c>
    </row>
    <row r="55" spans="1:5" x14ac:dyDescent="0.3">
      <c r="A55" s="21" t="s">
        <v>113</v>
      </c>
      <c r="B55" s="21" t="s">
        <v>112</v>
      </c>
      <c r="C55" s="21" t="s">
        <v>385</v>
      </c>
      <c r="D55" s="21">
        <v>14</v>
      </c>
      <c r="E55" s="25">
        <v>42311</v>
      </c>
    </row>
    <row r="56" spans="1:5" x14ac:dyDescent="0.3">
      <c r="A56" s="21" t="s">
        <v>76</v>
      </c>
      <c r="B56" s="21" t="s">
        <v>115</v>
      </c>
      <c r="C56" s="21" t="s">
        <v>380</v>
      </c>
      <c r="D56" s="37">
        <v>25</v>
      </c>
      <c r="E56" s="25">
        <v>42311</v>
      </c>
    </row>
    <row r="57" spans="1:5" x14ac:dyDescent="0.3">
      <c r="A57" s="21" t="s">
        <v>76</v>
      </c>
      <c r="B57" s="21" t="s">
        <v>115</v>
      </c>
      <c r="C57" s="21" t="s">
        <v>380</v>
      </c>
      <c r="D57" s="37">
        <v>25</v>
      </c>
      <c r="E57" s="25">
        <v>42311</v>
      </c>
    </row>
    <row r="58" spans="1:5" x14ac:dyDescent="0.3">
      <c r="A58" s="21" t="s">
        <v>76</v>
      </c>
      <c r="B58" s="21" t="s">
        <v>115</v>
      </c>
      <c r="C58" s="21" t="s">
        <v>380</v>
      </c>
      <c r="D58" s="37">
        <v>25</v>
      </c>
      <c r="E58" s="25">
        <v>42311</v>
      </c>
    </row>
    <row r="59" spans="1:5" x14ac:dyDescent="0.3">
      <c r="A59" s="21" t="s">
        <v>96</v>
      </c>
      <c r="B59" s="21" t="s">
        <v>116</v>
      </c>
      <c r="C59" s="21" t="s">
        <v>378</v>
      </c>
      <c r="D59" s="37">
        <v>30</v>
      </c>
      <c r="E59" s="25">
        <v>42311</v>
      </c>
    </row>
    <row r="60" spans="1:5" x14ac:dyDescent="0.3">
      <c r="A60" s="21" t="s">
        <v>96</v>
      </c>
      <c r="B60" s="21" t="s">
        <v>116</v>
      </c>
      <c r="C60" s="21" t="s">
        <v>378</v>
      </c>
      <c r="D60" s="37">
        <v>30</v>
      </c>
      <c r="E60" s="25">
        <v>42311</v>
      </c>
    </row>
    <row r="61" spans="1:5" x14ac:dyDescent="0.3">
      <c r="A61" s="21" t="s">
        <v>96</v>
      </c>
      <c r="B61" s="21" t="s">
        <v>116</v>
      </c>
      <c r="C61" s="21" t="s">
        <v>378</v>
      </c>
      <c r="D61" s="37">
        <v>30</v>
      </c>
      <c r="E61" s="25">
        <v>42311</v>
      </c>
    </row>
    <row r="62" spans="1:5" x14ac:dyDescent="0.3">
      <c r="A62" s="21" t="s">
        <v>100</v>
      </c>
      <c r="B62" s="21" t="s">
        <v>210</v>
      </c>
      <c r="C62" s="21" t="s">
        <v>386</v>
      </c>
      <c r="D62" s="20">
        <v>31</v>
      </c>
      <c r="E62" s="25">
        <v>42311</v>
      </c>
    </row>
    <row r="63" spans="1:5" x14ac:dyDescent="0.3">
      <c r="A63" s="21" t="s">
        <v>100</v>
      </c>
      <c r="B63" s="21" t="s">
        <v>210</v>
      </c>
      <c r="C63" s="21" t="s">
        <v>386</v>
      </c>
      <c r="D63" s="21">
        <v>31</v>
      </c>
      <c r="E63" s="25">
        <v>42311</v>
      </c>
    </row>
    <row r="64" spans="1:5" x14ac:dyDescent="0.3">
      <c r="A64" s="21" t="s">
        <v>100</v>
      </c>
      <c r="B64" s="21" t="s">
        <v>210</v>
      </c>
      <c r="C64" s="21" t="s">
        <v>386</v>
      </c>
      <c r="D64" s="21">
        <v>31</v>
      </c>
      <c r="E64" s="25">
        <v>42311</v>
      </c>
    </row>
    <row r="65" spans="1:5" x14ac:dyDescent="0.3">
      <c r="A65" s="21" t="s">
        <v>121</v>
      </c>
      <c r="B65" s="21" t="s">
        <v>120</v>
      </c>
      <c r="C65" s="21" t="s">
        <v>378</v>
      </c>
      <c r="D65" s="21">
        <v>30</v>
      </c>
      <c r="E65" s="25">
        <v>42311</v>
      </c>
    </row>
    <row r="66" spans="1:5" x14ac:dyDescent="0.3">
      <c r="A66" s="21" t="s">
        <v>121</v>
      </c>
      <c r="B66" s="21" t="s">
        <v>120</v>
      </c>
      <c r="C66" s="21" t="s">
        <v>378</v>
      </c>
      <c r="D66" s="21">
        <v>30</v>
      </c>
      <c r="E66" s="25">
        <v>42311</v>
      </c>
    </row>
    <row r="67" spans="1:5" x14ac:dyDescent="0.3">
      <c r="A67" s="21" t="s">
        <v>121</v>
      </c>
      <c r="B67" s="21" t="s">
        <v>120</v>
      </c>
      <c r="C67" s="21" t="s">
        <v>378</v>
      </c>
      <c r="D67" s="21">
        <v>30</v>
      </c>
      <c r="E67" s="25">
        <v>42311</v>
      </c>
    </row>
    <row r="68" spans="1:5" x14ac:dyDescent="0.3">
      <c r="A68" s="21" t="s">
        <v>76</v>
      </c>
      <c r="B68" s="21" t="s">
        <v>77</v>
      </c>
      <c r="C68" s="21" t="s">
        <v>384</v>
      </c>
      <c r="D68" s="21">
        <v>26</v>
      </c>
      <c r="E68" s="25">
        <v>42311</v>
      </c>
    </row>
    <row r="69" spans="1:5" x14ac:dyDescent="0.3">
      <c r="A69" s="21" t="s">
        <v>76</v>
      </c>
      <c r="B69" s="21" t="s">
        <v>77</v>
      </c>
      <c r="C69" s="21" t="s">
        <v>384</v>
      </c>
      <c r="D69" s="21">
        <v>26</v>
      </c>
      <c r="E69" s="25">
        <v>42311</v>
      </c>
    </row>
    <row r="70" spans="1:5" x14ac:dyDescent="0.3">
      <c r="A70" s="21" t="s">
        <v>76</v>
      </c>
      <c r="B70" s="21" t="s">
        <v>77</v>
      </c>
      <c r="C70" s="21" t="s">
        <v>384</v>
      </c>
      <c r="D70" s="21">
        <v>26</v>
      </c>
      <c r="E70" s="25">
        <v>42311</v>
      </c>
    </row>
    <row r="71" spans="1:5" x14ac:dyDescent="0.3">
      <c r="A71" s="21" t="s">
        <v>76</v>
      </c>
      <c r="B71" s="21" t="s">
        <v>87</v>
      </c>
      <c r="C71" s="21" t="s">
        <v>380</v>
      </c>
      <c r="D71" s="21">
        <v>25</v>
      </c>
      <c r="E71" s="25">
        <v>42311</v>
      </c>
    </row>
    <row r="72" spans="1:5" x14ac:dyDescent="0.3">
      <c r="A72" s="21" t="s">
        <v>76</v>
      </c>
      <c r="B72" s="21" t="s">
        <v>87</v>
      </c>
      <c r="C72" s="21" t="s">
        <v>380</v>
      </c>
      <c r="D72" s="21">
        <v>25</v>
      </c>
      <c r="E72" s="25">
        <v>42311</v>
      </c>
    </row>
    <row r="73" spans="1:5" x14ac:dyDescent="0.3">
      <c r="A73" s="21" t="s">
        <v>76</v>
      </c>
      <c r="B73" s="21" t="s">
        <v>87</v>
      </c>
      <c r="C73" s="21" t="s">
        <v>380</v>
      </c>
      <c r="D73" s="21">
        <v>25</v>
      </c>
      <c r="E73" s="25">
        <v>42311</v>
      </c>
    </row>
    <row r="74" spans="1:5" x14ac:dyDescent="0.3">
      <c r="A74" s="21" t="s">
        <v>59</v>
      </c>
      <c r="B74" s="21" t="s">
        <v>65</v>
      </c>
      <c r="C74" s="21" t="s">
        <v>371</v>
      </c>
      <c r="E74" s="25">
        <v>42311</v>
      </c>
    </row>
    <row r="75" spans="1:5" x14ac:dyDescent="0.3">
      <c r="A75" s="21" t="s">
        <v>59</v>
      </c>
      <c r="B75" s="21" t="s">
        <v>65</v>
      </c>
      <c r="C75" s="21" t="s">
        <v>371</v>
      </c>
      <c r="E75" s="25">
        <v>42311</v>
      </c>
    </row>
    <row r="76" spans="1:5" x14ac:dyDescent="0.3">
      <c r="A76" s="21" t="s">
        <v>59</v>
      </c>
      <c r="B76" s="21" t="s">
        <v>65</v>
      </c>
      <c r="C76" s="21" t="s">
        <v>371</v>
      </c>
      <c r="E76" s="25">
        <v>42311</v>
      </c>
    </row>
    <row r="77" spans="1:5" x14ac:dyDescent="0.3">
      <c r="A77" s="21" t="s">
        <v>59</v>
      </c>
      <c r="B77" s="21" t="s">
        <v>65</v>
      </c>
      <c r="C77" s="21" t="s">
        <v>370</v>
      </c>
      <c r="D77" s="21">
        <v>65</v>
      </c>
      <c r="E77" s="25">
        <v>42311</v>
      </c>
    </row>
    <row r="78" spans="1:5" x14ac:dyDescent="0.3">
      <c r="A78" s="21" t="s">
        <v>59</v>
      </c>
      <c r="B78" s="21" t="s">
        <v>65</v>
      </c>
      <c r="C78" s="21" t="s">
        <v>371</v>
      </c>
      <c r="E78" s="25">
        <v>42311</v>
      </c>
    </row>
    <row r="79" spans="1:5" x14ac:dyDescent="0.3">
      <c r="A79" s="21" t="s">
        <v>59</v>
      </c>
      <c r="B79" s="21" t="s">
        <v>65</v>
      </c>
      <c r="C79" s="21" t="s">
        <v>371</v>
      </c>
      <c r="E79" s="25">
        <v>42311</v>
      </c>
    </row>
    <row r="80" spans="1:5" x14ac:dyDescent="0.3">
      <c r="A80" s="21" t="s">
        <v>59</v>
      </c>
      <c r="B80" s="21" t="s">
        <v>65</v>
      </c>
      <c r="C80" s="21" t="s">
        <v>371</v>
      </c>
      <c r="E80" s="25">
        <v>42311</v>
      </c>
    </row>
    <row r="81" spans="1:5" x14ac:dyDescent="0.3">
      <c r="A81" s="21" t="s">
        <v>59</v>
      </c>
      <c r="B81" s="21" t="s">
        <v>65</v>
      </c>
      <c r="C81" s="21" t="s">
        <v>370</v>
      </c>
      <c r="D81" s="21">
        <v>65</v>
      </c>
      <c r="E81" s="25">
        <v>42311</v>
      </c>
    </row>
    <row r="82" spans="1:5" x14ac:dyDescent="0.3">
      <c r="A82" s="21" t="s">
        <v>59</v>
      </c>
      <c r="B82" s="21" t="s">
        <v>65</v>
      </c>
      <c r="C82" s="21" t="s">
        <v>371</v>
      </c>
      <c r="E82" s="25">
        <v>42311</v>
      </c>
    </row>
    <row r="83" spans="1:5" x14ac:dyDescent="0.3">
      <c r="A83" s="21" t="s">
        <v>59</v>
      </c>
      <c r="B83" s="21" t="s">
        <v>65</v>
      </c>
      <c r="C83" s="21" t="s">
        <v>371</v>
      </c>
      <c r="E83" s="25">
        <v>42311</v>
      </c>
    </row>
    <row r="84" spans="1:5" x14ac:dyDescent="0.3">
      <c r="A84" s="21" t="s">
        <v>59</v>
      </c>
      <c r="B84" s="21" t="s">
        <v>65</v>
      </c>
      <c r="C84" s="21" t="s">
        <v>371</v>
      </c>
      <c r="E84" s="25">
        <v>42311</v>
      </c>
    </row>
    <row r="85" spans="1:5" x14ac:dyDescent="0.3">
      <c r="A85" s="21" t="s">
        <v>59</v>
      </c>
      <c r="B85" s="21" t="s">
        <v>65</v>
      </c>
      <c r="C85" s="21" t="s">
        <v>370</v>
      </c>
      <c r="D85" s="21">
        <v>65</v>
      </c>
      <c r="E85" s="25">
        <v>42311</v>
      </c>
    </row>
    <row r="86" spans="1:5" x14ac:dyDescent="0.3">
      <c r="A86" s="21" t="s">
        <v>96</v>
      </c>
      <c r="B86" s="21" t="s">
        <v>129</v>
      </c>
      <c r="C86" s="21" t="s">
        <v>371</v>
      </c>
      <c r="E86" s="25">
        <v>42311</v>
      </c>
    </row>
    <row r="87" spans="1:5" x14ac:dyDescent="0.3">
      <c r="A87" s="21" t="s">
        <v>96</v>
      </c>
      <c r="B87" s="21" t="s">
        <v>129</v>
      </c>
      <c r="C87" s="21" t="s">
        <v>371</v>
      </c>
      <c r="E87" s="25">
        <v>42311</v>
      </c>
    </row>
    <row r="88" spans="1:5" x14ac:dyDescent="0.3">
      <c r="A88" s="21" t="s">
        <v>96</v>
      </c>
      <c r="B88" s="21" t="s">
        <v>129</v>
      </c>
      <c r="C88" s="21" t="s">
        <v>371</v>
      </c>
      <c r="E88" s="25">
        <v>42311</v>
      </c>
    </row>
    <row r="89" spans="1:5" x14ac:dyDescent="0.3">
      <c r="A89" s="21" t="s">
        <v>96</v>
      </c>
      <c r="B89" s="21" t="s">
        <v>129</v>
      </c>
      <c r="C89" s="21" t="s">
        <v>378</v>
      </c>
      <c r="D89" s="21">
        <v>30</v>
      </c>
      <c r="E89" s="25">
        <v>42311</v>
      </c>
    </row>
    <row r="90" spans="1:5" x14ac:dyDescent="0.3">
      <c r="A90" s="21" t="s">
        <v>96</v>
      </c>
      <c r="B90" s="21" t="s">
        <v>129</v>
      </c>
      <c r="C90" s="21" t="s">
        <v>371</v>
      </c>
      <c r="E90" s="25">
        <v>42311</v>
      </c>
    </row>
    <row r="91" spans="1:5" x14ac:dyDescent="0.3">
      <c r="A91" s="21" t="s">
        <v>96</v>
      </c>
      <c r="B91" s="21" t="s">
        <v>129</v>
      </c>
      <c r="C91" s="21" t="s">
        <v>371</v>
      </c>
      <c r="E91" s="25">
        <v>42311</v>
      </c>
    </row>
    <row r="92" spans="1:5" x14ac:dyDescent="0.3">
      <c r="A92" s="21" t="s">
        <v>96</v>
      </c>
      <c r="B92" s="21" t="s">
        <v>129</v>
      </c>
      <c r="C92" s="21" t="s">
        <v>371</v>
      </c>
      <c r="E92" s="25">
        <v>42311</v>
      </c>
    </row>
    <row r="93" spans="1:5" x14ac:dyDescent="0.3">
      <c r="A93" s="21" t="s">
        <v>96</v>
      </c>
      <c r="B93" s="21" t="s">
        <v>129</v>
      </c>
      <c r="C93" s="21" t="s">
        <v>378</v>
      </c>
      <c r="D93" s="21">
        <v>30</v>
      </c>
      <c r="E93" s="25">
        <v>42311</v>
      </c>
    </row>
    <row r="94" spans="1:5" x14ac:dyDescent="0.3">
      <c r="A94" s="21" t="s">
        <v>96</v>
      </c>
      <c r="B94" s="21" t="s">
        <v>129</v>
      </c>
      <c r="C94" s="21" t="s">
        <v>371</v>
      </c>
      <c r="E94" s="25">
        <v>42311</v>
      </c>
    </row>
    <row r="95" spans="1:5" x14ac:dyDescent="0.3">
      <c r="A95" s="21" t="s">
        <v>96</v>
      </c>
      <c r="B95" s="21" t="s">
        <v>129</v>
      </c>
      <c r="C95" s="21" t="s">
        <v>371</v>
      </c>
      <c r="E95" s="25">
        <v>42311</v>
      </c>
    </row>
    <row r="96" spans="1:5" x14ac:dyDescent="0.3">
      <c r="A96" s="21" t="s">
        <v>96</v>
      </c>
      <c r="B96" s="21" t="s">
        <v>129</v>
      </c>
      <c r="C96" s="21" t="s">
        <v>371</v>
      </c>
      <c r="E96" s="25">
        <v>42311</v>
      </c>
    </row>
    <row r="97" spans="1:5" x14ac:dyDescent="0.3">
      <c r="A97" s="21" t="s">
        <v>96</v>
      </c>
      <c r="B97" s="21" t="s">
        <v>129</v>
      </c>
      <c r="C97" s="21" t="s">
        <v>378</v>
      </c>
      <c r="D97" s="21">
        <v>30</v>
      </c>
      <c r="E97" s="25">
        <v>42311</v>
      </c>
    </row>
    <row r="98" spans="1:5" x14ac:dyDescent="0.3">
      <c r="A98" s="21" t="s">
        <v>76</v>
      </c>
      <c r="B98" s="21" t="s">
        <v>212</v>
      </c>
      <c r="C98" s="21" t="s">
        <v>380</v>
      </c>
      <c r="D98" s="21">
        <v>25</v>
      </c>
      <c r="E98" s="25">
        <v>42311</v>
      </c>
    </row>
    <row r="99" spans="1:5" x14ac:dyDescent="0.3">
      <c r="A99" s="21" t="s">
        <v>76</v>
      </c>
      <c r="B99" s="21" t="s">
        <v>212</v>
      </c>
      <c r="C99" s="21" t="s">
        <v>380</v>
      </c>
      <c r="D99" s="21">
        <v>25</v>
      </c>
      <c r="E99" s="25">
        <v>42311</v>
      </c>
    </row>
    <row r="100" spans="1:5" x14ac:dyDescent="0.3">
      <c r="A100" s="21" t="s">
        <v>76</v>
      </c>
      <c r="B100" s="21" t="s">
        <v>212</v>
      </c>
      <c r="C100" s="21" t="s">
        <v>380</v>
      </c>
      <c r="D100" s="21">
        <v>25</v>
      </c>
      <c r="E100" s="25">
        <v>42311</v>
      </c>
    </row>
    <row r="101" spans="1:5" x14ac:dyDescent="0.3">
      <c r="A101" s="21" t="s">
        <v>117</v>
      </c>
      <c r="B101" s="21" t="s">
        <v>130</v>
      </c>
      <c r="C101" s="21" t="s">
        <v>378</v>
      </c>
      <c r="D101" s="21">
        <v>30</v>
      </c>
      <c r="E101" s="25">
        <v>42311</v>
      </c>
    </row>
    <row r="102" spans="1:5" x14ac:dyDescent="0.3">
      <c r="A102" s="21" t="s">
        <v>117</v>
      </c>
      <c r="B102" s="21" t="s">
        <v>130</v>
      </c>
      <c r="C102" s="21" t="s">
        <v>378</v>
      </c>
      <c r="D102" s="21">
        <v>30</v>
      </c>
      <c r="E102" s="25">
        <v>42311</v>
      </c>
    </row>
    <row r="103" spans="1:5" x14ac:dyDescent="0.3">
      <c r="A103" s="21" t="s">
        <v>117</v>
      </c>
      <c r="B103" s="21" t="s">
        <v>130</v>
      </c>
      <c r="C103" s="21" t="s">
        <v>378</v>
      </c>
      <c r="D103" s="21">
        <v>30</v>
      </c>
      <c r="E103" s="25">
        <v>42311</v>
      </c>
    </row>
    <row r="104" spans="1:5" x14ac:dyDescent="0.3">
      <c r="A104" s="21" t="s">
        <v>53</v>
      </c>
      <c r="B104" s="21" t="s">
        <v>90</v>
      </c>
      <c r="C104" s="21" t="s">
        <v>371</v>
      </c>
      <c r="E104" s="25">
        <v>42311</v>
      </c>
    </row>
    <row r="105" spans="1:5" x14ac:dyDescent="0.3">
      <c r="A105" s="21" t="s">
        <v>53</v>
      </c>
      <c r="B105" s="21" t="s">
        <v>90</v>
      </c>
      <c r="C105" s="21" t="s">
        <v>371</v>
      </c>
      <c r="E105" s="25">
        <v>42311</v>
      </c>
    </row>
    <row r="106" spans="1:5" x14ac:dyDescent="0.3">
      <c r="A106" s="21" t="s">
        <v>53</v>
      </c>
      <c r="B106" s="21" t="s">
        <v>90</v>
      </c>
      <c r="C106" s="21" t="s">
        <v>371</v>
      </c>
      <c r="E106" s="25">
        <v>42311</v>
      </c>
    </row>
    <row r="107" spans="1:5" x14ac:dyDescent="0.3">
      <c r="A107" s="21" t="s">
        <v>53</v>
      </c>
      <c r="B107" s="21" t="s">
        <v>90</v>
      </c>
      <c r="C107" s="21" t="s">
        <v>372</v>
      </c>
      <c r="D107" s="21">
        <v>50</v>
      </c>
      <c r="E107" s="25">
        <v>42311</v>
      </c>
    </row>
    <row r="108" spans="1:5" x14ac:dyDescent="0.3">
      <c r="A108" s="21" t="s">
        <v>53</v>
      </c>
      <c r="B108" s="21" t="s">
        <v>90</v>
      </c>
      <c r="C108" s="21" t="s">
        <v>371</v>
      </c>
      <c r="E108" s="25">
        <v>42311</v>
      </c>
    </row>
    <row r="109" spans="1:5" x14ac:dyDescent="0.3">
      <c r="A109" s="21" t="s">
        <v>53</v>
      </c>
      <c r="B109" s="21" t="s">
        <v>90</v>
      </c>
      <c r="C109" s="21" t="s">
        <v>371</v>
      </c>
      <c r="E109" s="25">
        <v>42311</v>
      </c>
    </row>
    <row r="110" spans="1:5" x14ac:dyDescent="0.3">
      <c r="A110" s="21" t="s">
        <v>53</v>
      </c>
      <c r="B110" s="21" t="s">
        <v>90</v>
      </c>
      <c r="C110" s="21" t="s">
        <v>371</v>
      </c>
      <c r="E110" s="25">
        <v>42311</v>
      </c>
    </row>
    <row r="111" spans="1:5" x14ac:dyDescent="0.3">
      <c r="A111" s="21" t="s">
        <v>53</v>
      </c>
      <c r="B111" s="21" t="s">
        <v>90</v>
      </c>
      <c r="C111" s="21" t="s">
        <v>372</v>
      </c>
      <c r="D111" s="21">
        <v>50</v>
      </c>
      <c r="E111" s="25">
        <v>42311</v>
      </c>
    </row>
    <row r="112" spans="1:5" x14ac:dyDescent="0.3">
      <c r="A112" s="21" t="s">
        <v>53</v>
      </c>
      <c r="B112" s="21" t="s">
        <v>90</v>
      </c>
      <c r="C112" s="21" t="s">
        <v>371</v>
      </c>
      <c r="E112" s="25">
        <v>42311</v>
      </c>
    </row>
    <row r="113" spans="1:5" x14ac:dyDescent="0.3">
      <c r="A113" s="21" t="s">
        <v>53</v>
      </c>
      <c r="B113" s="21" t="s">
        <v>90</v>
      </c>
      <c r="C113" s="21" t="s">
        <v>371</v>
      </c>
      <c r="E113" s="25">
        <v>42311</v>
      </c>
    </row>
    <row r="114" spans="1:5" x14ac:dyDescent="0.3">
      <c r="A114" s="21" t="s">
        <v>53</v>
      </c>
      <c r="B114" s="21" t="s">
        <v>90</v>
      </c>
      <c r="C114" s="21" t="s">
        <v>371</v>
      </c>
      <c r="E114" s="25">
        <v>42311</v>
      </c>
    </row>
    <row r="115" spans="1:5" x14ac:dyDescent="0.3">
      <c r="A115" s="21" t="s">
        <v>53</v>
      </c>
      <c r="B115" s="21" t="s">
        <v>90</v>
      </c>
      <c r="C115" s="21" t="s">
        <v>374</v>
      </c>
      <c r="D115" s="21">
        <v>59</v>
      </c>
      <c r="E115" s="25">
        <v>42311</v>
      </c>
    </row>
    <row r="116" spans="1:5" x14ac:dyDescent="0.3">
      <c r="A116" s="21" t="s">
        <v>408</v>
      </c>
      <c r="B116" s="21" t="s">
        <v>108</v>
      </c>
      <c r="C116" s="21" t="s">
        <v>371</v>
      </c>
      <c r="E116" s="25">
        <v>42311</v>
      </c>
    </row>
    <row r="117" spans="1:5" x14ac:dyDescent="0.3">
      <c r="A117" s="21" t="s">
        <v>408</v>
      </c>
      <c r="B117" s="21" t="s">
        <v>108</v>
      </c>
      <c r="C117" s="21" t="s">
        <v>371</v>
      </c>
      <c r="E117" s="25">
        <v>42311</v>
      </c>
    </row>
    <row r="118" spans="1:5" x14ac:dyDescent="0.3">
      <c r="A118" s="21" t="s">
        <v>408</v>
      </c>
      <c r="B118" s="21" t="s">
        <v>108</v>
      </c>
      <c r="C118" s="21" t="s">
        <v>371</v>
      </c>
      <c r="E118" s="25">
        <v>42311</v>
      </c>
    </row>
    <row r="119" spans="1:5" x14ac:dyDescent="0.3">
      <c r="A119" s="21" t="s">
        <v>408</v>
      </c>
      <c r="B119" s="21" t="s">
        <v>108</v>
      </c>
      <c r="C119" s="21" t="s">
        <v>386</v>
      </c>
      <c r="D119" s="21">
        <v>31</v>
      </c>
      <c r="E119" s="25">
        <v>42311</v>
      </c>
    </row>
    <row r="120" spans="1:5" x14ac:dyDescent="0.3">
      <c r="A120" s="21" t="s">
        <v>408</v>
      </c>
      <c r="B120" s="21" t="s">
        <v>108</v>
      </c>
      <c r="C120" s="21" t="s">
        <v>371</v>
      </c>
      <c r="E120" s="25">
        <v>42311</v>
      </c>
    </row>
    <row r="121" spans="1:5" x14ac:dyDescent="0.3">
      <c r="A121" s="21" t="s">
        <v>408</v>
      </c>
      <c r="B121" s="21" t="s">
        <v>108</v>
      </c>
      <c r="C121" s="21" t="s">
        <v>371</v>
      </c>
      <c r="E121" s="25">
        <v>42311</v>
      </c>
    </row>
    <row r="122" spans="1:5" x14ac:dyDescent="0.3">
      <c r="A122" s="21" t="s">
        <v>408</v>
      </c>
      <c r="B122" s="21" t="s">
        <v>108</v>
      </c>
      <c r="C122" s="21" t="s">
        <v>371</v>
      </c>
      <c r="E122" s="25">
        <v>42311</v>
      </c>
    </row>
    <row r="123" spans="1:5" x14ac:dyDescent="0.3">
      <c r="A123" s="21" t="s">
        <v>408</v>
      </c>
      <c r="B123" s="21" t="s">
        <v>108</v>
      </c>
      <c r="C123" s="21" t="s">
        <v>378</v>
      </c>
      <c r="D123" s="21">
        <v>30</v>
      </c>
      <c r="E123" s="25">
        <v>42311</v>
      </c>
    </row>
    <row r="124" spans="1:5" x14ac:dyDescent="0.3">
      <c r="A124" s="21" t="s">
        <v>408</v>
      </c>
      <c r="B124" s="21" t="s">
        <v>108</v>
      </c>
      <c r="C124" s="21" t="s">
        <v>371</v>
      </c>
      <c r="E124" s="25">
        <v>42311</v>
      </c>
    </row>
    <row r="125" spans="1:5" x14ac:dyDescent="0.3">
      <c r="A125" s="21" t="s">
        <v>408</v>
      </c>
      <c r="B125" s="21" t="s">
        <v>108</v>
      </c>
      <c r="C125" s="21" t="s">
        <v>371</v>
      </c>
      <c r="E125" s="25">
        <v>42311</v>
      </c>
    </row>
    <row r="126" spans="1:5" x14ac:dyDescent="0.3">
      <c r="A126" s="21" t="s">
        <v>408</v>
      </c>
      <c r="B126" s="21" t="s">
        <v>108</v>
      </c>
      <c r="C126" s="21" t="s">
        <v>371</v>
      </c>
      <c r="E126" s="25">
        <v>42311</v>
      </c>
    </row>
    <row r="127" spans="1:5" x14ac:dyDescent="0.3">
      <c r="A127" s="21" t="s">
        <v>408</v>
      </c>
      <c r="B127" s="21" t="s">
        <v>108</v>
      </c>
      <c r="C127" s="21" t="s">
        <v>378</v>
      </c>
      <c r="D127" s="21">
        <v>30</v>
      </c>
      <c r="E127" s="25">
        <v>42311</v>
      </c>
    </row>
    <row r="128" spans="1:5" x14ac:dyDescent="0.3">
      <c r="A128" s="21" t="s">
        <v>53</v>
      </c>
      <c r="B128" s="21" t="s">
        <v>109</v>
      </c>
      <c r="C128" s="21" t="s">
        <v>373</v>
      </c>
      <c r="D128" s="21">
        <v>60</v>
      </c>
      <c r="E128" s="25">
        <v>42311</v>
      </c>
    </row>
    <row r="129" spans="1:5" x14ac:dyDescent="0.3">
      <c r="A129" s="21" t="s">
        <v>53</v>
      </c>
      <c r="B129" s="21" t="s">
        <v>109</v>
      </c>
      <c r="C129" s="21" t="s">
        <v>375</v>
      </c>
      <c r="D129" s="21">
        <v>34</v>
      </c>
      <c r="E129" s="25">
        <v>42311</v>
      </c>
    </row>
    <row r="130" spans="1:5" x14ac:dyDescent="0.3">
      <c r="A130" s="21" t="s">
        <v>53</v>
      </c>
      <c r="B130" s="21" t="s">
        <v>109</v>
      </c>
      <c r="C130" s="21" t="s">
        <v>375</v>
      </c>
      <c r="D130" s="21">
        <v>34</v>
      </c>
      <c r="E130" s="25">
        <v>42311</v>
      </c>
    </row>
    <row r="131" spans="1:5" x14ac:dyDescent="0.3">
      <c r="A131" s="21" t="s">
        <v>76</v>
      </c>
      <c r="B131" s="21" t="s">
        <v>87</v>
      </c>
      <c r="C131" s="21" t="s">
        <v>380</v>
      </c>
      <c r="D131" s="21">
        <v>25</v>
      </c>
      <c r="E131" s="25">
        <v>42311</v>
      </c>
    </row>
    <row r="132" spans="1:5" x14ac:dyDescent="0.3">
      <c r="A132" s="21" t="s">
        <v>76</v>
      </c>
      <c r="B132" s="21" t="s">
        <v>87</v>
      </c>
      <c r="C132" s="21" t="s">
        <v>380</v>
      </c>
      <c r="D132" s="21">
        <v>25</v>
      </c>
      <c r="E132" s="25">
        <v>42311</v>
      </c>
    </row>
    <row r="133" spans="1:5" x14ac:dyDescent="0.3">
      <c r="A133" s="21" t="s">
        <v>76</v>
      </c>
      <c r="B133" s="21" t="s">
        <v>87</v>
      </c>
      <c r="C133" s="21" t="s">
        <v>381</v>
      </c>
      <c r="D133" s="21">
        <v>24</v>
      </c>
      <c r="E133" s="25">
        <v>42311</v>
      </c>
    </row>
    <row r="134" spans="1:5" x14ac:dyDescent="0.3">
      <c r="A134" s="21" t="s">
        <v>59</v>
      </c>
      <c r="B134" s="21" t="s">
        <v>65</v>
      </c>
      <c r="C134" s="21" t="s">
        <v>371</v>
      </c>
      <c r="E134" s="25">
        <v>42311</v>
      </c>
    </row>
    <row r="135" spans="1:5" x14ac:dyDescent="0.3">
      <c r="A135" s="21" t="s">
        <v>59</v>
      </c>
      <c r="B135" s="21" t="s">
        <v>65</v>
      </c>
      <c r="C135" s="21" t="s">
        <v>371</v>
      </c>
      <c r="E135" s="25">
        <v>42311</v>
      </c>
    </row>
    <row r="136" spans="1:5" x14ac:dyDescent="0.3">
      <c r="A136" s="21" t="s">
        <v>59</v>
      </c>
      <c r="B136" s="21" t="s">
        <v>65</v>
      </c>
      <c r="C136" s="21" t="s">
        <v>371</v>
      </c>
      <c r="E136" s="25">
        <v>42311</v>
      </c>
    </row>
    <row r="137" spans="1:5" x14ac:dyDescent="0.3">
      <c r="A137" s="21" t="s">
        <v>59</v>
      </c>
      <c r="B137" s="21" t="s">
        <v>65</v>
      </c>
      <c r="C137" s="21" t="s">
        <v>370</v>
      </c>
      <c r="D137" s="21">
        <v>65</v>
      </c>
      <c r="E137" s="25">
        <v>42311</v>
      </c>
    </row>
    <row r="138" spans="1:5" x14ac:dyDescent="0.3">
      <c r="A138" s="21" t="s">
        <v>59</v>
      </c>
      <c r="B138" s="21" t="s">
        <v>65</v>
      </c>
      <c r="C138" s="21" t="s">
        <v>371</v>
      </c>
      <c r="E138" s="25">
        <v>42311</v>
      </c>
    </row>
    <row r="139" spans="1:5" x14ac:dyDescent="0.3">
      <c r="A139" s="21" t="s">
        <v>59</v>
      </c>
      <c r="B139" s="21" t="s">
        <v>65</v>
      </c>
      <c r="C139" s="21" t="s">
        <v>371</v>
      </c>
      <c r="E139" s="25">
        <v>42311</v>
      </c>
    </row>
    <row r="140" spans="1:5" x14ac:dyDescent="0.3">
      <c r="A140" s="21" t="s">
        <v>59</v>
      </c>
      <c r="B140" s="21" t="s">
        <v>65</v>
      </c>
      <c r="C140" s="21" t="s">
        <v>371</v>
      </c>
      <c r="E140" s="25">
        <v>42311</v>
      </c>
    </row>
    <row r="141" spans="1:5" x14ac:dyDescent="0.3">
      <c r="A141" s="21" t="s">
        <v>59</v>
      </c>
      <c r="B141" s="21" t="s">
        <v>65</v>
      </c>
      <c r="C141" s="21" t="s">
        <v>370</v>
      </c>
      <c r="D141" s="21">
        <v>65</v>
      </c>
      <c r="E141" s="25">
        <v>42311</v>
      </c>
    </row>
    <row r="142" spans="1:5" x14ac:dyDescent="0.3">
      <c r="A142" s="21" t="s">
        <v>59</v>
      </c>
      <c r="B142" s="21" t="s">
        <v>65</v>
      </c>
      <c r="C142" s="21" t="s">
        <v>371</v>
      </c>
      <c r="E142" s="25">
        <v>42311</v>
      </c>
    </row>
    <row r="143" spans="1:5" x14ac:dyDescent="0.3">
      <c r="A143" s="21" t="s">
        <v>59</v>
      </c>
      <c r="B143" s="21" t="s">
        <v>65</v>
      </c>
      <c r="C143" s="21" t="s">
        <v>371</v>
      </c>
      <c r="E143" s="25">
        <v>42311</v>
      </c>
    </row>
    <row r="144" spans="1:5" x14ac:dyDescent="0.3">
      <c r="A144" s="21" t="s">
        <v>59</v>
      </c>
      <c r="B144" s="21" t="s">
        <v>65</v>
      </c>
      <c r="C144" s="21" t="s">
        <v>371</v>
      </c>
      <c r="E144" s="25">
        <v>42311</v>
      </c>
    </row>
    <row r="145" spans="1:5" x14ac:dyDescent="0.3">
      <c r="A145" s="21" t="s">
        <v>59</v>
      </c>
      <c r="B145" s="21" t="s">
        <v>65</v>
      </c>
      <c r="C145" s="21" t="s">
        <v>370</v>
      </c>
      <c r="D145" s="21">
        <v>65</v>
      </c>
      <c r="E145" s="25">
        <v>42311</v>
      </c>
    </row>
    <row r="146" spans="1:5" x14ac:dyDescent="0.3">
      <c r="A146" s="21" t="s">
        <v>96</v>
      </c>
      <c r="B146" s="21" t="s">
        <v>129</v>
      </c>
      <c r="C146" s="21" t="s">
        <v>371</v>
      </c>
      <c r="E146" s="25">
        <v>42311</v>
      </c>
    </row>
    <row r="147" spans="1:5" x14ac:dyDescent="0.3">
      <c r="A147" s="21" t="s">
        <v>96</v>
      </c>
      <c r="B147" s="21" t="s">
        <v>129</v>
      </c>
      <c r="C147" s="21" t="s">
        <v>371</v>
      </c>
      <c r="E147" s="25">
        <v>42311</v>
      </c>
    </row>
    <row r="148" spans="1:5" x14ac:dyDescent="0.3">
      <c r="A148" s="21" t="s">
        <v>96</v>
      </c>
      <c r="B148" s="21" t="s">
        <v>129</v>
      </c>
      <c r="C148" s="21" t="s">
        <v>371</v>
      </c>
      <c r="E148" s="25">
        <v>42311</v>
      </c>
    </row>
    <row r="149" spans="1:5" x14ac:dyDescent="0.3">
      <c r="A149" s="21" t="s">
        <v>96</v>
      </c>
      <c r="B149" s="21" t="s">
        <v>129</v>
      </c>
      <c r="C149" s="21" t="s">
        <v>378</v>
      </c>
      <c r="D149" s="21">
        <v>30</v>
      </c>
      <c r="E149" s="25">
        <v>42311</v>
      </c>
    </row>
    <row r="150" spans="1:5" x14ac:dyDescent="0.3">
      <c r="A150" s="21" t="s">
        <v>96</v>
      </c>
      <c r="B150" s="21" t="s">
        <v>129</v>
      </c>
      <c r="C150" s="21" t="s">
        <v>371</v>
      </c>
      <c r="E150" s="25">
        <v>42311</v>
      </c>
    </row>
    <row r="151" spans="1:5" x14ac:dyDescent="0.3">
      <c r="A151" s="21" t="s">
        <v>96</v>
      </c>
      <c r="B151" s="21" t="s">
        <v>129</v>
      </c>
      <c r="C151" s="21" t="s">
        <v>371</v>
      </c>
      <c r="E151" s="25">
        <v>42311</v>
      </c>
    </row>
    <row r="152" spans="1:5" x14ac:dyDescent="0.3">
      <c r="A152" s="21" t="s">
        <v>96</v>
      </c>
      <c r="B152" s="21" t="s">
        <v>129</v>
      </c>
      <c r="C152" s="21" t="s">
        <v>371</v>
      </c>
      <c r="E152" s="25">
        <v>42311</v>
      </c>
    </row>
    <row r="153" spans="1:5" x14ac:dyDescent="0.3">
      <c r="A153" s="21" t="s">
        <v>96</v>
      </c>
      <c r="B153" s="21" t="s">
        <v>129</v>
      </c>
      <c r="C153" s="21" t="s">
        <v>378</v>
      </c>
      <c r="D153" s="21">
        <v>30</v>
      </c>
      <c r="E153" s="25">
        <v>42311</v>
      </c>
    </row>
    <row r="154" spans="1:5" x14ac:dyDescent="0.3">
      <c r="A154" s="21" t="s">
        <v>96</v>
      </c>
      <c r="B154" s="21" t="s">
        <v>129</v>
      </c>
      <c r="C154" s="21" t="s">
        <v>371</v>
      </c>
      <c r="E154" s="25">
        <v>42311</v>
      </c>
    </row>
    <row r="155" spans="1:5" x14ac:dyDescent="0.3">
      <c r="A155" s="21" t="s">
        <v>96</v>
      </c>
      <c r="B155" s="21" t="s">
        <v>129</v>
      </c>
      <c r="C155" s="21" t="s">
        <v>371</v>
      </c>
      <c r="E155" s="25">
        <v>42311</v>
      </c>
    </row>
    <row r="156" spans="1:5" x14ac:dyDescent="0.3">
      <c r="A156" s="21" t="s">
        <v>96</v>
      </c>
      <c r="B156" s="21" t="s">
        <v>129</v>
      </c>
      <c r="C156" s="21" t="s">
        <v>371</v>
      </c>
      <c r="E156" s="25">
        <v>42311</v>
      </c>
    </row>
    <row r="157" spans="1:5" x14ac:dyDescent="0.3">
      <c r="A157" s="21" t="s">
        <v>96</v>
      </c>
      <c r="B157" s="21" t="s">
        <v>129</v>
      </c>
      <c r="C157" s="21" t="s">
        <v>378</v>
      </c>
      <c r="D157" s="21">
        <v>30</v>
      </c>
      <c r="E157" s="25">
        <v>42311</v>
      </c>
    </row>
    <row r="158" spans="1:5" x14ac:dyDescent="0.3">
      <c r="A158" s="21" t="s">
        <v>76</v>
      </c>
      <c r="B158" s="21" t="s">
        <v>212</v>
      </c>
      <c r="C158" s="21" t="s">
        <v>380</v>
      </c>
      <c r="D158" s="21">
        <v>25</v>
      </c>
      <c r="E158" s="25">
        <v>42311</v>
      </c>
    </row>
    <row r="159" spans="1:5" x14ac:dyDescent="0.3">
      <c r="A159" s="21" t="s">
        <v>76</v>
      </c>
      <c r="B159" s="21" t="s">
        <v>212</v>
      </c>
      <c r="C159" s="21" t="s">
        <v>380</v>
      </c>
      <c r="D159" s="21">
        <v>25</v>
      </c>
      <c r="E159" s="25">
        <v>42311</v>
      </c>
    </row>
    <row r="160" spans="1:5" x14ac:dyDescent="0.3">
      <c r="A160" s="21" t="s">
        <v>76</v>
      </c>
      <c r="B160" s="21" t="s">
        <v>212</v>
      </c>
      <c r="C160" s="21" t="s">
        <v>380</v>
      </c>
      <c r="D160" s="21">
        <v>25</v>
      </c>
      <c r="E160" s="25">
        <v>42311</v>
      </c>
    </row>
    <row r="161" spans="1:5" x14ac:dyDescent="0.3">
      <c r="A161" s="21" t="s">
        <v>53</v>
      </c>
      <c r="B161" s="21" t="s">
        <v>90</v>
      </c>
      <c r="C161" s="21" t="s">
        <v>378</v>
      </c>
      <c r="D161" s="21">
        <v>30</v>
      </c>
      <c r="E161" s="25">
        <v>42311</v>
      </c>
    </row>
    <row r="162" spans="1:5" x14ac:dyDescent="0.3">
      <c r="A162" s="21" t="s">
        <v>53</v>
      </c>
      <c r="B162" s="21" t="s">
        <v>90</v>
      </c>
      <c r="C162" s="21" t="s">
        <v>372</v>
      </c>
      <c r="D162" s="21">
        <v>50</v>
      </c>
      <c r="E162" s="25">
        <v>42311</v>
      </c>
    </row>
    <row r="163" spans="1:5" x14ac:dyDescent="0.3">
      <c r="A163" s="21" t="s">
        <v>53</v>
      </c>
      <c r="B163" s="21" t="s">
        <v>90</v>
      </c>
      <c r="C163" s="21" t="s">
        <v>373</v>
      </c>
      <c r="D163" s="21">
        <v>60</v>
      </c>
      <c r="E163" s="25">
        <v>42311</v>
      </c>
    </row>
    <row r="164" spans="1:5" x14ac:dyDescent="0.3">
      <c r="A164" s="21" t="s">
        <v>200</v>
      </c>
      <c r="B164" s="21" t="s">
        <v>198</v>
      </c>
      <c r="C164" s="21" t="s">
        <v>375</v>
      </c>
      <c r="D164" s="21">
        <v>34</v>
      </c>
      <c r="E164" s="25">
        <v>42311</v>
      </c>
    </row>
    <row r="165" spans="1:5" x14ac:dyDescent="0.3">
      <c r="A165" s="21" t="s">
        <v>200</v>
      </c>
      <c r="B165" s="21" t="s">
        <v>198</v>
      </c>
      <c r="C165" s="21" t="s">
        <v>375</v>
      </c>
      <c r="D165" s="21">
        <v>34</v>
      </c>
      <c r="E165" s="25">
        <v>42311</v>
      </c>
    </row>
    <row r="166" spans="1:5" x14ac:dyDescent="0.3">
      <c r="A166" s="21" t="s">
        <v>200</v>
      </c>
      <c r="B166" s="21" t="s">
        <v>198</v>
      </c>
      <c r="C166" s="21" t="s">
        <v>375</v>
      </c>
      <c r="D166" s="21">
        <v>34</v>
      </c>
      <c r="E166" s="25">
        <v>42311</v>
      </c>
    </row>
    <row r="167" spans="1:5" x14ac:dyDescent="0.3">
      <c r="A167" s="21" t="s">
        <v>117</v>
      </c>
      <c r="B167" s="21" t="s">
        <v>130</v>
      </c>
      <c r="C167" s="21" t="s">
        <v>378</v>
      </c>
      <c r="D167" s="21">
        <v>30</v>
      </c>
      <c r="E167" s="25">
        <v>42311</v>
      </c>
    </row>
    <row r="168" spans="1:5" x14ac:dyDescent="0.3">
      <c r="A168" s="21" t="s">
        <v>117</v>
      </c>
      <c r="B168" s="21" t="s">
        <v>130</v>
      </c>
      <c r="C168" s="21" t="s">
        <v>378</v>
      </c>
      <c r="D168" s="21">
        <v>30</v>
      </c>
      <c r="E168" s="25">
        <v>42311</v>
      </c>
    </row>
    <row r="169" spans="1:5" x14ac:dyDescent="0.3">
      <c r="A169" s="21" t="s">
        <v>117</v>
      </c>
      <c r="B169" s="21" t="s">
        <v>130</v>
      </c>
      <c r="C169" s="21" t="s">
        <v>378</v>
      </c>
      <c r="D169" s="21">
        <v>30</v>
      </c>
      <c r="E169" s="25">
        <v>42311</v>
      </c>
    </row>
    <row r="170" spans="1:5" x14ac:dyDescent="0.3">
      <c r="A170" s="21" t="s">
        <v>59</v>
      </c>
      <c r="B170" s="21" t="s">
        <v>62</v>
      </c>
      <c r="C170" s="21" t="s">
        <v>381</v>
      </c>
      <c r="D170" s="21">
        <v>24</v>
      </c>
      <c r="E170" s="25">
        <v>42311</v>
      </c>
    </row>
    <row r="171" spans="1:5" x14ac:dyDescent="0.3">
      <c r="A171" s="21" t="s">
        <v>59</v>
      </c>
      <c r="B171" s="21" t="s">
        <v>62</v>
      </c>
      <c r="C171" s="21" t="s">
        <v>380</v>
      </c>
      <c r="D171" s="21">
        <v>25</v>
      </c>
      <c r="E171" s="25">
        <v>42311</v>
      </c>
    </row>
    <row r="172" spans="1:5" x14ac:dyDescent="0.3">
      <c r="A172" s="21" t="s">
        <v>59</v>
      </c>
      <c r="B172" s="21" t="s">
        <v>62</v>
      </c>
      <c r="C172" s="21" t="s">
        <v>380</v>
      </c>
      <c r="D172" s="21">
        <v>25</v>
      </c>
      <c r="E172" s="25">
        <v>42311</v>
      </c>
    </row>
    <row r="173" spans="1:5" x14ac:dyDescent="0.3">
      <c r="A173" s="21" t="s">
        <v>53</v>
      </c>
      <c r="B173" s="21" t="s">
        <v>90</v>
      </c>
      <c r="C173" s="21" t="s">
        <v>372</v>
      </c>
      <c r="D173" s="21">
        <v>50</v>
      </c>
      <c r="E173" s="25">
        <v>42311</v>
      </c>
    </row>
    <row r="174" spans="1:5" x14ac:dyDescent="0.3">
      <c r="A174" s="21" t="s">
        <v>53</v>
      </c>
      <c r="B174" s="21" t="s">
        <v>90</v>
      </c>
      <c r="C174" s="21" t="s">
        <v>372</v>
      </c>
      <c r="D174" s="21">
        <v>50</v>
      </c>
      <c r="E174" s="25">
        <v>42311</v>
      </c>
    </row>
    <row r="175" spans="1:5" x14ac:dyDescent="0.3">
      <c r="A175" s="21" t="s">
        <v>53</v>
      </c>
      <c r="B175" s="21" t="s">
        <v>90</v>
      </c>
      <c r="C175" s="21" t="s">
        <v>372</v>
      </c>
      <c r="D175" s="21">
        <v>50</v>
      </c>
      <c r="E175" s="25">
        <v>42311</v>
      </c>
    </row>
    <row r="176" spans="1:5" x14ac:dyDescent="0.3">
      <c r="A176" s="21" t="s">
        <v>125</v>
      </c>
      <c r="B176" s="21" t="s">
        <v>207</v>
      </c>
      <c r="C176" s="21" t="s">
        <v>373</v>
      </c>
      <c r="D176" s="21">
        <v>60</v>
      </c>
      <c r="E176" s="25">
        <v>42311</v>
      </c>
    </row>
    <row r="177" spans="1:5" x14ac:dyDescent="0.3">
      <c r="A177" s="21" t="s">
        <v>125</v>
      </c>
      <c r="B177" s="21" t="s">
        <v>207</v>
      </c>
      <c r="C177" s="21" t="s">
        <v>373</v>
      </c>
      <c r="D177" s="21">
        <v>60</v>
      </c>
      <c r="E177" s="25">
        <v>42311</v>
      </c>
    </row>
    <row r="178" spans="1:5" x14ac:dyDescent="0.3">
      <c r="A178" s="21" t="s">
        <v>125</v>
      </c>
      <c r="B178" s="21" t="s">
        <v>207</v>
      </c>
      <c r="C178" s="21" t="s">
        <v>373</v>
      </c>
      <c r="D178" s="21">
        <v>60</v>
      </c>
      <c r="E178" s="25">
        <v>42311</v>
      </c>
    </row>
    <row r="179" spans="1:5" x14ac:dyDescent="0.3">
      <c r="A179" s="21" t="s">
        <v>53</v>
      </c>
      <c r="B179" s="21" t="s">
        <v>90</v>
      </c>
      <c r="C179" s="21" t="s">
        <v>372</v>
      </c>
      <c r="D179" s="21">
        <v>50</v>
      </c>
      <c r="E179" s="25">
        <v>42311</v>
      </c>
    </row>
    <row r="180" spans="1:5" x14ac:dyDescent="0.3">
      <c r="A180" s="21" t="s">
        <v>53</v>
      </c>
      <c r="B180" s="21" t="s">
        <v>90</v>
      </c>
      <c r="C180" s="21" t="s">
        <v>378</v>
      </c>
      <c r="D180" s="21">
        <v>30</v>
      </c>
      <c r="E180" s="25">
        <v>42311</v>
      </c>
    </row>
    <row r="181" spans="1:5" x14ac:dyDescent="0.3">
      <c r="A181" s="21" t="s">
        <v>53</v>
      </c>
      <c r="B181" s="21" t="s">
        <v>90</v>
      </c>
      <c r="C181" s="21" t="s">
        <v>372</v>
      </c>
      <c r="D181" s="21">
        <v>50</v>
      </c>
      <c r="E181" s="25">
        <v>42311</v>
      </c>
    </row>
    <row r="182" spans="1:5" x14ac:dyDescent="0.3">
      <c r="A182" s="21" t="s">
        <v>76</v>
      </c>
      <c r="B182" s="21" t="s">
        <v>78</v>
      </c>
      <c r="C182" s="21" t="s">
        <v>380</v>
      </c>
      <c r="D182" s="21">
        <v>25</v>
      </c>
      <c r="E182" s="25">
        <v>42311</v>
      </c>
    </row>
    <row r="183" spans="1:5" x14ac:dyDescent="0.3">
      <c r="A183" s="21" t="s">
        <v>76</v>
      </c>
      <c r="B183" s="21" t="s">
        <v>78</v>
      </c>
      <c r="C183" s="21" t="s">
        <v>381</v>
      </c>
      <c r="D183" s="21">
        <v>24</v>
      </c>
      <c r="E183" s="25">
        <v>42311</v>
      </c>
    </row>
    <row r="184" spans="1:5" x14ac:dyDescent="0.3">
      <c r="A184" s="21" t="s">
        <v>76</v>
      </c>
      <c r="B184" s="21" t="s">
        <v>78</v>
      </c>
      <c r="C184" s="21" t="s">
        <v>381</v>
      </c>
      <c r="D184" s="21">
        <v>24</v>
      </c>
      <c r="E184" s="25">
        <v>42311</v>
      </c>
    </row>
    <row r="185" spans="1:5" x14ac:dyDescent="0.3">
      <c r="A185" s="21" t="s">
        <v>53</v>
      </c>
      <c r="B185" s="21" t="s">
        <v>90</v>
      </c>
      <c r="C185" s="21" t="s">
        <v>372</v>
      </c>
      <c r="D185" s="21">
        <v>50</v>
      </c>
      <c r="E185" s="25">
        <v>42311</v>
      </c>
    </row>
    <row r="186" spans="1:5" x14ac:dyDescent="0.3">
      <c r="A186" s="21" t="s">
        <v>53</v>
      </c>
      <c r="B186" s="21" t="s">
        <v>90</v>
      </c>
      <c r="C186" s="21" t="s">
        <v>372</v>
      </c>
      <c r="D186" s="21">
        <v>50</v>
      </c>
      <c r="E186" s="25">
        <v>42311</v>
      </c>
    </row>
    <row r="187" spans="1:5" x14ac:dyDescent="0.3">
      <c r="A187" s="21" t="s">
        <v>53</v>
      </c>
      <c r="B187" s="21" t="s">
        <v>90</v>
      </c>
      <c r="C187" s="21" t="s">
        <v>378</v>
      </c>
      <c r="D187" s="21">
        <v>30</v>
      </c>
      <c r="E187" s="25">
        <v>42311</v>
      </c>
    </row>
    <row r="188" spans="1:5" x14ac:dyDescent="0.3">
      <c r="A188" s="21" t="s">
        <v>113</v>
      </c>
      <c r="B188" s="21" t="s">
        <v>112</v>
      </c>
      <c r="C188" s="21" t="s">
        <v>387</v>
      </c>
      <c r="D188" s="21">
        <v>13</v>
      </c>
      <c r="E188" s="25">
        <v>42311</v>
      </c>
    </row>
    <row r="189" spans="1:5" x14ac:dyDescent="0.3">
      <c r="A189" s="21" t="s">
        <v>113</v>
      </c>
      <c r="B189" s="21" t="s">
        <v>112</v>
      </c>
      <c r="C189" s="21" t="s">
        <v>387</v>
      </c>
      <c r="D189" s="21">
        <v>13</v>
      </c>
      <c r="E189" s="25">
        <v>42311</v>
      </c>
    </row>
    <row r="190" spans="1:5" x14ac:dyDescent="0.3">
      <c r="A190" s="21" t="s">
        <v>113</v>
      </c>
      <c r="B190" s="21" t="s">
        <v>112</v>
      </c>
      <c r="C190" s="21" t="s">
        <v>387</v>
      </c>
      <c r="D190" s="21">
        <v>13</v>
      </c>
      <c r="E190" s="25">
        <v>42311</v>
      </c>
    </row>
    <row r="191" spans="1:5" x14ac:dyDescent="0.3">
      <c r="A191" s="21" t="s">
        <v>53</v>
      </c>
      <c r="B191" s="21" t="s">
        <v>90</v>
      </c>
      <c r="C191" s="21" t="s">
        <v>372</v>
      </c>
      <c r="D191" s="21">
        <v>50</v>
      </c>
      <c r="E191" s="25">
        <v>42311</v>
      </c>
    </row>
    <row r="192" spans="1:5" x14ac:dyDescent="0.3">
      <c r="A192" s="21" t="s">
        <v>53</v>
      </c>
      <c r="B192" s="21" t="s">
        <v>90</v>
      </c>
      <c r="C192" s="21" t="s">
        <v>372</v>
      </c>
      <c r="D192" s="21">
        <v>50</v>
      </c>
      <c r="E192" s="25">
        <v>42311</v>
      </c>
    </row>
    <row r="193" spans="1:5" x14ac:dyDescent="0.3">
      <c r="A193" s="21" t="s">
        <v>53</v>
      </c>
      <c r="B193" s="21" t="s">
        <v>90</v>
      </c>
      <c r="C193" s="21" t="s">
        <v>378</v>
      </c>
      <c r="D193" s="21">
        <v>30</v>
      </c>
      <c r="E193" s="25">
        <v>42311</v>
      </c>
    </row>
    <row r="194" spans="1:5" x14ac:dyDescent="0.3">
      <c r="A194" s="21" t="s">
        <v>76</v>
      </c>
      <c r="B194" s="21" t="s">
        <v>115</v>
      </c>
      <c r="C194" s="21" t="s">
        <v>381</v>
      </c>
      <c r="D194" s="21">
        <v>24</v>
      </c>
      <c r="E194" s="25">
        <v>42311</v>
      </c>
    </row>
    <row r="195" spans="1:5" x14ac:dyDescent="0.3">
      <c r="A195" s="21" t="s">
        <v>76</v>
      </c>
      <c r="B195" s="21" t="s">
        <v>115</v>
      </c>
      <c r="C195" s="21" t="s">
        <v>380</v>
      </c>
      <c r="D195" s="21">
        <v>25</v>
      </c>
      <c r="E195" s="25">
        <v>42311</v>
      </c>
    </row>
    <row r="196" spans="1:5" x14ac:dyDescent="0.3">
      <c r="A196" s="21" t="s">
        <v>76</v>
      </c>
      <c r="B196" s="21" t="s">
        <v>115</v>
      </c>
      <c r="C196" s="21" t="s">
        <v>381</v>
      </c>
      <c r="D196" s="21">
        <v>24</v>
      </c>
      <c r="E196" s="25">
        <v>42311</v>
      </c>
    </row>
    <row r="197" spans="1:5" x14ac:dyDescent="0.3">
      <c r="A197" s="21" t="s">
        <v>96</v>
      </c>
      <c r="B197" s="21" t="s">
        <v>129</v>
      </c>
      <c r="C197" s="21" t="s">
        <v>378</v>
      </c>
      <c r="D197" s="21">
        <v>30</v>
      </c>
      <c r="E197" s="25">
        <v>42311</v>
      </c>
    </row>
    <row r="198" spans="1:5" x14ac:dyDescent="0.3">
      <c r="A198" s="21" t="s">
        <v>96</v>
      </c>
      <c r="B198" s="21" t="s">
        <v>129</v>
      </c>
      <c r="C198" s="21" t="s">
        <v>378</v>
      </c>
      <c r="D198" s="21">
        <v>30</v>
      </c>
      <c r="E198" s="25">
        <v>42311</v>
      </c>
    </row>
    <row r="199" spans="1:5" x14ac:dyDescent="0.3">
      <c r="A199" s="21" t="s">
        <v>96</v>
      </c>
      <c r="B199" s="21" t="s">
        <v>129</v>
      </c>
      <c r="C199" s="21" t="s">
        <v>378</v>
      </c>
      <c r="D199" s="21">
        <v>30</v>
      </c>
      <c r="E199" s="25">
        <v>42311</v>
      </c>
    </row>
    <row r="200" spans="1:5" x14ac:dyDescent="0.3">
      <c r="A200" s="21" t="s">
        <v>76</v>
      </c>
      <c r="B200" s="21" t="s">
        <v>77</v>
      </c>
      <c r="C200" s="21" t="s">
        <v>384</v>
      </c>
      <c r="D200" s="21">
        <v>26</v>
      </c>
      <c r="E200" s="25">
        <v>42311</v>
      </c>
    </row>
    <row r="201" spans="1:5" x14ac:dyDescent="0.3">
      <c r="A201" s="21" t="s">
        <v>76</v>
      </c>
      <c r="B201" s="21" t="s">
        <v>77</v>
      </c>
      <c r="C201" s="21" t="s">
        <v>380</v>
      </c>
      <c r="D201" s="21">
        <v>25</v>
      </c>
      <c r="E201" s="25">
        <v>42311</v>
      </c>
    </row>
    <row r="202" spans="1:5" x14ac:dyDescent="0.3">
      <c r="A202" s="21" t="s">
        <v>76</v>
      </c>
      <c r="B202" s="21" t="s">
        <v>77</v>
      </c>
      <c r="C202" s="21" t="s">
        <v>384</v>
      </c>
      <c r="D202" s="21">
        <v>26</v>
      </c>
      <c r="E202" s="25">
        <v>42311</v>
      </c>
    </row>
    <row r="203" spans="1:5" x14ac:dyDescent="0.3">
      <c r="A203" s="21" t="s">
        <v>53</v>
      </c>
      <c r="B203" s="21" t="s">
        <v>91</v>
      </c>
      <c r="C203" s="21" t="s">
        <v>373</v>
      </c>
      <c r="D203" s="21">
        <v>60</v>
      </c>
      <c r="E203" s="25">
        <v>42311</v>
      </c>
    </row>
    <row r="204" spans="1:5" x14ac:dyDescent="0.3">
      <c r="A204" s="21" t="s">
        <v>53</v>
      </c>
      <c r="B204" s="21" t="s">
        <v>91</v>
      </c>
      <c r="C204" s="21" t="s">
        <v>388</v>
      </c>
      <c r="D204" s="21">
        <v>63</v>
      </c>
      <c r="E204" s="25">
        <v>42311</v>
      </c>
    </row>
    <row r="205" spans="1:5" x14ac:dyDescent="0.3">
      <c r="A205" s="21" t="s">
        <v>53</v>
      </c>
      <c r="B205" s="21" t="s">
        <v>91</v>
      </c>
      <c r="C205" s="21" t="s">
        <v>370</v>
      </c>
      <c r="D205" s="21">
        <v>65</v>
      </c>
      <c r="E205" s="25">
        <v>42311</v>
      </c>
    </row>
    <row r="206" spans="1:5" x14ac:dyDescent="0.3">
      <c r="A206" s="21" t="s">
        <v>76</v>
      </c>
      <c r="B206" s="21" t="s">
        <v>87</v>
      </c>
      <c r="C206" s="21" t="s">
        <v>380</v>
      </c>
      <c r="D206" s="21">
        <v>25</v>
      </c>
      <c r="E206" s="25">
        <v>42311</v>
      </c>
    </row>
    <row r="207" spans="1:5" x14ac:dyDescent="0.3">
      <c r="A207" s="21" t="s">
        <v>76</v>
      </c>
      <c r="B207" s="21" t="s">
        <v>87</v>
      </c>
      <c r="C207" s="21" t="s">
        <v>380</v>
      </c>
      <c r="D207" s="21">
        <v>25</v>
      </c>
      <c r="E207" s="25">
        <v>42311</v>
      </c>
    </row>
    <row r="208" spans="1:5" x14ac:dyDescent="0.3">
      <c r="A208" s="21" t="s">
        <v>76</v>
      </c>
      <c r="B208" s="21" t="s">
        <v>87</v>
      </c>
      <c r="C208" s="21" t="s">
        <v>380</v>
      </c>
      <c r="D208" s="21">
        <v>25</v>
      </c>
      <c r="E208" s="25">
        <v>42311</v>
      </c>
    </row>
    <row r="209" spans="1:5" x14ac:dyDescent="0.3">
      <c r="A209" s="21" t="s">
        <v>53</v>
      </c>
      <c r="B209" s="21" t="s">
        <v>90</v>
      </c>
      <c r="C209" s="21" t="s">
        <v>378</v>
      </c>
      <c r="D209" s="21">
        <v>30</v>
      </c>
      <c r="E209" s="25">
        <v>42311</v>
      </c>
    </row>
    <row r="210" spans="1:5" x14ac:dyDescent="0.3">
      <c r="A210" s="21" t="s">
        <v>53</v>
      </c>
      <c r="B210" s="21" t="s">
        <v>90</v>
      </c>
      <c r="C210" s="21" t="s">
        <v>378</v>
      </c>
      <c r="D210" s="21">
        <v>30</v>
      </c>
      <c r="E210" s="25">
        <v>42311</v>
      </c>
    </row>
    <row r="211" spans="1:5" x14ac:dyDescent="0.3">
      <c r="A211" s="21" t="s">
        <v>53</v>
      </c>
      <c r="B211" s="21" t="s">
        <v>90</v>
      </c>
      <c r="C211" s="21" t="s">
        <v>372</v>
      </c>
      <c r="D211" s="21">
        <v>50</v>
      </c>
      <c r="E211" s="25">
        <v>42311</v>
      </c>
    </row>
    <row r="212" spans="1:5" x14ac:dyDescent="0.3">
      <c r="A212" s="21" t="s">
        <v>76</v>
      </c>
      <c r="B212" s="21" t="s">
        <v>87</v>
      </c>
      <c r="C212" s="21" t="s">
        <v>381</v>
      </c>
      <c r="D212" s="21">
        <v>24</v>
      </c>
      <c r="E212" s="25">
        <v>42311</v>
      </c>
    </row>
    <row r="213" spans="1:5" x14ac:dyDescent="0.3">
      <c r="A213" s="21" t="s">
        <v>76</v>
      </c>
      <c r="B213" s="21" t="s">
        <v>87</v>
      </c>
      <c r="C213" s="21" t="s">
        <v>381</v>
      </c>
      <c r="D213" s="21">
        <v>24</v>
      </c>
      <c r="E213" s="25">
        <v>42311</v>
      </c>
    </row>
    <row r="214" spans="1:5" x14ac:dyDescent="0.3">
      <c r="A214" s="21" t="s">
        <v>76</v>
      </c>
      <c r="B214" s="21" t="s">
        <v>87</v>
      </c>
      <c r="C214" s="21" t="s">
        <v>381</v>
      </c>
      <c r="D214" s="21">
        <v>24</v>
      </c>
      <c r="E214" s="25">
        <v>42311</v>
      </c>
    </row>
    <row r="215" spans="1:5" x14ac:dyDescent="0.3">
      <c r="A215" s="21" t="s">
        <v>53</v>
      </c>
      <c r="B215" s="21" t="s">
        <v>204</v>
      </c>
      <c r="C215" s="21" t="s">
        <v>378</v>
      </c>
      <c r="D215" s="21">
        <v>30</v>
      </c>
      <c r="E215" s="25">
        <v>42311</v>
      </c>
    </row>
    <row r="216" spans="1:5" x14ac:dyDescent="0.3">
      <c r="A216" s="21" t="s">
        <v>53</v>
      </c>
      <c r="B216" s="21" t="s">
        <v>204</v>
      </c>
      <c r="C216" s="21" t="s">
        <v>378</v>
      </c>
      <c r="D216" s="21">
        <v>30</v>
      </c>
      <c r="E216" s="25">
        <v>42311</v>
      </c>
    </row>
    <row r="217" spans="1:5" x14ac:dyDescent="0.3">
      <c r="A217" s="21" t="s">
        <v>53</v>
      </c>
      <c r="B217" s="21" t="s">
        <v>204</v>
      </c>
      <c r="C217" s="21" t="s">
        <v>378</v>
      </c>
      <c r="D217" s="21">
        <v>30</v>
      </c>
      <c r="E217" s="25">
        <v>42311</v>
      </c>
    </row>
    <row r="218" spans="1:5" x14ac:dyDescent="0.3">
      <c r="A218" s="21" t="s">
        <v>76</v>
      </c>
      <c r="B218" s="21" t="s">
        <v>87</v>
      </c>
      <c r="C218" s="21" t="s">
        <v>381</v>
      </c>
      <c r="D218" s="21">
        <v>24</v>
      </c>
      <c r="E218" s="25">
        <v>42311</v>
      </c>
    </row>
    <row r="219" spans="1:5" x14ac:dyDescent="0.3">
      <c r="A219" s="21" t="s">
        <v>76</v>
      </c>
      <c r="B219" s="21" t="s">
        <v>87</v>
      </c>
      <c r="C219" s="21" t="s">
        <v>380</v>
      </c>
      <c r="D219" s="21">
        <v>25</v>
      </c>
      <c r="E219" s="25">
        <v>42311</v>
      </c>
    </row>
    <row r="220" spans="1:5" x14ac:dyDescent="0.3">
      <c r="A220" s="21" t="s">
        <v>76</v>
      </c>
      <c r="B220" s="21" t="s">
        <v>87</v>
      </c>
      <c r="C220" s="21" t="s">
        <v>381</v>
      </c>
      <c r="D220" s="21">
        <v>24</v>
      </c>
      <c r="E220" s="25">
        <v>42311</v>
      </c>
    </row>
    <row r="221" spans="1:5" x14ac:dyDescent="0.3">
      <c r="A221" s="21" t="s">
        <v>53</v>
      </c>
      <c r="B221" s="21" t="s">
        <v>106</v>
      </c>
      <c r="C221" s="21" t="s">
        <v>375</v>
      </c>
      <c r="D221" s="21">
        <v>34</v>
      </c>
      <c r="E221" s="25">
        <v>42311</v>
      </c>
    </row>
    <row r="222" spans="1:5" x14ac:dyDescent="0.3">
      <c r="A222" s="21" t="s">
        <v>53</v>
      </c>
      <c r="B222" s="21" t="s">
        <v>106</v>
      </c>
      <c r="C222" s="21" t="s">
        <v>375</v>
      </c>
      <c r="D222" s="21">
        <v>34</v>
      </c>
      <c r="E222" s="25">
        <v>42311</v>
      </c>
    </row>
    <row r="223" spans="1:5" x14ac:dyDescent="0.3">
      <c r="A223" s="21" t="s">
        <v>53</v>
      </c>
      <c r="B223" s="21" t="s">
        <v>106</v>
      </c>
      <c r="C223" s="21" t="s">
        <v>377</v>
      </c>
      <c r="D223" s="21">
        <v>33</v>
      </c>
      <c r="E223" s="25">
        <v>42311</v>
      </c>
    </row>
    <row r="224" spans="1:5" x14ac:dyDescent="0.3">
      <c r="A224" s="21" t="s">
        <v>76</v>
      </c>
      <c r="B224" s="21" t="s">
        <v>87</v>
      </c>
      <c r="C224" s="21" t="s">
        <v>380</v>
      </c>
      <c r="D224" s="21">
        <v>25</v>
      </c>
      <c r="E224" s="25">
        <v>42311</v>
      </c>
    </row>
    <row r="225" spans="1:5" x14ac:dyDescent="0.3">
      <c r="A225" s="21" t="s">
        <v>76</v>
      </c>
      <c r="B225" s="21" t="s">
        <v>87</v>
      </c>
      <c r="C225" s="21" t="s">
        <v>380</v>
      </c>
      <c r="D225" s="21">
        <v>25</v>
      </c>
      <c r="E225" s="25">
        <v>42311</v>
      </c>
    </row>
    <row r="226" spans="1:5" x14ac:dyDescent="0.3">
      <c r="A226" s="21" t="s">
        <v>76</v>
      </c>
      <c r="B226" s="21" t="s">
        <v>87</v>
      </c>
      <c r="C226" s="21" t="s">
        <v>381</v>
      </c>
      <c r="D226" s="21">
        <v>24</v>
      </c>
      <c r="E226" s="25">
        <v>42311</v>
      </c>
    </row>
    <row r="227" spans="1:5" x14ac:dyDescent="0.3">
      <c r="A227" s="21" t="s">
        <v>53</v>
      </c>
      <c r="B227" s="21" t="s">
        <v>107</v>
      </c>
      <c r="C227" s="21" t="s">
        <v>375</v>
      </c>
      <c r="D227" s="21">
        <v>34</v>
      </c>
      <c r="E227" s="25">
        <v>42311</v>
      </c>
    </row>
    <row r="228" spans="1:5" x14ac:dyDescent="0.3">
      <c r="A228" s="21" t="s">
        <v>53</v>
      </c>
      <c r="B228" s="21" t="s">
        <v>107</v>
      </c>
      <c r="C228" s="21" t="s">
        <v>375</v>
      </c>
      <c r="D228" s="21">
        <v>34</v>
      </c>
      <c r="E228" s="25">
        <v>42311</v>
      </c>
    </row>
    <row r="229" spans="1:5" x14ac:dyDescent="0.3">
      <c r="A229" s="21" t="s">
        <v>53</v>
      </c>
      <c r="B229" s="21" t="s">
        <v>107</v>
      </c>
      <c r="C229" s="21" t="s">
        <v>375</v>
      </c>
      <c r="D229" s="21">
        <v>34</v>
      </c>
      <c r="E229" s="25">
        <v>42311</v>
      </c>
    </row>
    <row r="230" spans="1:5" x14ac:dyDescent="0.3">
      <c r="A230" s="21" t="s">
        <v>76</v>
      </c>
      <c r="B230" s="21" t="s">
        <v>87</v>
      </c>
      <c r="C230" s="21" t="s">
        <v>381</v>
      </c>
      <c r="D230" s="21">
        <v>24</v>
      </c>
      <c r="E230" s="25">
        <v>42311</v>
      </c>
    </row>
    <row r="231" spans="1:5" x14ac:dyDescent="0.3">
      <c r="A231" s="21" t="s">
        <v>76</v>
      </c>
      <c r="B231" s="21" t="s">
        <v>87</v>
      </c>
      <c r="C231" s="21" t="s">
        <v>380</v>
      </c>
      <c r="D231" s="21">
        <v>25</v>
      </c>
      <c r="E231" s="25">
        <v>42311</v>
      </c>
    </row>
    <row r="232" spans="1:5" x14ac:dyDescent="0.3">
      <c r="A232" s="21" t="s">
        <v>76</v>
      </c>
      <c r="B232" s="21" t="s">
        <v>87</v>
      </c>
      <c r="C232" s="21" t="s">
        <v>381</v>
      </c>
      <c r="D232" s="21">
        <v>24</v>
      </c>
      <c r="E232" s="25">
        <v>42311</v>
      </c>
    </row>
    <row r="233" spans="1:5" x14ac:dyDescent="0.3">
      <c r="A233" s="21" t="s">
        <v>408</v>
      </c>
      <c r="B233" s="21" t="s">
        <v>108</v>
      </c>
      <c r="C233" s="21" t="s">
        <v>378</v>
      </c>
      <c r="D233" s="21">
        <v>30</v>
      </c>
      <c r="E233" s="25">
        <v>42311</v>
      </c>
    </row>
    <row r="234" spans="1:5" x14ac:dyDescent="0.3">
      <c r="A234" s="21" t="s">
        <v>408</v>
      </c>
      <c r="B234" s="21" t="s">
        <v>108</v>
      </c>
      <c r="C234" s="21" t="s">
        <v>378</v>
      </c>
      <c r="D234" s="21">
        <v>30</v>
      </c>
      <c r="E234" s="25">
        <v>42311</v>
      </c>
    </row>
    <row r="235" spans="1:5" x14ac:dyDescent="0.3">
      <c r="A235" s="21" t="s">
        <v>408</v>
      </c>
      <c r="B235" s="21" t="s">
        <v>108</v>
      </c>
      <c r="C235" s="21" t="s">
        <v>378</v>
      </c>
      <c r="D235" s="21">
        <v>30</v>
      </c>
      <c r="E235" s="25">
        <v>42311</v>
      </c>
    </row>
    <row r="236" spans="1:5" x14ac:dyDescent="0.3">
      <c r="A236" s="21" t="s">
        <v>76</v>
      </c>
      <c r="B236" s="21" t="s">
        <v>87</v>
      </c>
      <c r="C236" s="21" t="s">
        <v>381</v>
      </c>
      <c r="D236" s="21">
        <v>24</v>
      </c>
      <c r="E236" s="25">
        <v>42311</v>
      </c>
    </row>
    <row r="237" spans="1:5" x14ac:dyDescent="0.3">
      <c r="A237" s="21" t="s">
        <v>76</v>
      </c>
      <c r="B237" s="21" t="s">
        <v>87</v>
      </c>
      <c r="C237" s="21" t="s">
        <v>381</v>
      </c>
      <c r="D237" s="21">
        <v>24</v>
      </c>
      <c r="E237" s="25">
        <v>42311</v>
      </c>
    </row>
    <row r="238" spans="1:5" x14ac:dyDescent="0.3">
      <c r="A238" s="21" t="s">
        <v>76</v>
      </c>
      <c r="B238" s="21" t="s">
        <v>87</v>
      </c>
      <c r="C238" s="21" t="s">
        <v>381</v>
      </c>
      <c r="D238" s="21">
        <v>24</v>
      </c>
      <c r="E238" s="25">
        <v>42311</v>
      </c>
    </row>
    <row r="239" spans="1:5" x14ac:dyDescent="0.3">
      <c r="A239" s="21" t="s">
        <v>53</v>
      </c>
      <c r="B239" s="21" t="s">
        <v>109</v>
      </c>
      <c r="C239" s="21" t="s">
        <v>375</v>
      </c>
      <c r="D239" s="21">
        <v>34</v>
      </c>
      <c r="E239" s="25">
        <v>42311</v>
      </c>
    </row>
    <row r="240" spans="1:5" x14ac:dyDescent="0.3">
      <c r="A240" s="21" t="s">
        <v>53</v>
      </c>
      <c r="B240" s="21" t="s">
        <v>109</v>
      </c>
      <c r="C240" s="21" t="s">
        <v>377</v>
      </c>
      <c r="D240" s="21">
        <v>33</v>
      </c>
      <c r="E240" s="25">
        <v>42311</v>
      </c>
    </row>
    <row r="241" spans="1:5" x14ac:dyDescent="0.3">
      <c r="A241" s="21" t="s">
        <v>53</v>
      </c>
      <c r="B241" s="21" t="s">
        <v>109</v>
      </c>
      <c r="C241" s="21" t="s">
        <v>386</v>
      </c>
      <c r="D241" s="21">
        <v>31</v>
      </c>
      <c r="E241" s="25">
        <v>42311</v>
      </c>
    </row>
    <row r="242" spans="1:5" x14ac:dyDescent="0.3">
      <c r="A242" s="21" t="s">
        <v>76</v>
      </c>
      <c r="B242" s="21" t="s">
        <v>87</v>
      </c>
      <c r="C242" s="21" t="s">
        <v>380</v>
      </c>
      <c r="D242" s="21">
        <v>25</v>
      </c>
      <c r="E242" s="25">
        <v>42311</v>
      </c>
    </row>
    <row r="243" spans="1:5" x14ac:dyDescent="0.3">
      <c r="A243" s="21" t="s">
        <v>76</v>
      </c>
      <c r="B243" s="21" t="s">
        <v>87</v>
      </c>
      <c r="C243" s="21" t="s">
        <v>381</v>
      </c>
      <c r="D243" s="21">
        <v>24</v>
      </c>
      <c r="E243" s="25">
        <v>42311</v>
      </c>
    </row>
    <row r="244" spans="1:5" x14ac:dyDescent="0.3">
      <c r="A244" s="21" t="s">
        <v>76</v>
      </c>
      <c r="B244" s="21" t="s">
        <v>87</v>
      </c>
      <c r="C244" s="21" t="s">
        <v>381</v>
      </c>
      <c r="D244" s="21">
        <v>24</v>
      </c>
      <c r="E244" s="25">
        <v>42311</v>
      </c>
    </row>
    <row r="245" spans="1:5" x14ac:dyDescent="0.3">
      <c r="A245" s="21" t="s">
        <v>96</v>
      </c>
      <c r="B245" s="21" t="s">
        <v>116</v>
      </c>
      <c r="C245" s="21" t="s">
        <v>378</v>
      </c>
      <c r="D245" s="21">
        <v>30</v>
      </c>
      <c r="E245" s="25">
        <v>42311</v>
      </c>
    </row>
    <row r="246" spans="1:5" x14ac:dyDescent="0.3">
      <c r="A246" s="21" t="s">
        <v>96</v>
      </c>
      <c r="B246" s="21" t="s">
        <v>116</v>
      </c>
      <c r="C246" s="21" t="s">
        <v>378</v>
      </c>
      <c r="D246" s="21">
        <v>30</v>
      </c>
      <c r="E246" s="25">
        <v>42311</v>
      </c>
    </row>
    <row r="247" spans="1:5" x14ac:dyDescent="0.3">
      <c r="A247" s="21" t="s">
        <v>96</v>
      </c>
      <c r="B247" s="21" t="s">
        <v>116</v>
      </c>
      <c r="C247" s="21" t="s">
        <v>378</v>
      </c>
      <c r="D247" s="21">
        <v>30</v>
      </c>
      <c r="E247" s="25">
        <v>42311</v>
      </c>
    </row>
    <row r="248" spans="1:5" x14ac:dyDescent="0.3">
      <c r="A248" s="21" t="s">
        <v>76</v>
      </c>
      <c r="B248" s="21" t="s">
        <v>87</v>
      </c>
      <c r="C248" s="21" t="s">
        <v>381</v>
      </c>
      <c r="D248" s="21">
        <v>24</v>
      </c>
      <c r="E248" s="25">
        <v>42311</v>
      </c>
    </row>
    <row r="249" spans="1:5" x14ac:dyDescent="0.3">
      <c r="A249" s="21" t="s">
        <v>76</v>
      </c>
      <c r="B249" s="21" t="s">
        <v>87</v>
      </c>
      <c r="C249" s="21" t="s">
        <v>381</v>
      </c>
      <c r="D249" s="21">
        <v>24</v>
      </c>
      <c r="E249" s="25">
        <v>42311</v>
      </c>
    </row>
    <row r="250" spans="1:5" x14ac:dyDescent="0.3">
      <c r="A250" s="21" t="s">
        <v>76</v>
      </c>
      <c r="B250" s="21" t="s">
        <v>87</v>
      </c>
      <c r="C250" s="21" t="s">
        <v>381</v>
      </c>
      <c r="D250" s="21">
        <v>24</v>
      </c>
      <c r="E250" s="25">
        <v>42311</v>
      </c>
    </row>
    <row r="251" spans="1:5" x14ac:dyDescent="0.3">
      <c r="A251" s="21" t="s">
        <v>100</v>
      </c>
      <c r="B251" s="21" t="s">
        <v>210</v>
      </c>
      <c r="C251" s="21" t="s">
        <v>386</v>
      </c>
      <c r="D251" s="21">
        <v>31</v>
      </c>
      <c r="E251" s="25">
        <v>42311</v>
      </c>
    </row>
    <row r="252" spans="1:5" x14ac:dyDescent="0.3">
      <c r="A252" s="21" t="s">
        <v>100</v>
      </c>
      <c r="B252" s="21" t="s">
        <v>210</v>
      </c>
      <c r="C252" s="21" t="s">
        <v>386</v>
      </c>
      <c r="D252" s="21">
        <v>31</v>
      </c>
      <c r="E252" s="25">
        <v>42311</v>
      </c>
    </row>
    <row r="253" spans="1:5" x14ac:dyDescent="0.3">
      <c r="A253" s="21" t="s">
        <v>100</v>
      </c>
      <c r="B253" s="21" t="s">
        <v>210</v>
      </c>
      <c r="C253" s="21" t="s">
        <v>386</v>
      </c>
      <c r="D253" s="21">
        <v>31</v>
      </c>
      <c r="E253" s="25">
        <v>42311</v>
      </c>
    </row>
    <row r="254" spans="1:5" x14ac:dyDescent="0.3">
      <c r="A254" s="21" t="s">
        <v>76</v>
      </c>
      <c r="B254" s="21" t="s">
        <v>87</v>
      </c>
      <c r="C254" s="21" t="s">
        <v>380</v>
      </c>
      <c r="D254" s="21">
        <v>25</v>
      </c>
      <c r="E254" s="25">
        <v>42311</v>
      </c>
    </row>
    <row r="255" spans="1:5" x14ac:dyDescent="0.3">
      <c r="A255" s="21" t="s">
        <v>76</v>
      </c>
      <c r="B255" s="21" t="s">
        <v>87</v>
      </c>
      <c r="C255" s="21" t="s">
        <v>381</v>
      </c>
      <c r="D255" s="21">
        <v>24</v>
      </c>
      <c r="E255" s="25">
        <v>42311</v>
      </c>
    </row>
    <row r="256" spans="1:5" x14ac:dyDescent="0.3">
      <c r="A256" s="21" t="s">
        <v>76</v>
      </c>
      <c r="B256" s="21" t="s">
        <v>87</v>
      </c>
      <c r="C256" s="21" t="s">
        <v>380</v>
      </c>
      <c r="D256" s="21">
        <v>25</v>
      </c>
      <c r="E256" s="25">
        <v>42311</v>
      </c>
    </row>
    <row r="257" spans="1:5" x14ac:dyDescent="0.3">
      <c r="A257" s="21" t="s">
        <v>121</v>
      </c>
      <c r="B257" s="21" t="s">
        <v>120</v>
      </c>
      <c r="C257" s="21" t="s">
        <v>378</v>
      </c>
      <c r="D257" s="21">
        <v>30</v>
      </c>
      <c r="E257" s="25">
        <v>42311</v>
      </c>
    </row>
    <row r="258" spans="1:5" x14ac:dyDescent="0.3">
      <c r="A258" s="21" t="s">
        <v>121</v>
      </c>
      <c r="B258" s="21" t="s">
        <v>120</v>
      </c>
      <c r="C258" s="21" t="s">
        <v>378</v>
      </c>
      <c r="D258" s="21">
        <v>30</v>
      </c>
      <c r="E258" s="25">
        <v>42311</v>
      </c>
    </row>
    <row r="259" spans="1:5" x14ac:dyDescent="0.3">
      <c r="A259" s="21" t="s">
        <v>121</v>
      </c>
      <c r="B259" s="21" t="s">
        <v>120</v>
      </c>
      <c r="C259" s="21" t="s">
        <v>378</v>
      </c>
      <c r="D259" s="21">
        <v>30</v>
      </c>
      <c r="E259" s="25">
        <v>42311</v>
      </c>
    </row>
    <row r="260" spans="1:5" x14ac:dyDescent="0.3">
      <c r="A260" s="21" t="s">
        <v>76</v>
      </c>
      <c r="B260" s="21" t="s">
        <v>87</v>
      </c>
      <c r="C260" s="21" t="s">
        <v>381</v>
      </c>
      <c r="D260" s="21">
        <v>24</v>
      </c>
      <c r="E260" s="25">
        <v>42311</v>
      </c>
    </row>
    <row r="261" spans="1:5" x14ac:dyDescent="0.3">
      <c r="A261" s="21" t="s">
        <v>76</v>
      </c>
      <c r="B261" s="21" t="s">
        <v>87</v>
      </c>
      <c r="C261" s="21" t="s">
        <v>381</v>
      </c>
      <c r="D261" s="21">
        <v>24</v>
      </c>
      <c r="E261" s="25">
        <v>42311</v>
      </c>
    </row>
    <row r="262" spans="1:5" x14ac:dyDescent="0.3">
      <c r="A262" s="21" t="s">
        <v>76</v>
      </c>
      <c r="B262" s="21" t="s">
        <v>87</v>
      </c>
      <c r="C262" s="21" t="s">
        <v>381</v>
      </c>
      <c r="D262" s="21">
        <v>24</v>
      </c>
      <c r="E262" s="25">
        <v>42311</v>
      </c>
    </row>
    <row r="263" spans="1:5" x14ac:dyDescent="0.3">
      <c r="A263" s="21" t="s">
        <v>96</v>
      </c>
      <c r="B263" s="21" t="s">
        <v>129</v>
      </c>
      <c r="C263" s="21" t="s">
        <v>378</v>
      </c>
      <c r="D263" s="21">
        <v>30</v>
      </c>
      <c r="E263" s="25">
        <v>42311</v>
      </c>
    </row>
    <row r="264" spans="1:5" x14ac:dyDescent="0.3">
      <c r="A264" s="21" t="s">
        <v>96</v>
      </c>
      <c r="B264" s="21" t="s">
        <v>129</v>
      </c>
      <c r="C264" s="21" t="s">
        <v>378</v>
      </c>
      <c r="D264" s="21">
        <v>30</v>
      </c>
      <c r="E264" s="25">
        <v>42311</v>
      </c>
    </row>
    <row r="265" spans="1:5" x14ac:dyDescent="0.3">
      <c r="A265" s="21" t="s">
        <v>96</v>
      </c>
      <c r="B265" s="21" t="s">
        <v>129</v>
      </c>
      <c r="C265" s="21" t="s">
        <v>378</v>
      </c>
      <c r="D265" s="21">
        <v>30</v>
      </c>
      <c r="E265" s="25">
        <v>42311</v>
      </c>
    </row>
    <row r="266" spans="1:5" x14ac:dyDescent="0.3">
      <c r="A266" s="21" t="s">
        <v>76</v>
      </c>
      <c r="B266" s="21" t="s">
        <v>87</v>
      </c>
      <c r="C266" s="21" t="s">
        <v>380</v>
      </c>
      <c r="D266" s="21">
        <v>25</v>
      </c>
      <c r="E266" s="25">
        <v>42311</v>
      </c>
    </row>
    <row r="267" spans="1:5" x14ac:dyDescent="0.3">
      <c r="A267" s="21" t="s">
        <v>76</v>
      </c>
      <c r="B267" s="21" t="s">
        <v>87</v>
      </c>
      <c r="C267" s="21" t="s">
        <v>380</v>
      </c>
      <c r="D267" s="21">
        <v>25</v>
      </c>
      <c r="E267" s="25">
        <v>42311</v>
      </c>
    </row>
    <row r="268" spans="1:5" x14ac:dyDescent="0.3">
      <c r="A268" s="21" t="s">
        <v>76</v>
      </c>
      <c r="B268" s="21" t="s">
        <v>87</v>
      </c>
      <c r="C268" s="21" t="s">
        <v>381</v>
      </c>
      <c r="D268" s="21">
        <v>24</v>
      </c>
      <c r="E268" s="25">
        <v>42311</v>
      </c>
    </row>
    <row r="269" spans="1:5" x14ac:dyDescent="0.3">
      <c r="A269" s="21" t="s">
        <v>117</v>
      </c>
      <c r="B269" s="21" t="s">
        <v>130</v>
      </c>
      <c r="C269" s="21" t="s">
        <v>378</v>
      </c>
      <c r="D269" s="21">
        <v>30</v>
      </c>
      <c r="E269" s="25">
        <v>42311</v>
      </c>
    </row>
    <row r="270" spans="1:5" x14ac:dyDescent="0.3">
      <c r="A270" s="21" t="s">
        <v>117</v>
      </c>
      <c r="B270" s="21" t="s">
        <v>130</v>
      </c>
      <c r="C270" s="21" t="s">
        <v>378</v>
      </c>
      <c r="D270" s="21">
        <v>30</v>
      </c>
      <c r="E270" s="25">
        <v>42311</v>
      </c>
    </row>
    <row r="271" spans="1:5" x14ac:dyDescent="0.3">
      <c r="A271" s="21" t="s">
        <v>117</v>
      </c>
      <c r="B271" s="21" t="s">
        <v>130</v>
      </c>
      <c r="C271" s="21" t="s">
        <v>378</v>
      </c>
      <c r="D271" s="21">
        <v>30</v>
      </c>
      <c r="E271" s="25">
        <v>42311</v>
      </c>
    </row>
    <row r="272" spans="1:5" x14ac:dyDescent="0.3">
      <c r="A272" s="21" t="s">
        <v>76</v>
      </c>
      <c r="B272" s="21" t="s">
        <v>87</v>
      </c>
      <c r="C272" s="21" t="s">
        <v>381</v>
      </c>
      <c r="D272" s="21">
        <v>24</v>
      </c>
      <c r="E272" s="25">
        <v>42311</v>
      </c>
    </row>
    <row r="273" spans="1:5" x14ac:dyDescent="0.3">
      <c r="A273" s="21" t="s">
        <v>76</v>
      </c>
      <c r="B273" s="21" t="s">
        <v>87</v>
      </c>
      <c r="C273" s="21" t="s">
        <v>380</v>
      </c>
      <c r="D273" s="21">
        <v>25</v>
      </c>
      <c r="E273" s="25">
        <v>42311</v>
      </c>
    </row>
    <row r="274" spans="1:5" x14ac:dyDescent="0.3">
      <c r="A274" s="21" t="s">
        <v>76</v>
      </c>
      <c r="B274" s="21" t="s">
        <v>87</v>
      </c>
      <c r="C274" s="21" t="s">
        <v>380</v>
      </c>
      <c r="D274" s="21">
        <v>25</v>
      </c>
      <c r="E274" s="25">
        <v>42311</v>
      </c>
    </row>
    <row r="275" spans="1:5" x14ac:dyDescent="0.3">
      <c r="A275" s="21" t="s">
        <v>53</v>
      </c>
      <c r="B275" s="21" t="s">
        <v>91</v>
      </c>
      <c r="C275" s="21" t="s">
        <v>382</v>
      </c>
      <c r="D275" s="21">
        <v>64</v>
      </c>
      <c r="E275" s="25">
        <v>42311</v>
      </c>
    </row>
    <row r="276" spans="1:5" x14ac:dyDescent="0.3">
      <c r="A276" s="21" t="s">
        <v>53</v>
      </c>
      <c r="B276" s="21" t="s">
        <v>91</v>
      </c>
      <c r="C276" s="21" t="s">
        <v>389</v>
      </c>
      <c r="D276" s="21">
        <v>61</v>
      </c>
      <c r="E276" s="25">
        <v>42311</v>
      </c>
    </row>
    <row r="277" spans="1:5" x14ac:dyDescent="0.3">
      <c r="A277" s="21" t="s">
        <v>53</v>
      </c>
      <c r="B277" s="21" t="s">
        <v>91</v>
      </c>
      <c r="C277" s="21" t="s">
        <v>370</v>
      </c>
      <c r="D277" s="21">
        <v>65</v>
      </c>
      <c r="E277" s="25">
        <v>42311</v>
      </c>
    </row>
    <row r="278" spans="1:5" x14ac:dyDescent="0.3">
      <c r="A278" s="21" t="s">
        <v>59</v>
      </c>
      <c r="B278" s="21" t="s">
        <v>65</v>
      </c>
      <c r="C278" s="21" t="s">
        <v>370</v>
      </c>
      <c r="D278" s="21">
        <v>65</v>
      </c>
      <c r="E278" s="25">
        <v>42311</v>
      </c>
    </row>
    <row r="279" spans="1:5" x14ac:dyDescent="0.3">
      <c r="A279" s="21" t="s">
        <v>59</v>
      </c>
      <c r="B279" s="21" t="s">
        <v>65</v>
      </c>
      <c r="C279" s="21" t="s">
        <v>370</v>
      </c>
      <c r="D279" s="21">
        <v>65</v>
      </c>
      <c r="E279" s="25">
        <v>42311</v>
      </c>
    </row>
    <row r="280" spans="1:5" x14ac:dyDescent="0.3">
      <c r="A280" s="21" t="s">
        <v>59</v>
      </c>
      <c r="B280" s="21" t="s">
        <v>65</v>
      </c>
      <c r="C280" s="21" t="s">
        <v>370</v>
      </c>
      <c r="D280" s="21">
        <v>65</v>
      </c>
      <c r="E280" s="25">
        <v>42311</v>
      </c>
    </row>
    <row r="281" spans="1:5" x14ac:dyDescent="0.3">
      <c r="A281" s="21" t="s">
        <v>53</v>
      </c>
      <c r="B281" s="21" t="s">
        <v>90</v>
      </c>
      <c r="C281" s="21" t="s">
        <v>371</v>
      </c>
      <c r="E281" s="25">
        <v>42311</v>
      </c>
    </row>
    <row r="282" spans="1:5" x14ac:dyDescent="0.3">
      <c r="A282" s="21" t="s">
        <v>53</v>
      </c>
      <c r="B282" s="21" t="s">
        <v>90</v>
      </c>
      <c r="C282" s="21" t="s">
        <v>371</v>
      </c>
      <c r="E282" s="25">
        <v>42311</v>
      </c>
    </row>
    <row r="283" spans="1:5" x14ac:dyDescent="0.3">
      <c r="A283" s="21" t="s">
        <v>53</v>
      </c>
      <c r="B283" s="21" t="s">
        <v>90</v>
      </c>
      <c r="C283" s="21" t="s">
        <v>371</v>
      </c>
      <c r="E283" s="25">
        <v>42311</v>
      </c>
    </row>
    <row r="284" spans="1:5" x14ac:dyDescent="0.3">
      <c r="A284" s="21" t="s">
        <v>53</v>
      </c>
      <c r="B284" s="21" t="s">
        <v>90</v>
      </c>
      <c r="C284" s="21" t="s">
        <v>372</v>
      </c>
      <c r="D284" s="21">
        <v>50</v>
      </c>
      <c r="E284" s="25">
        <v>42311</v>
      </c>
    </row>
    <row r="285" spans="1:5" x14ac:dyDescent="0.3">
      <c r="A285" s="21" t="s">
        <v>53</v>
      </c>
      <c r="B285" s="21" t="s">
        <v>90</v>
      </c>
      <c r="C285" s="21" t="s">
        <v>371</v>
      </c>
      <c r="E285" s="25">
        <v>42311</v>
      </c>
    </row>
    <row r="286" spans="1:5" x14ac:dyDescent="0.3">
      <c r="A286" s="21" t="s">
        <v>53</v>
      </c>
      <c r="B286" s="21" t="s">
        <v>90</v>
      </c>
      <c r="C286" s="21" t="s">
        <v>371</v>
      </c>
      <c r="E286" s="25">
        <v>42311</v>
      </c>
    </row>
    <row r="287" spans="1:5" x14ac:dyDescent="0.3">
      <c r="A287" s="21" t="s">
        <v>53</v>
      </c>
      <c r="B287" s="21" t="s">
        <v>90</v>
      </c>
      <c r="C287" s="21" t="s">
        <v>371</v>
      </c>
      <c r="E287" s="25">
        <v>42311</v>
      </c>
    </row>
    <row r="288" spans="1:5" x14ac:dyDescent="0.3">
      <c r="A288" s="21" t="s">
        <v>53</v>
      </c>
      <c r="B288" s="21" t="s">
        <v>90</v>
      </c>
      <c r="C288" s="21" t="s">
        <v>378</v>
      </c>
      <c r="D288" s="21">
        <v>30</v>
      </c>
      <c r="E288" s="25">
        <v>42311</v>
      </c>
    </row>
    <row r="289" spans="1:5" x14ac:dyDescent="0.3">
      <c r="A289" s="21" t="s">
        <v>53</v>
      </c>
      <c r="B289" s="21" t="s">
        <v>90</v>
      </c>
      <c r="C289" s="21" t="s">
        <v>371</v>
      </c>
      <c r="E289" s="25">
        <v>42311</v>
      </c>
    </row>
    <row r="290" spans="1:5" x14ac:dyDescent="0.3">
      <c r="A290" s="21" t="s">
        <v>53</v>
      </c>
      <c r="B290" s="21" t="s">
        <v>90</v>
      </c>
      <c r="C290" s="21" t="s">
        <v>371</v>
      </c>
      <c r="E290" s="25">
        <v>42311</v>
      </c>
    </row>
    <row r="291" spans="1:5" x14ac:dyDescent="0.3">
      <c r="A291" s="21" t="s">
        <v>53</v>
      </c>
      <c r="B291" s="21" t="s">
        <v>90</v>
      </c>
      <c r="C291" s="21" t="s">
        <v>371</v>
      </c>
      <c r="E291" s="25">
        <v>42311</v>
      </c>
    </row>
    <row r="292" spans="1:5" x14ac:dyDescent="0.3">
      <c r="A292" s="21" t="s">
        <v>53</v>
      </c>
      <c r="B292" s="21" t="s">
        <v>90</v>
      </c>
      <c r="C292" s="21" t="s">
        <v>372</v>
      </c>
      <c r="D292" s="21">
        <v>50</v>
      </c>
      <c r="E292" s="25">
        <v>42311</v>
      </c>
    </row>
    <row r="293" spans="1:5" x14ac:dyDescent="0.3">
      <c r="A293" s="21" t="s">
        <v>59</v>
      </c>
      <c r="B293" s="21" t="s">
        <v>65</v>
      </c>
      <c r="C293" s="21" t="s">
        <v>371</v>
      </c>
      <c r="E293" s="25">
        <v>42311</v>
      </c>
    </row>
    <row r="294" spans="1:5" x14ac:dyDescent="0.3">
      <c r="A294" s="21" t="s">
        <v>59</v>
      </c>
      <c r="B294" s="21" t="s">
        <v>65</v>
      </c>
      <c r="C294" s="21" t="s">
        <v>371</v>
      </c>
      <c r="E294" s="25">
        <v>42311</v>
      </c>
    </row>
    <row r="295" spans="1:5" x14ac:dyDescent="0.3">
      <c r="A295" s="21" t="s">
        <v>59</v>
      </c>
      <c r="B295" s="21" t="s">
        <v>65</v>
      </c>
      <c r="C295" s="21" t="s">
        <v>371</v>
      </c>
      <c r="E295" s="25">
        <v>42311</v>
      </c>
    </row>
    <row r="296" spans="1:5" x14ac:dyDescent="0.3">
      <c r="A296" s="21" t="s">
        <v>59</v>
      </c>
      <c r="B296" s="21" t="s">
        <v>65</v>
      </c>
      <c r="C296" s="21" t="s">
        <v>370</v>
      </c>
      <c r="D296" s="21">
        <v>65</v>
      </c>
      <c r="E296" s="25">
        <v>42311</v>
      </c>
    </row>
    <row r="297" spans="1:5" x14ac:dyDescent="0.3">
      <c r="A297" s="21" t="s">
        <v>59</v>
      </c>
      <c r="B297" s="21" t="s">
        <v>65</v>
      </c>
      <c r="C297" s="21" t="s">
        <v>371</v>
      </c>
      <c r="E297" s="25">
        <v>42311</v>
      </c>
    </row>
    <row r="298" spans="1:5" x14ac:dyDescent="0.3">
      <c r="A298" s="21" t="s">
        <v>59</v>
      </c>
      <c r="B298" s="21" t="s">
        <v>65</v>
      </c>
      <c r="C298" s="21" t="s">
        <v>371</v>
      </c>
      <c r="E298" s="25">
        <v>42311</v>
      </c>
    </row>
    <row r="299" spans="1:5" x14ac:dyDescent="0.3">
      <c r="A299" s="21" t="s">
        <v>59</v>
      </c>
      <c r="B299" s="21" t="s">
        <v>65</v>
      </c>
      <c r="C299" s="21" t="s">
        <v>371</v>
      </c>
      <c r="E299" s="25">
        <v>42311</v>
      </c>
    </row>
    <row r="300" spans="1:5" x14ac:dyDescent="0.3">
      <c r="A300" s="21" t="s">
        <v>59</v>
      </c>
      <c r="B300" s="21" t="s">
        <v>65</v>
      </c>
      <c r="C300" s="21" t="s">
        <v>370</v>
      </c>
      <c r="D300" s="21">
        <v>65</v>
      </c>
      <c r="E300" s="25">
        <v>42311</v>
      </c>
    </row>
    <row r="301" spans="1:5" x14ac:dyDescent="0.3">
      <c r="A301" s="21" t="s">
        <v>59</v>
      </c>
      <c r="B301" s="21" t="s">
        <v>65</v>
      </c>
      <c r="C301" s="21" t="s">
        <v>371</v>
      </c>
      <c r="E301" s="25">
        <v>42311</v>
      </c>
    </row>
    <row r="302" spans="1:5" x14ac:dyDescent="0.3">
      <c r="A302" s="21" t="s">
        <v>59</v>
      </c>
      <c r="B302" s="21" t="s">
        <v>65</v>
      </c>
      <c r="C302" s="21" t="s">
        <v>371</v>
      </c>
      <c r="E302" s="25">
        <v>42311</v>
      </c>
    </row>
    <row r="303" spans="1:5" x14ac:dyDescent="0.3">
      <c r="A303" s="21" t="s">
        <v>59</v>
      </c>
      <c r="B303" s="21" t="s">
        <v>65</v>
      </c>
      <c r="C303" s="21" t="s">
        <v>371</v>
      </c>
      <c r="E303" s="25">
        <v>42311</v>
      </c>
    </row>
    <row r="304" spans="1:5" x14ac:dyDescent="0.3">
      <c r="A304" s="21" t="s">
        <v>59</v>
      </c>
      <c r="B304" s="21" t="s">
        <v>65</v>
      </c>
      <c r="C304" s="21" t="s">
        <v>370</v>
      </c>
      <c r="D304" s="21">
        <v>65</v>
      </c>
      <c r="E304" s="25">
        <v>42311</v>
      </c>
    </row>
    <row r="305" spans="1:5" x14ac:dyDescent="0.3">
      <c r="A305" s="21" t="s">
        <v>53</v>
      </c>
      <c r="B305" s="21" t="s">
        <v>204</v>
      </c>
      <c r="C305" s="21" t="s">
        <v>378</v>
      </c>
      <c r="D305" s="21">
        <v>30</v>
      </c>
      <c r="E305" s="25">
        <v>42311</v>
      </c>
    </row>
    <row r="306" spans="1:5" x14ac:dyDescent="0.3">
      <c r="A306" s="21" t="s">
        <v>53</v>
      </c>
      <c r="B306" s="21" t="s">
        <v>204</v>
      </c>
      <c r="C306" s="21" t="s">
        <v>378</v>
      </c>
      <c r="D306" s="21">
        <v>30</v>
      </c>
      <c r="E306" s="25">
        <v>42311</v>
      </c>
    </row>
    <row r="307" spans="1:5" x14ac:dyDescent="0.3">
      <c r="A307" s="21" t="s">
        <v>53</v>
      </c>
      <c r="B307" s="21" t="s">
        <v>204</v>
      </c>
      <c r="C307" s="21" t="s">
        <v>378</v>
      </c>
      <c r="D307" s="21">
        <v>30</v>
      </c>
      <c r="E307" s="25">
        <v>42311</v>
      </c>
    </row>
    <row r="308" spans="1:5" x14ac:dyDescent="0.3">
      <c r="A308" s="21" t="s">
        <v>59</v>
      </c>
      <c r="B308" s="21" t="s">
        <v>65</v>
      </c>
      <c r="C308" s="21" t="s">
        <v>370</v>
      </c>
      <c r="D308" s="21">
        <v>65</v>
      </c>
      <c r="E308" s="25">
        <v>42311</v>
      </c>
    </row>
    <row r="309" spans="1:5" x14ac:dyDescent="0.3">
      <c r="A309" s="21" t="s">
        <v>59</v>
      </c>
      <c r="B309" s="21" t="s">
        <v>65</v>
      </c>
      <c r="C309" s="21" t="s">
        <v>370</v>
      </c>
      <c r="D309" s="21">
        <v>65</v>
      </c>
      <c r="E309" s="25">
        <v>42311</v>
      </c>
    </row>
    <row r="310" spans="1:5" x14ac:dyDescent="0.3">
      <c r="A310" s="21" t="s">
        <v>59</v>
      </c>
      <c r="B310" s="21" t="s">
        <v>65</v>
      </c>
      <c r="C310" s="21" t="s">
        <v>370</v>
      </c>
      <c r="D310" s="21">
        <v>65</v>
      </c>
      <c r="E310" s="25">
        <v>42311</v>
      </c>
    </row>
    <row r="311" spans="1:5" x14ac:dyDescent="0.3">
      <c r="A311" s="21" t="s">
        <v>53</v>
      </c>
      <c r="B311" s="21" t="s">
        <v>106</v>
      </c>
      <c r="C311" s="21" t="s">
        <v>377</v>
      </c>
      <c r="D311" s="21">
        <v>33</v>
      </c>
      <c r="E311" s="25">
        <v>42311</v>
      </c>
    </row>
    <row r="312" spans="1:5" x14ac:dyDescent="0.3">
      <c r="A312" s="21" t="s">
        <v>53</v>
      </c>
      <c r="B312" s="21" t="s">
        <v>106</v>
      </c>
      <c r="C312" s="21" t="s">
        <v>375</v>
      </c>
      <c r="D312" s="21">
        <v>34</v>
      </c>
      <c r="E312" s="25">
        <v>42311</v>
      </c>
    </row>
    <row r="313" spans="1:5" x14ac:dyDescent="0.3">
      <c r="A313" s="21" t="s">
        <v>53</v>
      </c>
      <c r="B313" s="21" t="s">
        <v>106</v>
      </c>
      <c r="C313" s="21" t="s">
        <v>377</v>
      </c>
      <c r="D313" s="21">
        <v>33</v>
      </c>
      <c r="E313" s="25">
        <v>42311</v>
      </c>
    </row>
    <row r="314" spans="1:5" x14ac:dyDescent="0.3">
      <c r="A314" s="21" t="s">
        <v>59</v>
      </c>
      <c r="B314" s="21" t="s">
        <v>65</v>
      </c>
      <c r="C314" s="21" t="s">
        <v>370</v>
      </c>
      <c r="D314" s="21">
        <v>65</v>
      </c>
      <c r="E314" s="25">
        <v>42311</v>
      </c>
    </row>
    <row r="315" spans="1:5" x14ac:dyDescent="0.3">
      <c r="A315" s="21" t="s">
        <v>59</v>
      </c>
      <c r="B315" s="21" t="s">
        <v>65</v>
      </c>
      <c r="C315" s="21" t="s">
        <v>370</v>
      </c>
      <c r="D315" s="21">
        <v>65</v>
      </c>
      <c r="E315" s="25">
        <v>42311</v>
      </c>
    </row>
    <row r="316" spans="1:5" x14ac:dyDescent="0.3">
      <c r="A316" s="21" t="s">
        <v>59</v>
      </c>
      <c r="B316" s="21" t="s">
        <v>65</v>
      </c>
      <c r="C316" s="21" t="s">
        <v>370</v>
      </c>
      <c r="D316" s="21">
        <v>65</v>
      </c>
      <c r="E316" s="25">
        <v>42311</v>
      </c>
    </row>
    <row r="317" spans="1:5" x14ac:dyDescent="0.3">
      <c r="A317" s="21" t="s">
        <v>53</v>
      </c>
      <c r="B317" s="21" t="s">
        <v>107</v>
      </c>
      <c r="C317" s="21" t="s">
        <v>377</v>
      </c>
      <c r="D317" s="21">
        <v>33</v>
      </c>
      <c r="E317" s="25">
        <v>42311</v>
      </c>
    </row>
    <row r="318" spans="1:5" x14ac:dyDescent="0.3">
      <c r="A318" s="21" t="s">
        <v>53</v>
      </c>
      <c r="B318" s="21" t="s">
        <v>107</v>
      </c>
      <c r="C318" s="21" t="s">
        <v>377</v>
      </c>
      <c r="D318" s="21">
        <v>33</v>
      </c>
      <c r="E318" s="25">
        <v>42311</v>
      </c>
    </row>
    <row r="319" spans="1:5" x14ac:dyDescent="0.3">
      <c r="A319" s="21" t="s">
        <v>53</v>
      </c>
      <c r="B319" s="21" t="s">
        <v>107</v>
      </c>
      <c r="C319" s="21" t="s">
        <v>377</v>
      </c>
      <c r="D319" s="21">
        <v>33</v>
      </c>
      <c r="E319" s="25">
        <v>42311</v>
      </c>
    </row>
    <row r="320" spans="1:5" x14ac:dyDescent="0.3">
      <c r="A320" s="21" t="s">
        <v>59</v>
      </c>
      <c r="B320" s="21" t="s">
        <v>65</v>
      </c>
      <c r="C320" s="21" t="s">
        <v>370</v>
      </c>
      <c r="D320" s="21">
        <v>65</v>
      </c>
      <c r="E320" s="25">
        <v>42311</v>
      </c>
    </row>
    <row r="321" spans="1:5" x14ac:dyDescent="0.3">
      <c r="A321" s="21" t="s">
        <v>59</v>
      </c>
      <c r="B321" s="21" t="s">
        <v>65</v>
      </c>
      <c r="C321" s="21" t="s">
        <v>370</v>
      </c>
      <c r="D321" s="21">
        <v>65</v>
      </c>
      <c r="E321" s="25">
        <v>42311</v>
      </c>
    </row>
    <row r="322" spans="1:5" x14ac:dyDescent="0.3">
      <c r="A322" s="21" t="s">
        <v>59</v>
      </c>
      <c r="B322" s="21" t="s">
        <v>65</v>
      </c>
      <c r="C322" s="21" t="s">
        <v>370</v>
      </c>
      <c r="D322" s="21">
        <v>65</v>
      </c>
      <c r="E322" s="25">
        <v>42311</v>
      </c>
    </row>
    <row r="323" spans="1:5" x14ac:dyDescent="0.3">
      <c r="A323" s="21" t="s">
        <v>408</v>
      </c>
      <c r="B323" s="21" t="s">
        <v>108</v>
      </c>
      <c r="C323" s="21" t="s">
        <v>371</v>
      </c>
      <c r="E323" s="25">
        <v>42311</v>
      </c>
    </row>
    <row r="324" spans="1:5" x14ac:dyDescent="0.3">
      <c r="A324" s="21" t="s">
        <v>408</v>
      </c>
      <c r="B324" s="21" t="s">
        <v>108</v>
      </c>
      <c r="C324" s="21" t="s">
        <v>371</v>
      </c>
      <c r="E324" s="25">
        <v>42311</v>
      </c>
    </row>
    <row r="325" spans="1:5" x14ac:dyDescent="0.3">
      <c r="A325" s="21" t="s">
        <v>408</v>
      </c>
      <c r="B325" s="21" t="s">
        <v>108</v>
      </c>
      <c r="C325" s="21" t="s">
        <v>371</v>
      </c>
      <c r="E325" s="25">
        <v>42311</v>
      </c>
    </row>
    <row r="326" spans="1:5" x14ac:dyDescent="0.3">
      <c r="A326" s="21" t="s">
        <v>408</v>
      </c>
      <c r="B326" s="21" t="s">
        <v>108</v>
      </c>
      <c r="C326" s="21" t="s">
        <v>378</v>
      </c>
      <c r="D326" s="21">
        <v>30</v>
      </c>
      <c r="E326" s="25">
        <v>42311</v>
      </c>
    </row>
    <row r="327" spans="1:5" x14ac:dyDescent="0.3">
      <c r="A327" s="21" t="s">
        <v>408</v>
      </c>
      <c r="B327" s="21" t="s">
        <v>108</v>
      </c>
      <c r="C327" s="21" t="s">
        <v>371</v>
      </c>
      <c r="E327" s="25">
        <v>42311</v>
      </c>
    </row>
    <row r="328" spans="1:5" x14ac:dyDescent="0.3">
      <c r="A328" s="21" t="s">
        <v>408</v>
      </c>
      <c r="B328" s="21" t="s">
        <v>108</v>
      </c>
      <c r="C328" s="21" t="s">
        <v>371</v>
      </c>
      <c r="E328" s="25">
        <v>42311</v>
      </c>
    </row>
    <row r="329" spans="1:5" x14ac:dyDescent="0.3">
      <c r="A329" s="21" t="s">
        <v>408</v>
      </c>
      <c r="B329" s="21" t="s">
        <v>108</v>
      </c>
      <c r="C329" s="21" t="s">
        <v>371</v>
      </c>
      <c r="E329" s="25">
        <v>42311</v>
      </c>
    </row>
    <row r="330" spans="1:5" x14ac:dyDescent="0.3">
      <c r="A330" s="21" t="s">
        <v>408</v>
      </c>
      <c r="B330" s="21" t="s">
        <v>108</v>
      </c>
      <c r="C330" s="21" t="s">
        <v>378</v>
      </c>
      <c r="D330" s="21">
        <v>30</v>
      </c>
      <c r="E330" s="25">
        <v>42311</v>
      </c>
    </row>
    <row r="331" spans="1:5" x14ac:dyDescent="0.3">
      <c r="A331" s="21" t="s">
        <v>408</v>
      </c>
      <c r="B331" s="21" t="s">
        <v>108</v>
      </c>
      <c r="C331" s="21" t="s">
        <v>371</v>
      </c>
      <c r="E331" s="25">
        <v>42311</v>
      </c>
    </row>
    <row r="332" spans="1:5" x14ac:dyDescent="0.3">
      <c r="A332" s="21" t="s">
        <v>408</v>
      </c>
      <c r="B332" s="21" t="s">
        <v>108</v>
      </c>
      <c r="C332" s="21" t="s">
        <v>371</v>
      </c>
      <c r="E332" s="25">
        <v>42311</v>
      </c>
    </row>
    <row r="333" spans="1:5" x14ac:dyDescent="0.3">
      <c r="A333" s="21" t="s">
        <v>408</v>
      </c>
      <c r="B333" s="21" t="s">
        <v>108</v>
      </c>
      <c r="C333" s="21" t="s">
        <v>371</v>
      </c>
      <c r="E333" s="25">
        <v>42311</v>
      </c>
    </row>
    <row r="334" spans="1:5" x14ac:dyDescent="0.3">
      <c r="A334" s="21" t="s">
        <v>408</v>
      </c>
      <c r="B334" s="21" t="s">
        <v>108</v>
      </c>
      <c r="C334" s="21" t="s">
        <v>378</v>
      </c>
      <c r="D334" s="21">
        <v>30</v>
      </c>
      <c r="E334" s="25">
        <v>42311</v>
      </c>
    </row>
    <row r="335" spans="1:5" x14ac:dyDescent="0.3">
      <c r="A335" s="21" t="s">
        <v>59</v>
      </c>
      <c r="B335" s="21" t="s">
        <v>65</v>
      </c>
      <c r="C335" s="21" t="s">
        <v>371</v>
      </c>
      <c r="E335" s="25">
        <v>42311</v>
      </c>
    </row>
    <row r="336" spans="1:5" x14ac:dyDescent="0.3">
      <c r="A336" s="21" t="s">
        <v>59</v>
      </c>
      <c r="B336" s="21" t="s">
        <v>65</v>
      </c>
      <c r="C336" s="21" t="s">
        <v>371</v>
      </c>
      <c r="E336" s="25">
        <v>42311</v>
      </c>
    </row>
    <row r="337" spans="1:5" x14ac:dyDescent="0.3">
      <c r="A337" s="21" t="s">
        <v>59</v>
      </c>
      <c r="B337" s="21" t="s">
        <v>65</v>
      </c>
      <c r="C337" s="21" t="s">
        <v>371</v>
      </c>
      <c r="E337" s="25">
        <v>42311</v>
      </c>
    </row>
    <row r="338" spans="1:5" x14ac:dyDescent="0.3">
      <c r="A338" s="21" t="s">
        <v>59</v>
      </c>
      <c r="B338" s="21" t="s">
        <v>65</v>
      </c>
      <c r="C338" s="21" t="s">
        <v>370</v>
      </c>
      <c r="D338" s="21">
        <v>65</v>
      </c>
      <c r="E338" s="25">
        <v>42311</v>
      </c>
    </row>
    <row r="339" spans="1:5" x14ac:dyDescent="0.3">
      <c r="A339" s="21" t="s">
        <v>59</v>
      </c>
      <c r="B339" s="21" t="s">
        <v>65</v>
      </c>
      <c r="C339" s="21" t="s">
        <v>371</v>
      </c>
      <c r="E339" s="25">
        <v>42311</v>
      </c>
    </row>
    <row r="340" spans="1:5" x14ac:dyDescent="0.3">
      <c r="A340" s="21" t="s">
        <v>59</v>
      </c>
      <c r="B340" s="21" t="s">
        <v>65</v>
      </c>
      <c r="C340" s="21" t="s">
        <v>371</v>
      </c>
      <c r="E340" s="25">
        <v>42311</v>
      </c>
    </row>
    <row r="341" spans="1:5" x14ac:dyDescent="0.3">
      <c r="A341" s="21" t="s">
        <v>59</v>
      </c>
      <c r="B341" s="21" t="s">
        <v>65</v>
      </c>
      <c r="C341" s="21" t="s">
        <v>371</v>
      </c>
      <c r="E341" s="25">
        <v>42311</v>
      </c>
    </row>
    <row r="342" spans="1:5" x14ac:dyDescent="0.3">
      <c r="A342" s="21" t="s">
        <v>59</v>
      </c>
      <c r="B342" s="21" t="s">
        <v>65</v>
      </c>
      <c r="C342" s="21" t="s">
        <v>370</v>
      </c>
      <c r="D342" s="21">
        <v>65</v>
      </c>
      <c r="E342" s="25">
        <v>42311</v>
      </c>
    </row>
    <row r="343" spans="1:5" x14ac:dyDescent="0.3">
      <c r="A343" s="21" t="s">
        <v>59</v>
      </c>
      <c r="B343" s="21" t="s">
        <v>65</v>
      </c>
      <c r="C343" s="21" t="s">
        <v>371</v>
      </c>
      <c r="E343" s="25">
        <v>42311</v>
      </c>
    </row>
    <row r="344" spans="1:5" x14ac:dyDescent="0.3">
      <c r="A344" s="21" t="s">
        <v>59</v>
      </c>
      <c r="B344" s="21" t="s">
        <v>65</v>
      </c>
      <c r="C344" s="21" t="s">
        <v>371</v>
      </c>
      <c r="E344" s="25">
        <v>42311</v>
      </c>
    </row>
    <row r="345" spans="1:5" x14ac:dyDescent="0.3">
      <c r="A345" s="21" t="s">
        <v>59</v>
      </c>
      <c r="B345" s="21" t="s">
        <v>65</v>
      </c>
      <c r="C345" s="21" t="s">
        <v>371</v>
      </c>
      <c r="E345" s="25">
        <v>42311</v>
      </c>
    </row>
    <row r="346" spans="1:5" x14ac:dyDescent="0.3">
      <c r="A346" s="21" t="s">
        <v>59</v>
      </c>
      <c r="B346" s="21" t="s">
        <v>65</v>
      </c>
      <c r="C346" s="21" t="s">
        <v>370</v>
      </c>
      <c r="D346" s="21">
        <v>65</v>
      </c>
      <c r="E346" s="25">
        <v>42311</v>
      </c>
    </row>
    <row r="347" spans="1:5" x14ac:dyDescent="0.3">
      <c r="A347" s="21" t="s">
        <v>53</v>
      </c>
      <c r="B347" s="21" t="s">
        <v>109</v>
      </c>
      <c r="C347" s="21" t="s">
        <v>389</v>
      </c>
      <c r="D347" s="21">
        <v>61</v>
      </c>
      <c r="E347" s="25">
        <v>42311</v>
      </c>
    </row>
    <row r="348" spans="1:5" x14ac:dyDescent="0.3">
      <c r="A348" s="21" t="s">
        <v>53</v>
      </c>
      <c r="B348" s="21" t="s">
        <v>109</v>
      </c>
      <c r="C348" s="21" t="s">
        <v>389</v>
      </c>
      <c r="D348" s="21">
        <v>61</v>
      </c>
      <c r="E348" s="25">
        <v>42311</v>
      </c>
    </row>
    <row r="349" spans="1:5" x14ac:dyDescent="0.3">
      <c r="A349" s="21" t="s">
        <v>53</v>
      </c>
      <c r="B349" s="21" t="s">
        <v>109</v>
      </c>
      <c r="C349" s="21" t="s">
        <v>378</v>
      </c>
      <c r="D349" s="21">
        <v>30</v>
      </c>
      <c r="E349" s="25">
        <v>42311</v>
      </c>
    </row>
    <row r="350" spans="1:5" x14ac:dyDescent="0.3">
      <c r="A350" s="21" t="s">
        <v>59</v>
      </c>
      <c r="B350" s="21" t="s">
        <v>65</v>
      </c>
      <c r="C350" s="21" t="s">
        <v>370</v>
      </c>
      <c r="D350" s="21">
        <v>65</v>
      </c>
      <c r="E350" s="25">
        <v>42311</v>
      </c>
    </row>
    <row r="351" spans="1:5" x14ac:dyDescent="0.3">
      <c r="A351" s="21" t="s">
        <v>59</v>
      </c>
      <c r="B351" s="21" t="s">
        <v>65</v>
      </c>
      <c r="C351" s="21" t="s">
        <v>370</v>
      </c>
      <c r="D351" s="21">
        <v>65</v>
      </c>
      <c r="E351" s="25">
        <v>42311</v>
      </c>
    </row>
    <row r="352" spans="1:5" x14ac:dyDescent="0.3">
      <c r="A352" s="21" t="s">
        <v>59</v>
      </c>
      <c r="B352" s="21" t="s">
        <v>65</v>
      </c>
      <c r="C352" s="21" t="s">
        <v>370</v>
      </c>
      <c r="D352" s="21">
        <v>65</v>
      </c>
      <c r="E352" s="25">
        <v>42311</v>
      </c>
    </row>
    <row r="353" spans="1:5" x14ac:dyDescent="0.3">
      <c r="A353" s="21" t="s">
        <v>96</v>
      </c>
      <c r="B353" s="21" t="s">
        <v>116</v>
      </c>
      <c r="C353" s="21" t="s">
        <v>378</v>
      </c>
      <c r="D353" s="21">
        <v>30</v>
      </c>
      <c r="E353" s="25">
        <v>42311</v>
      </c>
    </row>
    <row r="354" spans="1:5" x14ac:dyDescent="0.3">
      <c r="A354" s="21" t="s">
        <v>96</v>
      </c>
      <c r="B354" s="21" t="s">
        <v>116</v>
      </c>
      <c r="C354" s="21" t="s">
        <v>378</v>
      </c>
      <c r="D354" s="21">
        <v>30</v>
      </c>
      <c r="E354" s="25">
        <v>42311</v>
      </c>
    </row>
    <row r="355" spans="1:5" x14ac:dyDescent="0.3">
      <c r="A355" s="21" t="s">
        <v>96</v>
      </c>
      <c r="B355" s="21" t="s">
        <v>116</v>
      </c>
      <c r="C355" s="21" t="s">
        <v>378</v>
      </c>
      <c r="D355" s="21">
        <v>30</v>
      </c>
      <c r="E355" s="25">
        <v>42311</v>
      </c>
    </row>
    <row r="356" spans="1:5" x14ac:dyDescent="0.3">
      <c r="A356" s="21" t="s">
        <v>59</v>
      </c>
      <c r="B356" s="21" t="s">
        <v>65</v>
      </c>
      <c r="C356" s="21" t="s">
        <v>370</v>
      </c>
      <c r="D356" s="21">
        <v>65</v>
      </c>
      <c r="E356" s="25">
        <v>42311</v>
      </c>
    </row>
    <row r="357" spans="1:5" x14ac:dyDescent="0.3">
      <c r="A357" s="21" t="s">
        <v>59</v>
      </c>
      <c r="B357" s="21" t="s">
        <v>65</v>
      </c>
      <c r="C357" s="21" t="s">
        <v>370</v>
      </c>
      <c r="D357" s="21">
        <v>65</v>
      </c>
      <c r="E357" s="25">
        <v>42311</v>
      </c>
    </row>
    <row r="358" spans="1:5" x14ac:dyDescent="0.3">
      <c r="A358" s="21" t="s">
        <v>59</v>
      </c>
      <c r="B358" s="21" t="s">
        <v>65</v>
      </c>
      <c r="C358" s="21" t="s">
        <v>370</v>
      </c>
      <c r="D358" s="21">
        <v>65</v>
      </c>
      <c r="E358" s="25">
        <v>42311</v>
      </c>
    </row>
    <row r="359" spans="1:5" x14ac:dyDescent="0.3">
      <c r="A359" s="21" t="s">
        <v>100</v>
      </c>
      <c r="B359" s="21" t="s">
        <v>210</v>
      </c>
      <c r="C359" s="21" t="s">
        <v>386</v>
      </c>
      <c r="D359" s="21">
        <v>31</v>
      </c>
      <c r="E359" s="25">
        <v>42311</v>
      </c>
    </row>
    <row r="360" spans="1:5" x14ac:dyDescent="0.3">
      <c r="A360" s="21" t="s">
        <v>100</v>
      </c>
      <c r="B360" s="21" t="s">
        <v>210</v>
      </c>
      <c r="C360" s="21" t="s">
        <v>386</v>
      </c>
      <c r="D360" s="21">
        <v>31</v>
      </c>
      <c r="E360" s="25">
        <v>42311</v>
      </c>
    </row>
    <row r="361" spans="1:5" x14ac:dyDescent="0.3">
      <c r="A361" s="21" t="s">
        <v>100</v>
      </c>
      <c r="B361" s="21" t="s">
        <v>210</v>
      </c>
      <c r="C361" s="21" t="s">
        <v>370</v>
      </c>
      <c r="D361" s="21">
        <v>65</v>
      </c>
      <c r="E361" s="25">
        <v>42311</v>
      </c>
    </row>
    <row r="362" spans="1:5" x14ac:dyDescent="0.3">
      <c r="A362" s="21" t="s">
        <v>59</v>
      </c>
      <c r="B362" s="21" t="s">
        <v>65</v>
      </c>
      <c r="C362" s="21" t="s">
        <v>370</v>
      </c>
      <c r="D362" s="21">
        <v>65</v>
      </c>
      <c r="E362" s="25">
        <v>42311</v>
      </c>
    </row>
    <row r="363" spans="1:5" x14ac:dyDescent="0.3">
      <c r="A363" s="21" t="s">
        <v>59</v>
      </c>
      <c r="B363" s="21" t="s">
        <v>65</v>
      </c>
      <c r="C363" s="21" t="s">
        <v>370</v>
      </c>
      <c r="D363" s="21">
        <v>65</v>
      </c>
      <c r="E363" s="25">
        <v>42311</v>
      </c>
    </row>
    <row r="364" spans="1:5" x14ac:dyDescent="0.3">
      <c r="A364" s="21" t="s">
        <v>59</v>
      </c>
      <c r="B364" s="21" t="s">
        <v>65</v>
      </c>
      <c r="C364" s="21" t="s">
        <v>386</v>
      </c>
      <c r="D364" s="21">
        <v>31</v>
      </c>
      <c r="E364" s="25">
        <v>42311</v>
      </c>
    </row>
    <row r="365" spans="1:5" x14ac:dyDescent="0.3">
      <c r="A365" s="21" t="s">
        <v>121</v>
      </c>
      <c r="B365" s="21" t="s">
        <v>120</v>
      </c>
      <c r="C365" s="21" t="s">
        <v>378</v>
      </c>
      <c r="D365" s="21">
        <v>30</v>
      </c>
      <c r="E365" s="25">
        <v>42311</v>
      </c>
    </row>
    <row r="366" spans="1:5" x14ac:dyDescent="0.3">
      <c r="A366" s="21" t="s">
        <v>121</v>
      </c>
      <c r="B366" s="21" t="s">
        <v>120</v>
      </c>
      <c r="C366" s="21" t="s">
        <v>378</v>
      </c>
      <c r="D366" s="21">
        <v>30</v>
      </c>
      <c r="E366" s="25">
        <v>42311</v>
      </c>
    </row>
    <row r="367" spans="1:5" x14ac:dyDescent="0.3">
      <c r="A367" s="21" t="s">
        <v>121</v>
      </c>
      <c r="B367" s="21" t="s">
        <v>120</v>
      </c>
      <c r="C367" s="21" t="s">
        <v>378</v>
      </c>
      <c r="D367" s="21">
        <v>30</v>
      </c>
      <c r="E367" s="25">
        <v>42311</v>
      </c>
    </row>
    <row r="368" spans="1:5" x14ac:dyDescent="0.3">
      <c r="A368" s="21" t="s">
        <v>59</v>
      </c>
      <c r="B368" s="21" t="s">
        <v>65</v>
      </c>
      <c r="C368" s="21" t="s">
        <v>370</v>
      </c>
      <c r="D368" s="21">
        <v>65</v>
      </c>
      <c r="E368" s="25">
        <v>42311</v>
      </c>
    </row>
    <row r="369" spans="1:5" x14ac:dyDescent="0.3">
      <c r="A369" s="21" t="s">
        <v>59</v>
      </c>
      <c r="B369" s="21" t="s">
        <v>65</v>
      </c>
      <c r="C369" s="21" t="s">
        <v>370</v>
      </c>
      <c r="D369" s="21">
        <v>65</v>
      </c>
      <c r="E369" s="25">
        <v>42311</v>
      </c>
    </row>
    <row r="370" spans="1:5" x14ac:dyDescent="0.3">
      <c r="A370" s="21" t="s">
        <v>59</v>
      </c>
      <c r="B370" s="21" t="s">
        <v>65</v>
      </c>
      <c r="C370" s="21" t="s">
        <v>370</v>
      </c>
      <c r="D370" s="21">
        <v>65</v>
      </c>
      <c r="E370" s="25">
        <v>42311</v>
      </c>
    </row>
    <row r="371" spans="1:5" x14ac:dyDescent="0.3">
      <c r="A371" s="21" t="s">
        <v>96</v>
      </c>
      <c r="B371" s="21" t="s">
        <v>129</v>
      </c>
      <c r="C371" s="21" t="s">
        <v>371</v>
      </c>
      <c r="E371" s="25">
        <v>42311</v>
      </c>
    </row>
    <row r="372" spans="1:5" x14ac:dyDescent="0.3">
      <c r="A372" s="21" t="s">
        <v>96</v>
      </c>
      <c r="B372" s="21" t="s">
        <v>129</v>
      </c>
      <c r="C372" s="21" t="s">
        <v>371</v>
      </c>
      <c r="E372" s="25">
        <v>42311</v>
      </c>
    </row>
    <row r="373" spans="1:5" x14ac:dyDescent="0.3">
      <c r="A373" s="21" t="s">
        <v>96</v>
      </c>
      <c r="B373" s="21" t="s">
        <v>129</v>
      </c>
      <c r="C373" s="21" t="s">
        <v>371</v>
      </c>
      <c r="E373" s="25">
        <v>42311</v>
      </c>
    </row>
    <row r="374" spans="1:5" x14ac:dyDescent="0.3">
      <c r="A374" s="21" t="s">
        <v>96</v>
      </c>
      <c r="B374" s="21" t="s">
        <v>129</v>
      </c>
      <c r="C374" s="21" t="s">
        <v>378</v>
      </c>
      <c r="D374" s="21">
        <v>30</v>
      </c>
      <c r="E374" s="25">
        <v>42311</v>
      </c>
    </row>
    <row r="375" spans="1:5" x14ac:dyDescent="0.3">
      <c r="A375" s="21" t="s">
        <v>96</v>
      </c>
      <c r="B375" s="21" t="s">
        <v>129</v>
      </c>
      <c r="C375" s="21" t="s">
        <v>371</v>
      </c>
      <c r="E375" s="25">
        <v>42311</v>
      </c>
    </row>
    <row r="376" spans="1:5" x14ac:dyDescent="0.3">
      <c r="A376" s="21" t="s">
        <v>96</v>
      </c>
      <c r="B376" s="21" t="s">
        <v>129</v>
      </c>
      <c r="C376" s="21" t="s">
        <v>371</v>
      </c>
      <c r="E376" s="25">
        <v>42311</v>
      </c>
    </row>
    <row r="377" spans="1:5" x14ac:dyDescent="0.3">
      <c r="A377" s="21" t="s">
        <v>96</v>
      </c>
      <c r="B377" s="21" t="s">
        <v>129</v>
      </c>
      <c r="C377" s="21" t="s">
        <v>371</v>
      </c>
      <c r="E377" s="25">
        <v>42311</v>
      </c>
    </row>
    <row r="378" spans="1:5" x14ac:dyDescent="0.3">
      <c r="A378" s="21" t="s">
        <v>96</v>
      </c>
      <c r="B378" s="21" t="s">
        <v>129</v>
      </c>
      <c r="C378" s="21" t="s">
        <v>378</v>
      </c>
      <c r="D378" s="21">
        <v>30</v>
      </c>
      <c r="E378" s="25">
        <v>42311</v>
      </c>
    </row>
    <row r="379" spans="1:5" x14ac:dyDescent="0.3">
      <c r="A379" s="21" t="s">
        <v>96</v>
      </c>
      <c r="B379" s="21" t="s">
        <v>129</v>
      </c>
      <c r="C379" s="21" t="s">
        <v>371</v>
      </c>
      <c r="E379" s="25">
        <v>42311</v>
      </c>
    </row>
    <row r="380" spans="1:5" x14ac:dyDescent="0.3">
      <c r="A380" s="21" t="s">
        <v>96</v>
      </c>
      <c r="B380" s="21" t="s">
        <v>129</v>
      </c>
      <c r="C380" s="21" t="s">
        <v>371</v>
      </c>
      <c r="E380" s="25">
        <v>42311</v>
      </c>
    </row>
    <row r="381" spans="1:5" x14ac:dyDescent="0.3">
      <c r="A381" s="21" t="s">
        <v>96</v>
      </c>
      <c r="B381" s="21" t="s">
        <v>129</v>
      </c>
      <c r="C381" s="21" t="s">
        <v>371</v>
      </c>
      <c r="E381" s="25">
        <v>42311</v>
      </c>
    </row>
    <row r="382" spans="1:5" x14ac:dyDescent="0.3">
      <c r="A382" s="21" t="s">
        <v>96</v>
      </c>
      <c r="B382" s="21" t="s">
        <v>129</v>
      </c>
      <c r="C382" s="21" t="s">
        <v>378</v>
      </c>
      <c r="D382" s="21">
        <v>30</v>
      </c>
      <c r="E382" s="25">
        <v>42311</v>
      </c>
    </row>
    <row r="383" spans="1:5" x14ac:dyDescent="0.3">
      <c r="A383" s="21" t="s">
        <v>59</v>
      </c>
      <c r="B383" s="21" t="s">
        <v>65</v>
      </c>
      <c r="C383" s="21" t="s">
        <v>371</v>
      </c>
      <c r="E383" s="25">
        <v>42311</v>
      </c>
    </row>
    <row r="384" spans="1:5" x14ac:dyDescent="0.3">
      <c r="A384" s="21" t="s">
        <v>59</v>
      </c>
      <c r="B384" s="21" t="s">
        <v>65</v>
      </c>
      <c r="C384" s="21" t="s">
        <v>371</v>
      </c>
      <c r="E384" s="25">
        <v>42311</v>
      </c>
    </row>
    <row r="385" spans="1:5" x14ac:dyDescent="0.3">
      <c r="A385" s="21" t="s">
        <v>59</v>
      </c>
      <c r="B385" s="21" t="s">
        <v>65</v>
      </c>
      <c r="C385" s="21" t="s">
        <v>371</v>
      </c>
      <c r="E385" s="25">
        <v>42311</v>
      </c>
    </row>
    <row r="386" spans="1:5" x14ac:dyDescent="0.3">
      <c r="A386" s="21" t="s">
        <v>59</v>
      </c>
      <c r="B386" s="21" t="s">
        <v>65</v>
      </c>
      <c r="C386" s="21" t="s">
        <v>370</v>
      </c>
      <c r="D386" s="21">
        <v>65</v>
      </c>
      <c r="E386" s="25">
        <v>42311</v>
      </c>
    </row>
    <row r="387" spans="1:5" x14ac:dyDescent="0.3">
      <c r="A387" s="21" t="s">
        <v>59</v>
      </c>
      <c r="B387" s="21" t="s">
        <v>65</v>
      </c>
      <c r="C387" s="21" t="s">
        <v>371</v>
      </c>
      <c r="E387" s="25">
        <v>42311</v>
      </c>
    </row>
    <row r="388" spans="1:5" x14ac:dyDescent="0.3">
      <c r="A388" s="21" t="s">
        <v>59</v>
      </c>
      <c r="B388" s="21" t="s">
        <v>65</v>
      </c>
      <c r="C388" s="21" t="s">
        <v>371</v>
      </c>
      <c r="E388" s="25">
        <v>42311</v>
      </c>
    </row>
    <row r="389" spans="1:5" x14ac:dyDescent="0.3">
      <c r="A389" s="21" t="s">
        <v>59</v>
      </c>
      <c r="B389" s="21" t="s">
        <v>65</v>
      </c>
      <c r="C389" s="21" t="s">
        <v>371</v>
      </c>
      <c r="E389" s="25">
        <v>42311</v>
      </c>
    </row>
    <row r="390" spans="1:5" x14ac:dyDescent="0.3">
      <c r="A390" s="21" t="s">
        <v>59</v>
      </c>
      <c r="B390" s="21" t="s">
        <v>65</v>
      </c>
      <c r="C390" s="21" t="s">
        <v>370</v>
      </c>
      <c r="D390" s="21">
        <v>65</v>
      </c>
      <c r="E390" s="25">
        <v>42311</v>
      </c>
    </row>
    <row r="391" spans="1:5" x14ac:dyDescent="0.3">
      <c r="A391" s="21" t="s">
        <v>59</v>
      </c>
      <c r="B391" s="21" t="s">
        <v>65</v>
      </c>
      <c r="C391" s="21" t="s">
        <v>371</v>
      </c>
      <c r="E391" s="25">
        <v>42311</v>
      </c>
    </row>
    <row r="392" spans="1:5" x14ac:dyDescent="0.3">
      <c r="A392" s="21" t="s">
        <v>59</v>
      </c>
      <c r="B392" s="21" t="s">
        <v>65</v>
      </c>
      <c r="C392" s="21" t="s">
        <v>371</v>
      </c>
      <c r="E392" s="25">
        <v>42311</v>
      </c>
    </row>
    <row r="393" spans="1:5" x14ac:dyDescent="0.3">
      <c r="A393" s="21" t="s">
        <v>59</v>
      </c>
      <c r="B393" s="21" t="s">
        <v>65</v>
      </c>
      <c r="C393" s="21" t="s">
        <v>371</v>
      </c>
      <c r="E393" s="25">
        <v>42311</v>
      </c>
    </row>
    <row r="394" spans="1:5" x14ac:dyDescent="0.3">
      <c r="A394" s="21" t="s">
        <v>59</v>
      </c>
      <c r="B394" s="21" t="s">
        <v>65</v>
      </c>
      <c r="C394" s="21" t="s">
        <v>370</v>
      </c>
      <c r="D394" s="21">
        <v>65</v>
      </c>
      <c r="E394" s="25">
        <v>42311</v>
      </c>
    </row>
    <row r="395" spans="1:5" x14ac:dyDescent="0.3">
      <c r="A395" s="21" t="s">
        <v>117</v>
      </c>
      <c r="B395" s="21" t="s">
        <v>130</v>
      </c>
      <c r="C395" s="21" t="s">
        <v>378</v>
      </c>
      <c r="D395" s="21">
        <v>30</v>
      </c>
      <c r="E395" s="25">
        <v>42311</v>
      </c>
    </row>
    <row r="396" spans="1:5" x14ac:dyDescent="0.3">
      <c r="A396" s="21" t="s">
        <v>117</v>
      </c>
      <c r="B396" s="21" t="s">
        <v>130</v>
      </c>
      <c r="C396" s="21" t="s">
        <v>378</v>
      </c>
      <c r="D396" s="21">
        <v>30</v>
      </c>
      <c r="E396" s="25">
        <v>42311</v>
      </c>
    </row>
    <row r="397" spans="1:5" x14ac:dyDescent="0.3">
      <c r="A397" s="21" t="s">
        <v>117</v>
      </c>
      <c r="B397" s="21" t="s">
        <v>130</v>
      </c>
      <c r="C397" s="21" t="s">
        <v>378</v>
      </c>
      <c r="D397" s="21">
        <v>30</v>
      </c>
      <c r="E397" s="25">
        <v>42311</v>
      </c>
    </row>
    <row r="398" spans="1:5" x14ac:dyDescent="0.3">
      <c r="A398" s="21" t="s">
        <v>59</v>
      </c>
      <c r="B398" s="21" t="s">
        <v>65</v>
      </c>
      <c r="C398" s="21" t="s">
        <v>370</v>
      </c>
      <c r="D398" s="21">
        <v>65</v>
      </c>
      <c r="E398" s="25">
        <v>42311</v>
      </c>
    </row>
    <row r="399" spans="1:5" x14ac:dyDescent="0.3">
      <c r="A399" s="21" t="s">
        <v>59</v>
      </c>
      <c r="B399" s="21" t="s">
        <v>65</v>
      </c>
      <c r="C399" s="21" t="s">
        <v>370</v>
      </c>
      <c r="D399" s="21">
        <v>65</v>
      </c>
      <c r="E399" s="25">
        <v>42311</v>
      </c>
    </row>
    <row r="400" spans="1:5" x14ac:dyDescent="0.3">
      <c r="A400" s="21" t="s">
        <v>59</v>
      </c>
      <c r="B400" s="21" t="s">
        <v>65</v>
      </c>
      <c r="C400" s="21" t="s">
        <v>370</v>
      </c>
      <c r="D400" s="21">
        <v>65</v>
      </c>
      <c r="E400" s="25">
        <v>42311</v>
      </c>
    </row>
    <row r="401" spans="1:5" x14ac:dyDescent="0.3">
      <c r="A401" s="21" t="s">
        <v>53</v>
      </c>
      <c r="B401" s="21" t="s">
        <v>91</v>
      </c>
      <c r="C401" s="21" t="s">
        <v>388</v>
      </c>
      <c r="D401" s="21">
        <v>63</v>
      </c>
      <c r="E401" s="25">
        <v>42311</v>
      </c>
    </row>
    <row r="402" spans="1:5" x14ac:dyDescent="0.3">
      <c r="A402" s="21" t="s">
        <v>53</v>
      </c>
      <c r="B402" s="21" t="s">
        <v>91</v>
      </c>
      <c r="C402" s="21" t="s">
        <v>388</v>
      </c>
      <c r="D402" s="21">
        <v>63</v>
      </c>
      <c r="E402" s="25">
        <v>42311</v>
      </c>
    </row>
    <row r="403" spans="1:5" x14ac:dyDescent="0.3">
      <c r="A403" s="21" t="s">
        <v>53</v>
      </c>
      <c r="B403" s="21" t="s">
        <v>91</v>
      </c>
      <c r="C403" s="21" t="s">
        <v>370</v>
      </c>
      <c r="D403" s="21">
        <v>65</v>
      </c>
      <c r="E403" s="25">
        <v>42311</v>
      </c>
    </row>
    <row r="404" spans="1:5" x14ac:dyDescent="0.3">
      <c r="A404" s="21" t="s">
        <v>76</v>
      </c>
      <c r="B404" s="21" t="s">
        <v>212</v>
      </c>
      <c r="C404" s="21" t="s">
        <v>381</v>
      </c>
      <c r="D404" s="21">
        <v>24</v>
      </c>
      <c r="E404" s="25">
        <v>42311</v>
      </c>
    </row>
    <row r="405" spans="1:5" x14ac:dyDescent="0.3">
      <c r="A405" s="21" t="s">
        <v>76</v>
      </c>
      <c r="B405" s="21" t="s">
        <v>212</v>
      </c>
      <c r="C405" s="21" t="s">
        <v>381</v>
      </c>
      <c r="D405" s="21">
        <v>24</v>
      </c>
      <c r="E405" s="25">
        <v>42311</v>
      </c>
    </row>
    <row r="406" spans="1:5" x14ac:dyDescent="0.3">
      <c r="A406" s="21" t="s">
        <v>76</v>
      </c>
      <c r="B406" s="21" t="s">
        <v>212</v>
      </c>
      <c r="C406" s="21" t="s">
        <v>381</v>
      </c>
      <c r="D406" s="21">
        <v>24</v>
      </c>
      <c r="E406" s="25">
        <v>42311</v>
      </c>
    </row>
    <row r="407" spans="1:5" x14ac:dyDescent="0.3">
      <c r="A407" s="21" t="s">
        <v>53</v>
      </c>
      <c r="B407" s="21" t="s">
        <v>90</v>
      </c>
      <c r="C407" s="21" t="s">
        <v>372</v>
      </c>
      <c r="D407" s="21">
        <v>50</v>
      </c>
      <c r="E407" s="25">
        <v>42311</v>
      </c>
    </row>
    <row r="408" spans="1:5" x14ac:dyDescent="0.3">
      <c r="A408" s="21" t="s">
        <v>53</v>
      </c>
      <c r="B408" s="21" t="s">
        <v>90</v>
      </c>
      <c r="C408" s="21" t="s">
        <v>372</v>
      </c>
      <c r="D408" s="21">
        <v>50</v>
      </c>
      <c r="E408" s="25">
        <v>42311</v>
      </c>
    </row>
    <row r="409" spans="1:5" x14ac:dyDescent="0.3">
      <c r="A409" s="21" t="s">
        <v>53</v>
      </c>
      <c r="B409" s="21" t="s">
        <v>90</v>
      </c>
      <c r="C409" s="21" t="s">
        <v>378</v>
      </c>
      <c r="D409" s="21">
        <v>30</v>
      </c>
      <c r="E409" s="25">
        <v>42311</v>
      </c>
    </row>
    <row r="410" spans="1:5" x14ac:dyDescent="0.3">
      <c r="A410" s="21" t="s">
        <v>76</v>
      </c>
      <c r="B410" s="21" t="s">
        <v>212</v>
      </c>
      <c r="C410" s="21" t="s">
        <v>380</v>
      </c>
      <c r="D410" s="21">
        <v>25</v>
      </c>
      <c r="E410" s="25">
        <v>42311</v>
      </c>
    </row>
    <row r="411" spans="1:5" x14ac:dyDescent="0.3">
      <c r="A411" s="21" t="s">
        <v>76</v>
      </c>
      <c r="B411" s="21" t="s">
        <v>212</v>
      </c>
      <c r="C411" s="21" t="s">
        <v>381</v>
      </c>
      <c r="D411" s="21">
        <v>24</v>
      </c>
      <c r="E411" s="25">
        <v>42311</v>
      </c>
    </row>
    <row r="412" spans="1:5" x14ac:dyDescent="0.3">
      <c r="A412" s="21" t="s">
        <v>76</v>
      </c>
      <c r="B412" s="21" t="s">
        <v>212</v>
      </c>
      <c r="C412" s="21" t="s">
        <v>381</v>
      </c>
      <c r="D412" s="21">
        <v>24</v>
      </c>
      <c r="E412" s="25">
        <v>42311</v>
      </c>
    </row>
    <row r="413" spans="1:5" x14ac:dyDescent="0.3">
      <c r="A413" s="21" t="s">
        <v>53</v>
      </c>
      <c r="B413" s="21" t="s">
        <v>204</v>
      </c>
      <c r="C413" s="21" t="s">
        <v>378</v>
      </c>
      <c r="D413" s="21">
        <v>30</v>
      </c>
      <c r="E413" s="25">
        <v>42311</v>
      </c>
    </row>
    <row r="414" spans="1:5" x14ac:dyDescent="0.3">
      <c r="A414" s="21" t="s">
        <v>53</v>
      </c>
      <c r="B414" s="21" t="s">
        <v>204</v>
      </c>
      <c r="C414" s="21" t="s">
        <v>378</v>
      </c>
      <c r="D414" s="21">
        <v>30</v>
      </c>
      <c r="E414" s="25">
        <v>42311</v>
      </c>
    </row>
    <row r="415" spans="1:5" x14ac:dyDescent="0.3">
      <c r="A415" s="21" t="s">
        <v>53</v>
      </c>
      <c r="B415" s="21" t="s">
        <v>204</v>
      </c>
      <c r="C415" s="21" t="s">
        <v>378</v>
      </c>
      <c r="D415" s="21">
        <v>30</v>
      </c>
      <c r="E415" s="25">
        <v>42311</v>
      </c>
    </row>
    <row r="416" spans="1:5" x14ac:dyDescent="0.3">
      <c r="A416" s="21" t="s">
        <v>76</v>
      </c>
      <c r="B416" s="21" t="s">
        <v>212</v>
      </c>
      <c r="C416" s="21" t="s">
        <v>380</v>
      </c>
      <c r="D416" s="21">
        <v>25</v>
      </c>
      <c r="E416" s="25">
        <v>42311</v>
      </c>
    </row>
    <row r="417" spans="1:5" x14ac:dyDescent="0.3">
      <c r="A417" s="21" t="s">
        <v>76</v>
      </c>
      <c r="B417" s="21" t="s">
        <v>212</v>
      </c>
      <c r="C417" s="21" t="s">
        <v>380</v>
      </c>
      <c r="D417" s="21">
        <v>25</v>
      </c>
      <c r="E417" s="25">
        <v>42311</v>
      </c>
    </row>
    <row r="418" spans="1:5" x14ac:dyDescent="0.3">
      <c r="A418" s="21" t="s">
        <v>76</v>
      </c>
      <c r="B418" s="21" t="s">
        <v>212</v>
      </c>
      <c r="C418" s="21" t="s">
        <v>380</v>
      </c>
      <c r="D418" s="21">
        <v>25</v>
      </c>
      <c r="E418" s="25">
        <v>42311</v>
      </c>
    </row>
    <row r="419" spans="1:5" x14ac:dyDescent="0.3">
      <c r="A419" s="21" t="s">
        <v>53</v>
      </c>
      <c r="B419" s="21" t="s">
        <v>106</v>
      </c>
      <c r="C419" s="21" t="s">
        <v>379</v>
      </c>
      <c r="D419" s="21">
        <v>32</v>
      </c>
      <c r="E419" s="25">
        <v>42311</v>
      </c>
    </row>
    <row r="420" spans="1:5" x14ac:dyDescent="0.3">
      <c r="A420" s="21" t="s">
        <v>53</v>
      </c>
      <c r="B420" s="21" t="s">
        <v>106</v>
      </c>
      <c r="C420" s="21" t="s">
        <v>377</v>
      </c>
      <c r="D420" s="21">
        <v>33</v>
      </c>
      <c r="E420" s="25">
        <v>42311</v>
      </c>
    </row>
    <row r="421" spans="1:5" x14ac:dyDescent="0.3">
      <c r="A421" s="21" t="s">
        <v>53</v>
      </c>
      <c r="B421" s="21" t="s">
        <v>106</v>
      </c>
      <c r="C421" s="21" t="s">
        <v>377</v>
      </c>
      <c r="D421" s="21">
        <v>33</v>
      </c>
      <c r="E421" s="25">
        <v>42311</v>
      </c>
    </row>
    <row r="422" spans="1:5" x14ac:dyDescent="0.3">
      <c r="A422" s="21" t="s">
        <v>76</v>
      </c>
      <c r="B422" s="21" t="s">
        <v>212</v>
      </c>
      <c r="C422" s="21" t="s">
        <v>380</v>
      </c>
      <c r="D422" s="21">
        <v>25</v>
      </c>
      <c r="E422" s="25">
        <v>42311</v>
      </c>
    </row>
    <row r="423" spans="1:5" x14ac:dyDescent="0.3">
      <c r="A423" s="21" t="s">
        <v>76</v>
      </c>
      <c r="B423" s="21" t="s">
        <v>212</v>
      </c>
      <c r="C423" s="21" t="s">
        <v>381</v>
      </c>
      <c r="D423" s="21">
        <v>24</v>
      </c>
      <c r="E423" s="25">
        <v>42311</v>
      </c>
    </row>
    <row r="424" spans="1:5" x14ac:dyDescent="0.3">
      <c r="A424" s="21" t="s">
        <v>76</v>
      </c>
      <c r="B424" s="21" t="s">
        <v>212</v>
      </c>
      <c r="C424" s="21" t="s">
        <v>380</v>
      </c>
      <c r="D424" s="21">
        <v>25</v>
      </c>
      <c r="E424" s="25">
        <v>42311</v>
      </c>
    </row>
    <row r="425" spans="1:5" x14ac:dyDescent="0.3">
      <c r="A425" s="21" t="s">
        <v>53</v>
      </c>
      <c r="B425" s="21" t="s">
        <v>107</v>
      </c>
      <c r="C425" s="21" t="s">
        <v>377</v>
      </c>
      <c r="D425" s="21">
        <v>33</v>
      </c>
      <c r="E425" s="25">
        <v>42311</v>
      </c>
    </row>
    <row r="426" spans="1:5" x14ac:dyDescent="0.3">
      <c r="A426" s="21" t="s">
        <v>53</v>
      </c>
      <c r="B426" s="21" t="s">
        <v>107</v>
      </c>
      <c r="C426" s="21" t="s">
        <v>377</v>
      </c>
      <c r="D426" s="21">
        <v>33</v>
      </c>
      <c r="E426" s="25">
        <v>42311</v>
      </c>
    </row>
    <row r="427" spans="1:5" x14ac:dyDescent="0.3">
      <c r="A427" s="21" t="s">
        <v>53</v>
      </c>
      <c r="B427" s="21" t="s">
        <v>107</v>
      </c>
      <c r="C427" s="21" t="s">
        <v>375</v>
      </c>
      <c r="D427" s="21">
        <v>34</v>
      </c>
      <c r="E427" s="25">
        <v>42311</v>
      </c>
    </row>
    <row r="428" spans="1:5" x14ac:dyDescent="0.3">
      <c r="A428" s="21" t="s">
        <v>76</v>
      </c>
      <c r="B428" s="21" t="s">
        <v>212</v>
      </c>
      <c r="C428" s="21" t="s">
        <v>380</v>
      </c>
      <c r="D428" s="21">
        <v>25</v>
      </c>
      <c r="E428" s="25">
        <v>42311</v>
      </c>
    </row>
    <row r="429" spans="1:5" x14ac:dyDescent="0.3">
      <c r="A429" s="21" t="s">
        <v>76</v>
      </c>
      <c r="B429" s="21" t="s">
        <v>212</v>
      </c>
      <c r="C429" s="21" t="s">
        <v>380</v>
      </c>
      <c r="D429" s="21">
        <v>25</v>
      </c>
      <c r="E429" s="25">
        <v>42311</v>
      </c>
    </row>
    <row r="430" spans="1:5" x14ac:dyDescent="0.3">
      <c r="A430" s="21" t="s">
        <v>76</v>
      </c>
      <c r="B430" s="21" t="s">
        <v>212</v>
      </c>
      <c r="C430" s="21" t="s">
        <v>381</v>
      </c>
      <c r="D430" s="21">
        <v>24</v>
      </c>
      <c r="E430" s="25">
        <v>42311</v>
      </c>
    </row>
    <row r="431" spans="1:5" x14ac:dyDescent="0.3">
      <c r="A431" s="21" t="s">
        <v>408</v>
      </c>
      <c r="B431" s="21" t="s">
        <v>108</v>
      </c>
      <c r="C431" s="21" t="s">
        <v>378</v>
      </c>
      <c r="D431" s="21">
        <v>30</v>
      </c>
      <c r="E431" s="25">
        <v>42311</v>
      </c>
    </row>
    <row r="432" spans="1:5" x14ac:dyDescent="0.3">
      <c r="A432" s="21" t="s">
        <v>408</v>
      </c>
      <c r="B432" s="21" t="s">
        <v>108</v>
      </c>
      <c r="C432" s="21" t="s">
        <v>378</v>
      </c>
      <c r="D432" s="21">
        <v>30</v>
      </c>
      <c r="E432" s="25">
        <v>42311</v>
      </c>
    </row>
    <row r="433" spans="1:5" x14ac:dyDescent="0.3">
      <c r="A433" s="21" t="s">
        <v>408</v>
      </c>
      <c r="B433" s="21" t="s">
        <v>108</v>
      </c>
      <c r="C433" s="21" t="s">
        <v>378</v>
      </c>
      <c r="D433" s="21">
        <v>30</v>
      </c>
      <c r="E433" s="25">
        <v>42311</v>
      </c>
    </row>
    <row r="434" spans="1:5" x14ac:dyDescent="0.3">
      <c r="A434" s="21" t="s">
        <v>76</v>
      </c>
      <c r="B434" s="21" t="s">
        <v>212</v>
      </c>
      <c r="C434" s="21" t="s">
        <v>381</v>
      </c>
      <c r="D434" s="21">
        <v>24</v>
      </c>
      <c r="E434" s="25">
        <v>42311</v>
      </c>
    </row>
    <row r="435" spans="1:5" x14ac:dyDescent="0.3">
      <c r="A435" s="21" t="s">
        <v>76</v>
      </c>
      <c r="B435" s="21" t="s">
        <v>212</v>
      </c>
      <c r="C435" s="21" t="s">
        <v>381</v>
      </c>
      <c r="D435" s="21">
        <v>24</v>
      </c>
      <c r="E435" s="25">
        <v>42311</v>
      </c>
    </row>
    <row r="436" spans="1:5" x14ac:dyDescent="0.3">
      <c r="A436" s="21" t="s">
        <v>76</v>
      </c>
      <c r="B436" s="21" t="s">
        <v>212</v>
      </c>
      <c r="C436" s="21" t="s">
        <v>381</v>
      </c>
      <c r="D436" s="21">
        <v>24</v>
      </c>
      <c r="E436" s="25">
        <v>42311</v>
      </c>
    </row>
    <row r="437" spans="1:5" x14ac:dyDescent="0.3">
      <c r="A437" s="21" t="s">
        <v>53</v>
      </c>
      <c r="B437" s="21" t="s">
        <v>109</v>
      </c>
      <c r="C437" s="21" t="s">
        <v>376</v>
      </c>
      <c r="D437" s="21">
        <v>35</v>
      </c>
      <c r="E437" s="25">
        <v>42311</v>
      </c>
    </row>
    <row r="438" spans="1:5" x14ac:dyDescent="0.3">
      <c r="A438" s="21" t="s">
        <v>53</v>
      </c>
      <c r="B438" s="21" t="s">
        <v>109</v>
      </c>
      <c r="C438" s="21" t="s">
        <v>386</v>
      </c>
      <c r="D438" s="21">
        <v>31</v>
      </c>
      <c r="E438" s="25">
        <v>42311</v>
      </c>
    </row>
    <row r="439" spans="1:5" x14ac:dyDescent="0.3">
      <c r="A439" s="21" t="s">
        <v>53</v>
      </c>
      <c r="B439" s="21" t="s">
        <v>109</v>
      </c>
      <c r="C439" s="21" t="s">
        <v>388</v>
      </c>
      <c r="D439" s="21">
        <v>63</v>
      </c>
      <c r="E439" s="25">
        <v>42311</v>
      </c>
    </row>
    <row r="440" spans="1:5" x14ac:dyDescent="0.3">
      <c r="A440" s="21" t="s">
        <v>76</v>
      </c>
      <c r="B440" s="21" t="s">
        <v>212</v>
      </c>
      <c r="C440" s="21" t="s">
        <v>381</v>
      </c>
      <c r="D440" s="21">
        <v>24</v>
      </c>
      <c r="E440" s="25">
        <v>42311</v>
      </c>
    </row>
    <row r="441" spans="1:5" x14ac:dyDescent="0.3">
      <c r="A441" s="21" t="s">
        <v>76</v>
      </c>
      <c r="B441" s="21" t="s">
        <v>212</v>
      </c>
      <c r="C441" s="21" t="s">
        <v>381</v>
      </c>
      <c r="D441" s="21">
        <v>24</v>
      </c>
      <c r="E441" s="25">
        <v>42311</v>
      </c>
    </row>
    <row r="442" spans="1:5" x14ac:dyDescent="0.3">
      <c r="A442" s="21" t="s">
        <v>76</v>
      </c>
      <c r="B442" s="21" t="s">
        <v>212</v>
      </c>
      <c r="C442" s="21" t="s">
        <v>381</v>
      </c>
      <c r="D442" s="21">
        <v>24</v>
      </c>
      <c r="E442" s="25">
        <v>42311</v>
      </c>
    </row>
    <row r="443" spans="1:5" x14ac:dyDescent="0.3">
      <c r="A443" s="21" t="s">
        <v>96</v>
      </c>
      <c r="B443" s="21" t="s">
        <v>116</v>
      </c>
      <c r="C443" s="21" t="s">
        <v>378</v>
      </c>
      <c r="D443" s="21">
        <v>30</v>
      </c>
      <c r="E443" s="25">
        <v>42311</v>
      </c>
    </row>
    <row r="444" spans="1:5" x14ac:dyDescent="0.3">
      <c r="A444" s="21" t="s">
        <v>96</v>
      </c>
      <c r="B444" s="21" t="s">
        <v>116</v>
      </c>
      <c r="C444" s="21" t="s">
        <v>378</v>
      </c>
      <c r="D444" s="21">
        <v>30</v>
      </c>
      <c r="E444" s="25">
        <v>42311</v>
      </c>
    </row>
    <row r="445" spans="1:5" x14ac:dyDescent="0.3">
      <c r="A445" s="21" t="s">
        <v>96</v>
      </c>
      <c r="B445" s="21" t="s">
        <v>116</v>
      </c>
      <c r="C445" s="21" t="s">
        <v>378</v>
      </c>
      <c r="D445" s="21">
        <v>30</v>
      </c>
      <c r="E445" s="25">
        <v>42311</v>
      </c>
    </row>
    <row r="446" spans="1:5" x14ac:dyDescent="0.3">
      <c r="A446" s="21" t="s">
        <v>76</v>
      </c>
      <c r="B446" s="21" t="s">
        <v>212</v>
      </c>
      <c r="C446" s="21" t="s">
        <v>381</v>
      </c>
      <c r="D446" s="21">
        <v>24</v>
      </c>
      <c r="E446" s="25">
        <v>42311</v>
      </c>
    </row>
    <row r="447" spans="1:5" x14ac:dyDescent="0.3">
      <c r="A447" s="21" t="s">
        <v>76</v>
      </c>
      <c r="B447" s="21" t="s">
        <v>212</v>
      </c>
      <c r="C447" s="21" t="s">
        <v>381</v>
      </c>
      <c r="D447" s="21">
        <v>24</v>
      </c>
      <c r="E447" s="25">
        <v>42311</v>
      </c>
    </row>
    <row r="448" spans="1:5" x14ac:dyDescent="0.3">
      <c r="A448" s="21" t="s">
        <v>76</v>
      </c>
      <c r="B448" s="21" t="s">
        <v>212</v>
      </c>
      <c r="C448" s="21" t="s">
        <v>381</v>
      </c>
      <c r="D448" s="21">
        <v>24</v>
      </c>
      <c r="E448" s="25">
        <v>42311</v>
      </c>
    </row>
    <row r="449" spans="1:5" x14ac:dyDescent="0.3">
      <c r="A449" s="21" t="s">
        <v>100</v>
      </c>
      <c r="B449" s="21" t="s">
        <v>210</v>
      </c>
      <c r="C449" s="21" t="s">
        <v>386</v>
      </c>
      <c r="D449" s="21">
        <v>31</v>
      </c>
      <c r="E449" s="25">
        <v>42311</v>
      </c>
    </row>
    <row r="450" spans="1:5" x14ac:dyDescent="0.3">
      <c r="A450" s="21" t="s">
        <v>100</v>
      </c>
      <c r="B450" s="21" t="s">
        <v>210</v>
      </c>
      <c r="C450" s="21" t="s">
        <v>379</v>
      </c>
      <c r="D450" s="21">
        <v>32</v>
      </c>
      <c r="E450" s="25">
        <v>42311</v>
      </c>
    </row>
    <row r="451" spans="1:5" x14ac:dyDescent="0.3">
      <c r="A451" s="21" t="s">
        <v>100</v>
      </c>
      <c r="B451" s="21" t="s">
        <v>210</v>
      </c>
      <c r="C451" s="21" t="s">
        <v>379</v>
      </c>
      <c r="D451" s="21">
        <v>32</v>
      </c>
      <c r="E451" s="25">
        <v>42311</v>
      </c>
    </row>
    <row r="452" spans="1:5" x14ac:dyDescent="0.3">
      <c r="A452" s="21" t="s">
        <v>76</v>
      </c>
      <c r="B452" s="21" t="s">
        <v>212</v>
      </c>
      <c r="C452" s="21" t="s">
        <v>381</v>
      </c>
      <c r="D452" s="21">
        <v>24</v>
      </c>
      <c r="E452" s="25">
        <v>42311</v>
      </c>
    </row>
    <row r="453" spans="1:5" x14ac:dyDescent="0.3">
      <c r="A453" s="21" t="s">
        <v>76</v>
      </c>
      <c r="B453" s="21" t="s">
        <v>212</v>
      </c>
      <c r="C453" s="21" t="s">
        <v>380</v>
      </c>
      <c r="D453" s="21">
        <v>25</v>
      </c>
      <c r="E453" s="25">
        <v>42311</v>
      </c>
    </row>
    <row r="454" spans="1:5" x14ac:dyDescent="0.3">
      <c r="A454" s="21" t="s">
        <v>76</v>
      </c>
      <c r="B454" s="21" t="s">
        <v>212</v>
      </c>
      <c r="C454" s="21" t="s">
        <v>381</v>
      </c>
      <c r="D454" s="21">
        <v>24</v>
      </c>
      <c r="E454" s="25">
        <v>42311</v>
      </c>
    </row>
    <row r="455" spans="1:5" x14ac:dyDescent="0.3">
      <c r="A455" s="21" t="s">
        <v>121</v>
      </c>
      <c r="B455" s="21" t="s">
        <v>120</v>
      </c>
      <c r="C455" s="21" t="s">
        <v>378</v>
      </c>
      <c r="D455" s="21">
        <v>30</v>
      </c>
      <c r="E455" s="25">
        <v>42311</v>
      </c>
    </row>
    <row r="456" spans="1:5" x14ac:dyDescent="0.3">
      <c r="A456" s="21" t="s">
        <v>121</v>
      </c>
      <c r="B456" s="21" t="s">
        <v>120</v>
      </c>
      <c r="C456" s="21" t="s">
        <v>378</v>
      </c>
      <c r="D456" s="21">
        <v>30</v>
      </c>
      <c r="E456" s="25">
        <v>42311</v>
      </c>
    </row>
    <row r="457" spans="1:5" x14ac:dyDescent="0.3">
      <c r="A457" s="21" t="s">
        <v>121</v>
      </c>
      <c r="B457" s="21" t="s">
        <v>120</v>
      </c>
      <c r="C457" s="21" t="s">
        <v>378</v>
      </c>
      <c r="D457" s="21">
        <v>30</v>
      </c>
      <c r="E457" s="25">
        <v>42311</v>
      </c>
    </row>
    <row r="458" spans="1:5" x14ac:dyDescent="0.3">
      <c r="A458" s="21" t="s">
        <v>76</v>
      </c>
      <c r="B458" s="21" t="s">
        <v>212</v>
      </c>
      <c r="C458" s="21" t="s">
        <v>380</v>
      </c>
      <c r="D458" s="21">
        <v>25</v>
      </c>
      <c r="E458" s="25">
        <v>42311</v>
      </c>
    </row>
    <row r="459" spans="1:5" x14ac:dyDescent="0.3">
      <c r="A459" s="21" t="s">
        <v>76</v>
      </c>
      <c r="B459" s="21" t="s">
        <v>212</v>
      </c>
      <c r="C459" s="21" t="s">
        <v>380</v>
      </c>
      <c r="D459" s="21">
        <v>25</v>
      </c>
      <c r="E459" s="25">
        <v>42311</v>
      </c>
    </row>
    <row r="460" spans="1:5" x14ac:dyDescent="0.3">
      <c r="A460" s="21" t="s">
        <v>76</v>
      </c>
      <c r="B460" s="21" t="s">
        <v>212</v>
      </c>
      <c r="C460" s="21" t="s">
        <v>381</v>
      </c>
      <c r="D460" s="21">
        <v>24</v>
      </c>
      <c r="E460" s="25">
        <v>42311</v>
      </c>
    </row>
    <row r="461" spans="1:5" x14ac:dyDescent="0.3">
      <c r="A461" s="21" t="s">
        <v>96</v>
      </c>
      <c r="B461" s="21" t="s">
        <v>129</v>
      </c>
      <c r="C461" s="21" t="s">
        <v>378</v>
      </c>
      <c r="D461" s="21">
        <v>30</v>
      </c>
      <c r="E461" s="25">
        <v>42311</v>
      </c>
    </row>
    <row r="462" spans="1:5" x14ac:dyDescent="0.3">
      <c r="A462" s="21" t="s">
        <v>96</v>
      </c>
      <c r="B462" s="21" t="s">
        <v>129</v>
      </c>
      <c r="C462" s="21" t="s">
        <v>378</v>
      </c>
      <c r="D462" s="21">
        <v>30</v>
      </c>
      <c r="E462" s="25">
        <v>42311</v>
      </c>
    </row>
    <row r="463" spans="1:5" x14ac:dyDescent="0.3">
      <c r="A463" s="21" t="s">
        <v>96</v>
      </c>
      <c r="B463" s="21" t="s">
        <v>129</v>
      </c>
      <c r="C463" s="21" t="s">
        <v>378</v>
      </c>
      <c r="D463" s="21">
        <v>30</v>
      </c>
      <c r="E463" s="25">
        <v>42311</v>
      </c>
    </row>
    <row r="464" spans="1:5" x14ac:dyDescent="0.3">
      <c r="A464" s="21" t="s">
        <v>76</v>
      </c>
      <c r="B464" s="21" t="s">
        <v>212</v>
      </c>
      <c r="C464" s="21" t="s">
        <v>381</v>
      </c>
      <c r="D464" s="21">
        <v>24</v>
      </c>
      <c r="E464" s="25">
        <v>42311</v>
      </c>
    </row>
    <row r="465" spans="1:5" x14ac:dyDescent="0.3">
      <c r="A465" s="21" t="s">
        <v>76</v>
      </c>
      <c r="B465" s="21" t="s">
        <v>212</v>
      </c>
      <c r="C465" s="21" t="s">
        <v>381</v>
      </c>
      <c r="D465" s="21">
        <v>24</v>
      </c>
      <c r="E465" s="25">
        <v>42311</v>
      </c>
    </row>
    <row r="466" spans="1:5" x14ac:dyDescent="0.3">
      <c r="A466" s="21" t="s">
        <v>76</v>
      </c>
      <c r="B466" s="21" t="s">
        <v>212</v>
      </c>
      <c r="C466" s="21" t="s">
        <v>381</v>
      </c>
      <c r="D466" s="21">
        <v>24</v>
      </c>
      <c r="E466" s="25">
        <v>42311</v>
      </c>
    </row>
    <row r="467" spans="1:5" x14ac:dyDescent="0.3">
      <c r="A467" s="21" t="s">
        <v>117</v>
      </c>
      <c r="B467" s="21" t="s">
        <v>130</v>
      </c>
      <c r="C467" s="21" t="s">
        <v>378</v>
      </c>
      <c r="D467" s="21">
        <v>30</v>
      </c>
      <c r="E467" s="25">
        <v>42311</v>
      </c>
    </row>
    <row r="468" spans="1:5" x14ac:dyDescent="0.3">
      <c r="A468" s="21" t="s">
        <v>117</v>
      </c>
      <c r="B468" s="21" t="s">
        <v>130</v>
      </c>
      <c r="C468" s="21" t="s">
        <v>378</v>
      </c>
      <c r="D468" s="21">
        <v>30</v>
      </c>
      <c r="E468" s="25">
        <v>42311</v>
      </c>
    </row>
    <row r="469" spans="1:5" x14ac:dyDescent="0.3">
      <c r="A469" s="21" t="s">
        <v>117</v>
      </c>
      <c r="B469" s="21" t="s">
        <v>130</v>
      </c>
      <c r="C469" s="21" t="s">
        <v>378</v>
      </c>
      <c r="D469" s="21">
        <v>30</v>
      </c>
      <c r="E469" s="25">
        <v>42311</v>
      </c>
    </row>
    <row r="470" spans="1:5" x14ac:dyDescent="0.3">
      <c r="A470" s="21" t="s">
        <v>76</v>
      </c>
      <c r="B470" s="21" t="s">
        <v>212</v>
      </c>
      <c r="C470" s="21" t="s">
        <v>380</v>
      </c>
      <c r="D470" s="21">
        <v>25</v>
      </c>
      <c r="E470" s="25">
        <v>42311</v>
      </c>
    </row>
    <row r="471" spans="1:5" x14ac:dyDescent="0.3">
      <c r="A471" s="21" t="s">
        <v>76</v>
      </c>
      <c r="B471" s="21" t="s">
        <v>212</v>
      </c>
      <c r="C471" s="21" t="s">
        <v>380</v>
      </c>
      <c r="D471" s="21">
        <v>25</v>
      </c>
      <c r="E471" s="25">
        <v>42311</v>
      </c>
    </row>
    <row r="472" spans="1:5" x14ac:dyDescent="0.3">
      <c r="A472" s="21" t="s">
        <v>76</v>
      </c>
      <c r="B472" s="21" t="s">
        <v>212</v>
      </c>
      <c r="C472" s="21" t="s">
        <v>380</v>
      </c>
      <c r="D472" s="21">
        <v>25</v>
      </c>
      <c r="E472" s="25">
        <v>42311</v>
      </c>
    </row>
    <row r="473" spans="1:5" x14ac:dyDescent="0.3">
      <c r="A473" s="21" t="s">
        <v>53</v>
      </c>
      <c r="B473" s="21" t="s">
        <v>90</v>
      </c>
      <c r="C473" s="21" t="s">
        <v>378</v>
      </c>
      <c r="D473" s="21">
        <v>30</v>
      </c>
      <c r="E473" s="25">
        <v>42311</v>
      </c>
    </row>
    <row r="474" spans="1:5" x14ac:dyDescent="0.3">
      <c r="A474" s="21" t="s">
        <v>53</v>
      </c>
      <c r="B474" s="21" t="s">
        <v>90</v>
      </c>
      <c r="C474" s="21" t="s">
        <v>378</v>
      </c>
      <c r="D474" s="21">
        <v>30</v>
      </c>
      <c r="E474" s="25">
        <v>42311</v>
      </c>
    </row>
    <row r="475" spans="1:5" x14ac:dyDescent="0.3">
      <c r="A475" s="21" t="s">
        <v>53</v>
      </c>
      <c r="B475" s="21" t="s">
        <v>90</v>
      </c>
      <c r="C475" s="21" t="s">
        <v>372</v>
      </c>
      <c r="D475" s="21">
        <v>50</v>
      </c>
      <c r="E475" s="25">
        <v>42311</v>
      </c>
    </row>
    <row r="476" spans="1:5" x14ac:dyDescent="0.3">
      <c r="A476" s="21" t="s">
        <v>76</v>
      </c>
      <c r="B476" s="21" t="s">
        <v>87</v>
      </c>
      <c r="C476" s="21" t="s">
        <v>381</v>
      </c>
      <c r="D476" s="21">
        <v>24</v>
      </c>
      <c r="E476" s="25">
        <v>42311</v>
      </c>
    </row>
    <row r="477" spans="1:5" x14ac:dyDescent="0.3">
      <c r="A477" s="21" t="s">
        <v>76</v>
      </c>
      <c r="B477" s="21" t="s">
        <v>87</v>
      </c>
      <c r="C477" s="21" t="s">
        <v>381</v>
      </c>
      <c r="D477" s="21">
        <v>24</v>
      </c>
      <c r="E477" s="25">
        <v>42311</v>
      </c>
    </row>
    <row r="478" spans="1:5" x14ac:dyDescent="0.3">
      <c r="A478" s="21" t="s">
        <v>76</v>
      </c>
      <c r="B478" s="21" t="s">
        <v>87</v>
      </c>
      <c r="C478" s="21" t="s">
        <v>381</v>
      </c>
      <c r="D478" s="21">
        <v>24</v>
      </c>
      <c r="E478" s="25">
        <v>42311</v>
      </c>
    </row>
    <row r="479" spans="1:5" x14ac:dyDescent="0.3">
      <c r="A479" s="21" t="s">
        <v>408</v>
      </c>
      <c r="B479" s="21" t="s">
        <v>108</v>
      </c>
      <c r="C479" s="21" t="s">
        <v>378</v>
      </c>
      <c r="D479" s="21">
        <v>30</v>
      </c>
      <c r="E479" s="25">
        <v>42311</v>
      </c>
    </row>
    <row r="480" spans="1:5" x14ac:dyDescent="0.3">
      <c r="A480" s="21" t="s">
        <v>408</v>
      </c>
      <c r="B480" s="21" t="s">
        <v>108</v>
      </c>
      <c r="C480" s="21" t="s">
        <v>378</v>
      </c>
      <c r="D480" s="21">
        <v>30</v>
      </c>
      <c r="E480" s="25">
        <v>42311</v>
      </c>
    </row>
    <row r="481" spans="1:5" x14ac:dyDescent="0.3">
      <c r="A481" s="21" t="s">
        <v>408</v>
      </c>
      <c r="B481" s="21" t="s">
        <v>108</v>
      </c>
      <c r="C481" s="21" t="s">
        <v>378</v>
      </c>
      <c r="D481" s="21">
        <v>30</v>
      </c>
      <c r="E481" s="25">
        <v>42311</v>
      </c>
    </row>
    <row r="482" spans="1:5" x14ac:dyDescent="0.3">
      <c r="A482" s="21" t="s">
        <v>76</v>
      </c>
      <c r="B482" s="21" t="s">
        <v>87</v>
      </c>
      <c r="C482" s="21" t="s">
        <v>381</v>
      </c>
      <c r="D482" s="21">
        <v>24</v>
      </c>
      <c r="E482" s="25">
        <v>42311</v>
      </c>
    </row>
    <row r="483" spans="1:5" x14ac:dyDescent="0.3">
      <c r="A483" s="21" t="s">
        <v>76</v>
      </c>
      <c r="B483" s="21" t="s">
        <v>87</v>
      </c>
      <c r="C483" s="21" t="s">
        <v>381</v>
      </c>
      <c r="D483" s="21">
        <v>24</v>
      </c>
      <c r="E483" s="25">
        <v>42311</v>
      </c>
    </row>
    <row r="484" spans="1:5" x14ac:dyDescent="0.3">
      <c r="A484" s="21" t="s">
        <v>76</v>
      </c>
      <c r="B484" s="21" t="s">
        <v>87</v>
      </c>
      <c r="C484" s="21" t="s">
        <v>381</v>
      </c>
      <c r="D484" s="21">
        <v>24</v>
      </c>
      <c r="E484" s="25">
        <v>42311</v>
      </c>
    </row>
    <row r="485" spans="1:5" x14ac:dyDescent="0.3">
      <c r="A485" s="21" t="s">
        <v>53</v>
      </c>
      <c r="B485" s="21" t="s">
        <v>109</v>
      </c>
      <c r="C485" s="21" t="s">
        <v>386</v>
      </c>
      <c r="D485" s="21">
        <v>31</v>
      </c>
      <c r="E485" s="25">
        <v>42311</v>
      </c>
    </row>
    <row r="486" spans="1:5" x14ac:dyDescent="0.3">
      <c r="A486" s="21" t="s">
        <v>53</v>
      </c>
      <c r="B486" s="21" t="s">
        <v>109</v>
      </c>
      <c r="C486" s="21" t="s">
        <v>377</v>
      </c>
      <c r="D486" s="21">
        <v>33</v>
      </c>
      <c r="E486" s="25">
        <v>42311</v>
      </c>
    </row>
    <row r="487" spans="1:5" x14ac:dyDescent="0.3">
      <c r="A487" s="21" t="s">
        <v>53</v>
      </c>
      <c r="B487" s="21" t="s">
        <v>109</v>
      </c>
      <c r="C487" s="21" t="s">
        <v>379</v>
      </c>
      <c r="D487" s="21">
        <v>32</v>
      </c>
      <c r="E487" s="25">
        <v>42311</v>
      </c>
    </row>
    <row r="488" spans="1:5" x14ac:dyDescent="0.3">
      <c r="A488" s="21" t="s">
        <v>76</v>
      </c>
      <c r="B488" s="21" t="s">
        <v>87</v>
      </c>
      <c r="C488" s="21" t="s">
        <v>390</v>
      </c>
      <c r="D488" s="21">
        <v>23</v>
      </c>
      <c r="E488" s="25">
        <v>42311</v>
      </c>
    </row>
    <row r="489" spans="1:5" x14ac:dyDescent="0.3">
      <c r="A489" s="21" t="s">
        <v>76</v>
      </c>
      <c r="B489" s="21" t="s">
        <v>87</v>
      </c>
      <c r="C489" s="21" t="s">
        <v>381</v>
      </c>
      <c r="D489" s="21">
        <v>24</v>
      </c>
      <c r="E489" s="25">
        <v>42311</v>
      </c>
    </row>
    <row r="490" spans="1:5" x14ac:dyDescent="0.3">
      <c r="A490" s="21" t="s">
        <v>76</v>
      </c>
      <c r="B490" s="21" t="s">
        <v>87</v>
      </c>
      <c r="C490" s="21" t="s">
        <v>381</v>
      </c>
      <c r="D490" s="21">
        <v>24</v>
      </c>
      <c r="E490" s="25">
        <v>42311</v>
      </c>
    </row>
    <row r="491" spans="1:5" x14ac:dyDescent="0.3">
      <c r="A491" s="21" t="s">
        <v>96</v>
      </c>
      <c r="B491" s="21" t="s">
        <v>129</v>
      </c>
      <c r="C491" s="21" t="s">
        <v>378</v>
      </c>
      <c r="D491" s="21">
        <v>30</v>
      </c>
      <c r="E491" s="25">
        <v>42311</v>
      </c>
    </row>
    <row r="492" spans="1:5" x14ac:dyDescent="0.3">
      <c r="A492" s="21" t="s">
        <v>96</v>
      </c>
      <c r="B492" s="21" t="s">
        <v>129</v>
      </c>
      <c r="C492" s="21" t="s">
        <v>378</v>
      </c>
      <c r="D492" s="21">
        <v>30</v>
      </c>
      <c r="E492" s="25">
        <v>42311</v>
      </c>
    </row>
    <row r="493" spans="1:5" x14ac:dyDescent="0.3">
      <c r="A493" s="21" t="s">
        <v>96</v>
      </c>
      <c r="B493" s="21" t="s">
        <v>129</v>
      </c>
      <c r="C493" s="21" t="s">
        <v>378</v>
      </c>
      <c r="D493" s="21">
        <v>30</v>
      </c>
      <c r="E493" s="25">
        <v>42311</v>
      </c>
    </row>
    <row r="494" spans="1:5" x14ac:dyDescent="0.3">
      <c r="A494" s="21" t="s">
        <v>76</v>
      </c>
      <c r="B494" s="21" t="s">
        <v>87</v>
      </c>
      <c r="C494" s="21" t="s">
        <v>380</v>
      </c>
      <c r="D494" s="21">
        <v>25</v>
      </c>
      <c r="E494" s="25">
        <v>42311</v>
      </c>
    </row>
    <row r="495" spans="1:5" x14ac:dyDescent="0.3">
      <c r="A495" s="21" t="s">
        <v>76</v>
      </c>
      <c r="B495" s="21" t="s">
        <v>87</v>
      </c>
      <c r="C495" s="21" t="s">
        <v>380</v>
      </c>
      <c r="D495" s="21">
        <v>25</v>
      </c>
      <c r="E495" s="25">
        <v>42311</v>
      </c>
    </row>
    <row r="496" spans="1:5" x14ac:dyDescent="0.3">
      <c r="A496" s="21" t="s">
        <v>76</v>
      </c>
      <c r="B496" s="21" t="s">
        <v>87</v>
      </c>
      <c r="C496" s="21" t="s">
        <v>381</v>
      </c>
      <c r="D496" s="21">
        <v>24</v>
      </c>
      <c r="E496" s="25">
        <v>42311</v>
      </c>
    </row>
    <row r="497" spans="1:5" x14ac:dyDescent="0.3">
      <c r="A497" s="21" t="s">
        <v>53</v>
      </c>
      <c r="B497" s="21" t="s">
        <v>90</v>
      </c>
      <c r="C497" s="21" t="s">
        <v>371</v>
      </c>
      <c r="E497" s="25">
        <v>42311</v>
      </c>
    </row>
    <row r="498" spans="1:5" x14ac:dyDescent="0.3">
      <c r="A498" s="21" t="s">
        <v>53</v>
      </c>
      <c r="B498" s="21" t="s">
        <v>90</v>
      </c>
      <c r="C498" s="21" t="s">
        <v>371</v>
      </c>
      <c r="E498" s="25">
        <v>42311</v>
      </c>
    </row>
    <row r="499" spans="1:5" x14ac:dyDescent="0.3">
      <c r="A499" s="21" t="s">
        <v>53</v>
      </c>
      <c r="B499" s="21" t="s">
        <v>90</v>
      </c>
      <c r="C499" s="21" t="s">
        <v>371</v>
      </c>
      <c r="E499" s="25">
        <v>42311</v>
      </c>
    </row>
    <row r="500" spans="1:5" x14ac:dyDescent="0.3">
      <c r="A500" s="21" t="s">
        <v>53</v>
      </c>
      <c r="B500" s="21" t="s">
        <v>90</v>
      </c>
      <c r="C500" s="21" t="s">
        <v>372</v>
      </c>
      <c r="D500" s="21">
        <v>50</v>
      </c>
      <c r="E500" s="25">
        <v>42311</v>
      </c>
    </row>
    <row r="501" spans="1:5" x14ac:dyDescent="0.3">
      <c r="A501" s="21" t="s">
        <v>53</v>
      </c>
      <c r="B501" s="21" t="s">
        <v>90</v>
      </c>
      <c r="C501" s="21" t="s">
        <v>371</v>
      </c>
      <c r="E501" s="25">
        <v>42311</v>
      </c>
    </row>
    <row r="502" spans="1:5" x14ac:dyDescent="0.3">
      <c r="A502" s="21" t="s">
        <v>53</v>
      </c>
      <c r="B502" s="21" t="s">
        <v>90</v>
      </c>
      <c r="C502" s="21" t="s">
        <v>371</v>
      </c>
      <c r="E502" s="25">
        <v>42311</v>
      </c>
    </row>
    <row r="503" spans="1:5" x14ac:dyDescent="0.3">
      <c r="A503" s="21" t="s">
        <v>53</v>
      </c>
      <c r="B503" s="21" t="s">
        <v>90</v>
      </c>
      <c r="C503" s="21" t="s">
        <v>371</v>
      </c>
      <c r="E503" s="25">
        <v>42311</v>
      </c>
    </row>
    <row r="504" spans="1:5" x14ac:dyDescent="0.3">
      <c r="A504" s="21" t="s">
        <v>53</v>
      </c>
      <c r="B504" s="21" t="s">
        <v>90</v>
      </c>
      <c r="C504" s="21" t="s">
        <v>372</v>
      </c>
      <c r="D504" s="21">
        <v>50</v>
      </c>
      <c r="E504" s="25">
        <v>42311</v>
      </c>
    </row>
    <row r="505" spans="1:5" x14ac:dyDescent="0.3">
      <c r="A505" s="21" t="s">
        <v>53</v>
      </c>
      <c r="B505" s="21" t="s">
        <v>90</v>
      </c>
      <c r="C505" s="21" t="s">
        <v>371</v>
      </c>
      <c r="E505" s="25">
        <v>42311</v>
      </c>
    </row>
    <row r="506" spans="1:5" x14ac:dyDescent="0.3">
      <c r="A506" s="21" t="s">
        <v>53</v>
      </c>
      <c r="B506" s="21" t="s">
        <v>90</v>
      </c>
      <c r="C506" s="21" t="s">
        <v>371</v>
      </c>
      <c r="E506" s="25">
        <v>42311</v>
      </c>
    </row>
    <row r="507" spans="1:5" x14ac:dyDescent="0.3">
      <c r="A507" s="21" t="s">
        <v>53</v>
      </c>
      <c r="B507" s="21" t="s">
        <v>90</v>
      </c>
      <c r="C507" s="21" t="s">
        <v>371</v>
      </c>
      <c r="E507" s="25">
        <v>42311</v>
      </c>
    </row>
    <row r="508" spans="1:5" x14ac:dyDescent="0.3">
      <c r="A508" s="21" t="s">
        <v>53</v>
      </c>
      <c r="B508" s="21" t="s">
        <v>90</v>
      </c>
      <c r="C508" s="21" t="s">
        <v>372</v>
      </c>
      <c r="D508" s="21">
        <v>50</v>
      </c>
      <c r="E508" s="25">
        <v>42311</v>
      </c>
    </row>
    <row r="509" spans="1:5" x14ac:dyDescent="0.3">
      <c r="A509" s="21" t="s">
        <v>59</v>
      </c>
      <c r="B509" s="21" t="s">
        <v>65</v>
      </c>
      <c r="C509" s="21" t="s">
        <v>371</v>
      </c>
      <c r="E509" s="25">
        <v>42311</v>
      </c>
    </row>
    <row r="510" spans="1:5" x14ac:dyDescent="0.3">
      <c r="A510" s="21" t="s">
        <v>59</v>
      </c>
      <c r="B510" s="21" t="s">
        <v>65</v>
      </c>
      <c r="C510" s="21" t="s">
        <v>371</v>
      </c>
      <c r="E510" s="25">
        <v>42311</v>
      </c>
    </row>
    <row r="511" spans="1:5" x14ac:dyDescent="0.3">
      <c r="A511" s="21" t="s">
        <v>59</v>
      </c>
      <c r="B511" s="21" t="s">
        <v>65</v>
      </c>
      <c r="C511" s="21" t="s">
        <v>371</v>
      </c>
      <c r="E511" s="25">
        <v>42311</v>
      </c>
    </row>
    <row r="512" spans="1:5" x14ac:dyDescent="0.3">
      <c r="A512" s="21" t="s">
        <v>59</v>
      </c>
      <c r="B512" s="21" t="s">
        <v>65</v>
      </c>
      <c r="C512" s="21" t="s">
        <v>370</v>
      </c>
      <c r="D512" s="21">
        <v>65</v>
      </c>
      <c r="E512" s="25">
        <v>42311</v>
      </c>
    </row>
    <row r="513" spans="1:5" x14ac:dyDescent="0.3">
      <c r="A513" s="21" t="s">
        <v>59</v>
      </c>
      <c r="B513" s="21" t="s">
        <v>65</v>
      </c>
      <c r="C513" s="21" t="s">
        <v>371</v>
      </c>
      <c r="E513" s="25">
        <v>42311</v>
      </c>
    </row>
    <row r="514" spans="1:5" x14ac:dyDescent="0.3">
      <c r="A514" s="21" t="s">
        <v>59</v>
      </c>
      <c r="B514" s="21" t="s">
        <v>65</v>
      </c>
      <c r="C514" s="21" t="s">
        <v>371</v>
      </c>
      <c r="E514" s="25">
        <v>42311</v>
      </c>
    </row>
    <row r="515" spans="1:5" x14ac:dyDescent="0.3">
      <c r="A515" s="21" t="s">
        <v>59</v>
      </c>
      <c r="B515" s="21" t="s">
        <v>65</v>
      </c>
      <c r="C515" s="21" t="s">
        <v>371</v>
      </c>
      <c r="E515" s="25">
        <v>42311</v>
      </c>
    </row>
    <row r="516" spans="1:5" x14ac:dyDescent="0.3">
      <c r="A516" s="21" t="s">
        <v>59</v>
      </c>
      <c r="B516" s="21" t="s">
        <v>65</v>
      </c>
      <c r="C516" s="21" t="s">
        <v>370</v>
      </c>
      <c r="D516" s="21">
        <v>65</v>
      </c>
      <c r="E516" s="25">
        <v>42311</v>
      </c>
    </row>
    <row r="517" spans="1:5" x14ac:dyDescent="0.3">
      <c r="A517" s="21" t="s">
        <v>59</v>
      </c>
      <c r="B517" s="21" t="s">
        <v>65</v>
      </c>
      <c r="C517" s="21" t="s">
        <v>371</v>
      </c>
      <c r="E517" s="25">
        <v>42311</v>
      </c>
    </row>
    <row r="518" spans="1:5" x14ac:dyDescent="0.3">
      <c r="A518" s="21" t="s">
        <v>59</v>
      </c>
      <c r="B518" s="21" t="s">
        <v>65</v>
      </c>
      <c r="C518" s="21" t="s">
        <v>371</v>
      </c>
      <c r="E518" s="25">
        <v>42311</v>
      </c>
    </row>
    <row r="519" spans="1:5" x14ac:dyDescent="0.3">
      <c r="A519" s="21" t="s">
        <v>59</v>
      </c>
      <c r="B519" s="21" t="s">
        <v>65</v>
      </c>
      <c r="C519" s="21" t="s">
        <v>371</v>
      </c>
      <c r="E519" s="25">
        <v>42311</v>
      </c>
    </row>
    <row r="520" spans="1:5" x14ac:dyDescent="0.3">
      <c r="A520" s="21" t="s">
        <v>59</v>
      </c>
      <c r="B520" s="21" t="s">
        <v>65</v>
      </c>
      <c r="C520" s="21" t="s">
        <v>370</v>
      </c>
      <c r="D520" s="21">
        <v>65</v>
      </c>
      <c r="E520" s="25">
        <v>42311</v>
      </c>
    </row>
    <row r="521" spans="1:5" x14ac:dyDescent="0.3">
      <c r="A521" s="21" t="s">
        <v>408</v>
      </c>
      <c r="B521" s="21" t="s">
        <v>108</v>
      </c>
      <c r="C521" s="21" t="s">
        <v>371</v>
      </c>
      <c r="E521" s="25">
        <v>42311</v>
      </c>
    </row>
    <row r="522" spans="1:5" x14ac:dyDescent="0.3">
      <c r="A522" s="21" t="s">
        <v>408</v>
      </c>
      <c r="B522" s="21" t="s">
        <v>108</v>
      </c>
      <c r="C522" s="21" t="s">
        <v>371</v>
      </c>
      <c r="E522" s="25">
        <v>42311</v>
      </c>
    </row>
    <row r="523" spans="1:5" x14ac:dyDescent="0.3">
      <c r="A523" s="21" t="s">
        <v>408</v>
      </c>
      <c r="B523" s="21" t="s">
        <v>108</v>
      </c>
      <c r="C523" s="21" t="s">
        <v>371</v>
      </c>
      <c r="E523" s="25">
        <v>42311</v>
      </c>
    </row>
    <row r="524" spans="1:5" x14ac:dyDescent="0.3">
      <c r="A524" s="21" t="s">
        <v>408</v>
      </c>
      <c r="B524" s="21" t="s">
        <v>108</v>
      </c>
      <c r="C524" s="21" t="s">
        <v>378</v>
      </c>
      <c r="D524" s="21">
        <v>30</v>
      </c>
      <c r="E524" s="25">
        <v>42311</v>
      </c>
    </row>
    <row r="525" spans="1:5" x14ac:dyDescent="0.3">
      <c r="A525" s="21" t="s">
        <v>408</v>
      </c>
      <c r="B525" s="21" t="s">
        <v>108</v>
      </c>
      <c r="C525" s="21" t="s">
        <v>371</v>
      </c>
      <c r="E525" s="25">
        <v>42311</v>
      </c>
    </row>
    <row r="526" spans="1:5" x14ac:dyDescent="0.3">
      <c r="A526" s="21" t="s">
        <v>408</v>
      </c>
      <c r="B526" s="21" t="s">
        <v>108</v>
      </c>
      <c r="C526" s="21" t="s">
        <v>371</v>
      </c>
      <c r="E526" s="25">
        <v>42311</v>
      </c>
    </row>
    <row r="527" spans="1:5" x14ac:dyDescent="0.3">
      <c r="A527" s="21" t="s">
        <v>408</v>
      </c>
      <c r="B527" s="21" t="s">
        <v>108</v>
      </c>
      <c r="C527" s="21" t="s">
        <v>371</v>
      </c>
      <c r="E527" s="25">
        <v>42311</v>
      </c>
    </row>
    <row r="528" spans="1:5" x14ac:dyDescent="0.3">
      <c r="A528" s="21" t="s">
        <v>408</v>
      </c>
      <c r="B528" s="21" t="s">
        <v>108</v>
      </c>
      <c r="C528" s="21" t="s">
        <v>378</v>
      </c>
      <c r="D528" s="21">
        <v>30</v>
      </c>
      <c r="E528" s="25">
        <v>42311</v>
      </c>
    </row>
    <row r="529" spans="1:5" x14ac:dyDescent="0.3">
      <c r="A529" s="21" t="s">
        <v>408</v>
      </c>
      <c r="B529" s="21" t="s">
        <v>108</v>
      </c>
      <c r="C529" s="21" t="s">
        <v>371</v>
      </c>
      <c r="E529" s="25">
        <v>42311</v>
      </c>
    </row>
    <row r="530" spans="1:5" x14ac:dyDescent="0.3">
      <c r="A530" s="21" t="s">
        <v>408</v>
      </c>
      <c r="B530" s="21" t="s">
        <v>108</v>
      </c>
      <c r="C530" s="21" t="s">
        <v>371</v>
      </c>
      <c r="E530" s="25">
        <v>42311</v>
      </c>
    </row>
    <row r="531" spans="1:5" x14ac:dyDescent="0.3">
      <c r="A531" s="21" t="s">
        <v>408</v>
      </c>
      <c r="B531" s="21" t="s">
        <v>108</v>
      </c>
      <c r="C531" s="21" t="s">
        <v>371</v>
      </c>
      <c r="E531" s="25">
        <v>42311</v>
      </c>
    </row>
    <row r="532" spans="1:5" x14ac:dyDescent="0.3">
      <c r="A532" s="21" t="s">
        <v>408</v>
      </c>
      <c r="B532" s="21" t="s">
        <v>108</v>
      </c>
      <c r="C532" s="21" t="s">
        <v>378</v>
      </c>
      <c r="D532" s="21">
        <v>30</v>
      </c>
      <c r="E532" s="25">
        <v>42311</v>
      </c>
    </row>
    <row r="533" spans="1:5" x14ac:dyDescent="0.3">
      <c r="A533" s="21" t="s">
        <v>59</v>
      </c>
      <c r="B533" s="21" t="s">
        <v>65</v>
      </c>
      <c r="C533" s="21" t="s">
        <v>371</v>
      </c>
      <c r="E533" s="25">
        <v>42311</v>
      </c>
    </row>
    <row r="534" spans="1:5" x14ac:dyDescent="0.3">
      <c r="A534" s="21" t="s">
        <v>59</v>
      </c>
      <c r="B534" s="21" t="s">
        <v>65</v>
      </c>
      <c r="C534" s="21" t="s">
        <v>371</v>
      </c>
      <c r="E534" s="25">
        <v>42311</v>
      </c>
    </row>
    <row r="535" spans="1:5" x14ac:dyDescent="0.3">
      <c r="A535" s="21" t="s">
        <v>59</v>
      </c>
      <c r="B535" s="21" t="s">
        <v>65</v>
      </c>
      <c r="C535" s="21" t="s">
        <v>371</v>
      </c>
      <c r="E535" s="25">
        <v>42311</v>
      </c>
    </row>
    <row r="536" spans="1:5" x14ac:dyDescent="0.3">
      <c r="A536" s="21" t="s">
        <v>59</v>
      </c>
      <c r="B536" s="21" t="s">
        <v>65</v>
      </c>
      <c r="C536" s="21" t="s">
        <v>382</v>
      </c>
      <c r="D536" s="21">
        <v>64</v>
      </c>
      <c r="E536" s="25">
        <v>42311</v>
      </c>
    </row>
    <row r="537" spans="1:5" x14ac:dyDescent="0.3">
      <c r="A537" s="21" t="s">
        <v>59</v>
      </c>
      <c r="B537" s="21" t="s">
        <v>65</v>
      </c>
      <c r="C537" s="21" t="s">
        <v>371</v>
      </c>
      <c r="E537" s="25">
        <v>42311</v>
      </c>
    </row>
    <row r="538" spans="1:5" x14ac:dyDescent="0.3">
      <c r="A538" s="21" t="s">
        <v>59</v>
      </c>
      <c r="B538" s="21" t="s">
        <v>65</v>
      </c>
      <c r="C538" s="21" t="s">
        <v>371</v>
      </c>
      <c r="E538" s="25">
        <v>42311</v>
      </c>
    </row>
    <row r="539" spans="1:5" x14ac:dyDescent="0.3">
      <c r="A539" s="21" t="s">
        <v>59</v>
      </c>
      <c r="B539" s="21" t="s">
        <v>65</v>
      </c>
      <c r="C539" s="21" t="s">
        <v>371</v>
      </c>
      <c r="E539" s="25">
        <v>42311</v>
      </c>
    </row>
    <row r="540" spans="1:5" x14ac:dyDescent="0.3">
      <c r="A540" s="21" t="s">
        <v>59</v>
      </c>
      <c r="B540" s="21" t="s">
        <v>65</v>
      </c>
      <c r="C540" s="21" t="s">
        <v>370</v>
      </c>
      <c r="D540" s="21">
        <v>65</v>
      </c>
      <c r="E540" s="25">
        <v>42311</v>
      </c>
    </row>
    <row r="541" spans="1:5" x14ac:dyDescent="0.3">
      <c r="A541" s="21" t="s">
        <v>59</v>
      </c>
      <c r="B541" s="21" t="s">
        <v>65</v>
      </c>
      <c r="C541" s="21" t="s">
        <v>371</v>
      </c>
      <c r="E541" s="25">
        <v>42311</v>
      </c>
    </row>
    <row r="542" spans="1:5" x14ac:dyDescent="0.3">
      <c r="A542" s="21" t="s">
        <v>59</v>
      </c>
      <c r="B542" s="21" t="s">
        <v>65</v>
      </c>
      <c r="C542" s="21" t="s">
        <v>371</v>
      </c>
      <c r="E542" s="25">
        <v>42311</v>
      </c>
    </row>
    <row r="543" spans="1:5" x14ac:dyDescent="0.3">
      <c r="A543" s="21" t="s">
        <v>59</v>
      </c>
      <c r="B543" s="21" t="s">
        <v>65</v>
      </c>
      <c r="C543" s="21" t="s">
        <v>371</v>
      </c>
      <c r="E543" s="25">
        <v>42311</v>
      </c>
    </row>
    <row r="544" spans="1:5" x14ac:dyDescent="0.3">
      <c r="A544" s="21" t="s">
        <v>59</v>
      </c>
      <c r="B544" s="21" t="s">
        <v>65</v>
      </c>
      <c r="C544" s="21" t="s">
        <v>370</v>
      </c>
      <c r="D544" s="21">
        <v>65</v>
      </c>
      <c r="E544" s="25">
        <v>42311</v>
      </c>
    </row>
    <row r="545" spans="1:5" x14ac:dyDescent="0.3">
      <c r="A545" s="21" t="s">
        <v>53</v>
      </c>
      <c r="B545" s="21" t="s">
        <v>109</v>
      </c>
      <c r="C545" s="21" t="s">
        <v>373</v>
      </c>
      <c r="D545" s="21">
        <v>60</v>
      </c>
      <c r="E545" s="25">
        <v>42311</v>
      </c>
    </row>
    <row r="546" spans="1:5" x14ac:dyDescent="0.3">
      <c r="A546" s="21" t="s">
        <v>53</v>
      </c>
      <c r="B546" s="21" t="s">
        <v>109</v>
      </c>
      <c r="C546" s="21" t="s">
        <v>379</v>
      </c>
      <c r="D546" s="21">
        <v>32</v>
      </c>
      <c r="E546" s="25">
        <v>42311</v>
      </c>
    </row>
    <row r="547" spans="1:5" x14ac:dyDescent="0.3">
      <c r="A547" s="21" t="s">
        <v>53</v>
      </c>
      <c r="B547" s="21" t="s">
        <v>109</v>
      </c>
      <c r="C547" s="21" t="s">
        <v>378</v>
      </c>
      <c r="D547" s="21">
        <v>30</v>
      </c>
      <c r="E547" s="25">
        <v>42311</v>
      </c>
    </row>
    <row r="548" spans="1:5" x14ac:dyDescent="0.3">
      <c r="A548" s="21" t="s">
        <v>59</v>
      </c>
      <c r="B548" s="21" t="s">
        <v>65</v>
      </c>
      <c r="C548" s="21" t="s">
        <v>370</v>
      </c>
      <c r="D548" s="21">
        <v>65</v>
      </c>
      <c r="E548" s="25">
        <v>42311</v>
      </c>
    </row>
    <row r="549" spans="1:5" x14ac:dyDescent="0.3">
      <c r="A549" s="21" t="s">
        <v>59</v>
      </c>
      <c r="B549" s="21" t="s">
        <v>65</v>
      </c>
      <c r="C549" s="21" t="s">
        <v>370</v>
      </c>
      <c r="D549" s="21">
        <v>65</v>
      </c>
      <c r="E549" s="25">
        <v>42311</v>
      </c>
    </row>
    <row r="550" spans="1:5" x14ac:dyDescent="0.3">
      <c r="A550" s="21" t="s">
        <v>59</v>
      </c>
      <c r="B550" s="21" t="s">
        <v>65</v>
      </c>
      <c r="C550" s="21" t="s">
        <v>370</v>
      </c>
      <c r="D550" s="21">
        <v>65</v>
      </c>
      <c r="E550" s="25">
        <v>42311</v>
      </c>
    </row>
    <row r="551" spans="1:5" x14ac:dyDescent="0.3">
      <c r="A551" s="21" t="s">
        <v>96</v>
      </c>
      <c r="B551" s="21" t="s">
        <v>129</v>
      </c>
      <c r="C551" s="21" t="s">
        <v>371</v>
      </c>
      <c r="E551" s="25">
        <v>42311</v>
      </c>
    </row>
    <row r="552" spans="1:5" x14ac:dyDescent="0.3">
      <c r="A552" s="21" t="s">
        <v>96</v>
      </c>
      <c r="B552" s="21" t="s">
        <v>129</v>
      </c>
      <c r="C552" s="21" t="s">
        <v>371</v>
      </c>
      <c r="E552" s="25">
        <v>42311</v>
      </c>
    </row>
    <row r="553" spans="1:5" x14ac:dyDescent="0.3">
      <c r="A553" s="21" t="s">
        <v>96</v>
      </c>
      <c r="B553" s="21" t="s">
        <v>129</v>
      </c>
      <c r="C553" s="21" t="s">
        <v>371</v>
      </c>
      <c r="E553" s="25">
        <v>42311</v>
      </c>
    </row>
    <row r="554" spans="1:5" x14ac:dyDescent="0.3">
      <c r="A554" s="21" t="s">
        <v>96</v>
      </c>
      <c r="B554" s="21" t="s">
        <v>129</v>
      </c>
      <c r="C554" s="21" t="s">
        <v>378</v>
      </c>
      <c r="D554" s="21">
        <v>30</v>
      </c>
      <c r="E554" s="25">
        <v>42311</v>
      </c>
    </row>
    <row r="555" spans="1:5" x14ac:dyDescent="0.3">
      <c r="A555" s="21" t="s">
        <v>96</v>
      </c>
      <c r="B555" s="21" t="s">
        <v>129</v>
      </c>
      <c r="C555" s="21" t="s">
        <v>371</v>
      </c>
      <c r="E555" s="25">
        <v>42311</v>
      </c>
    </row>
    <row r="556" spans="1:5" x14ac:dyDescent="0.3">
      <c r="A556" s="21" t="s">
        <v>96</v>
      </c>
      <c r="B556" s="21" t="s">
        <v>129</v>
      </c>
      <c r="C556" s="21" t="s">
        <v>371</v>
      </c>
      <c r="E556" s="25">
        <v>42311</v>
      </c>
    </row>
    <row r="557" spans="1:5" x14ac:dyDescent="0.3">
      <c r="A557" s="21" t="s">
        <v>96</v>
      </c>
      <c r="B557" s="21" t="s">
        <v>129</v>
      </c>
      <c r="C557" s="21" t="s">
        <v>371</v>
      </c>
      <c r="E557" s="25">
        <v>42311</v>
      </c>
    </row>
    <row r="558" spans="1:5" x14ac:dyDescent="0.3">
      <c r="A558" s="21" t="s">
        <v>96</v>
      </c>
      <c r="B558" s="21" t="s">
        <v>129</v>
      </c>
      <c r="C558" s="21" t="s">
        <v>378</v>
      </c>
      <c r="D558" s="21">
        <v>30</v>
      </c>
      <c r="E558" s="25">
        <v>42311</v>
      </c>
    </row>
    <row r="559" spans="1:5" x14ac:dyDescent="0.3">
      <c r="A559" s="21" t="s">
        <v>96</v>
      </c>
      <c r="B559" s="21" t="s">
        <v>129</v>
      </c>
      <c r="C559" s="21" t="s">
        <v>371</v>
      </c>
      <c r="E559" s="25">
        <v>42311</v>
      </c>
    </row>
    <row r="560" spans="1:5" x14ac:dyDescent="0.3">
      <c r="A560" s="21" t="s">
        <v>96</v>
      </c>
      <c r="B560" s="21" t="s">
        <v>129</v>
      </c>
      <c r="C560" s="21" t="s">
        <v>371</v>
      </c>
      <c r="E560" s="25">
        <v>42311</v>
      </c>
    </row>
    <row r="561" spans="1:5" x14ac:dyDescent="0.3">
      <c r="A561" s="21" t="s">
        <v>96</v>
      </c>
      <c r="B561" s="21" t="s">
        <v>129</v>
      </c>
      <c r="C561" s="21" t="s">
        <v>371</v>
      </c>
      <c r="E561" s="25">
        <v>42311</v>
      </c>
    </row>
    <row r="562" spans="1:5" x14ac:dyDescent="0.3">
      <c r="A562" s="21" t="s">
        <v>96</v>
      </c>
      <c r="B562" s="21" t="s">
        <v>129</v>
      </c>
      <c r="C562" s="21" t="s">
        <v>378</v>
      </c>
      <c r="D562" s="21">
        <v>30</v>
      </c>
      <c r="E562" s="25">
        <v>42311</v>
      </c>
    </row>
    <row r="563" spans="1:5" x14ac:dyDescent="0.3">
      <c r="A563" s="21" t="s">
        <v>59</v>
      </c>
      <c r="B563" s="21" t="s">
        <v>65</v>
      </c>
      <c r="C563" s="21" t="s">
        <v>371</v>
      </c>
      <c r="E563" s="25">
        <v>42311</v>
      </c>
    </row>
    <row r="564" spans="1:5" x14ac:dyDescent="0.3">
      <c r="A564" s="21" t="s">
        <v>59</v>
      </c>
      <c r="B564" s="21" t="s">
        <v>65</v>
      </c>
      <c r="C564" s="21" t="s">
        <v>371</v>
      </c>
      <c r="E564" s="25">
        <v>42311</v>
      </c>
    </row>
    <row r="565" spans="1:5" x14ac:dyDescent="0.3">
      <c r="A565" s="21" t="s">
        <v>59</v>
      </c>
      <c r="B565" s="21" t="s">
        <v>65</v>
      </c>
      <c r="C565" s="21" t="s">
        <v>371</v>
      </c>
      <c r="E565" s="25">
        <v>42311</v>
      </c>
    </row>
    <row r="566" spans="1:5" x14ac:dyDescent="0.3">
      <c r="A566" s="21" t="s">
        <v>59</v>
      </c>
      <c r="B566" s="21" t="s">
        <v>65</v>
      </c>
      <c r="C566" s="21" t="s">
        <v>370</v>
      </c>
      <c r="D566" s="21">
        <v>65</v>
      </c>
      <c r="E566" s="25">
        <v>42311</v>
      </c>
    </row>
    <row r="567" spans="1:5" x14ac:dyDescent="0.3">
      <c r="A567" s="21" t="s">
        <v>59</v>
      </c>
      <c r="B567" s="21" t="s">
        <v>65</v>
      </c>
      <c r="C567" s="21" t="s">
        <v>371</v>
      </c>
      <c r="E567" s="25">
        <v>42311</v>
      </c>
    </row>
    <row r="568" spans="1:5" x14ac:dyDescent="0.3">
      <c r="A568" s="21" t="s">
        <v>59</v>
      </c>
      <c r="B568" s="21" t="s">
        <v>65</v>
      </c>
      <c r="C568" s="21" t="s">
        <v>371</v>
      </c>
      <c r="E568" s="25">
        <v>42311</v>
      </c>
    </row>
    <row r="569" spans="1:5" x14ac:dyDescent="0.3">
      <c r="A569" s="21" t="s">
        <v>59</v>
      </c>
      <c r="B569" s="21" t="s">
        <v>65</v>
      </c>
      <c r="C569" s="21" t="s">
        <v>371</v>
      </c>
      <c r="E569" s="25">
        <v>42311</v>
      </c>
    </row>
    <row r="570" spans="1:5" x14ac:dyDescent="0.3">
      <c r="A570" s="21" t="s">
        <v>59</v>
      </c>
      <c r="B570" s="21" t="s">
        <v>65</v>
      </c>
      <c r="C570" s="21" t="s">
        <v>370</v>
      </c>
      <c r="D570" s="21">
        <v>65</v>
      </c>
      <c r="E570" s="25">
        <v>42311</v>
      </c>
    </row>
    <row r="571" spans="1:5" x14ac:dyDescent="0.3">
      <c r="A571" s="21" t="s">
        <v>59</v>
      </c>
      <c r="B571" s="21" t="s">
        <v>65</v>
      </c>
      <c r="C571" s="21" t="s">
        <v>371</v>
      </c>
      <c r="E571" s="25">
        <v>42311</v>
      </c>
    </row>
    <row r="572" spans="1:5" x14ac:dyDescent="0.3">
      <c r="A572" s="21" t="s">
        <v>59</v>
      </c>
      <c r="B572" s="21" t="s">
        <v>65</v>
      </c>
      <c r="C572" s="21" t="s">
        <v>371</v>
      </c>
      <c r="E572" s="25">
        <v>42311</v>
      </c>
    </row>
    <row r="573" spans="1:5" x14ac:dyDescent="0.3">
      <c r="A573" s="21" t="s">
        <v>59</v>
      </c>
      <c r="B573" s="21" t="s">
        <v>65</v>
      </c>
      <c r="C573" s="21" t="s">
        <v>371</v>
      </c>
      <c r="E573" s="25">
        <v>42311</v>
      </c>
    </row>
    <row r="574" spans="1:5" x14ac:dyDescent="0.3">
      <c r="A574" s="21" t="s">
        <v>59</v>
      </c>
      <c r="B574" s="21" t="s">
        <v>65</v>
      </c>
      <c r="C574" s="21" t="s">
        <v>370</v>
      </c>
      <c r="D574" s="21">
        <v>65</v>
      </c>
      <c r="E574" s="25">
        <v>42311</v>
      </c>
    </row>
    <row r="575" spans="1:5" x14ac:dyDescent="0.3">
      <c r="A575" s="21" t="s">
        <v>53</v>
      </c>
      <c r="B575" s="21" t="s">
        <v>90</v>
      </c>
      <c r="C575" s="21" t="s">
        <v>372</v>
      </c>
      <c r="D575" s="21">
        <v>50</v>
      </c>
      <c r="E575" s="25">
        <v>42311</v>
      </c>
    </row>
    <row r="576" spans="1:5" x14ac:dyDescent="0.3">
      <c r="A576" s="21" t="s">
        <v>53</v>
      </c>
      <c r="B576" s="21" t="s">
        <v>90</v>
      </c>
      <c r="C576" s="21" t="s">
        <v>378</v>
      </c>
      <c r="D576" s="21">
        <v>30</v>
      </c>
      <c r="E576" s="25">
        <v>42311</v>
      </c>
    </row>
    <row r="577" spans="1:5" x14ac:dyDescent="0.3">
      <c r="A577" s="21" t="s">
        <v>53</v>
      </c>
      <c r="B577" s="21" t="s">
        <v>90</v>
      </c>
      <c r="C577" s="21" t="s">
        <v>378</v>
      </c>
      <c r="D577" s="21">
        <v>30</v>
      </c>
      <c r="E577" s="25">
        <v>42311</v>
      </c>
    </row>
    <row r="578" spans="1:5" x14ac:dyDescent="0.3">
      <c r="A578" s="21" t="s">
        <v>76</v>
      </c>
      <c r="B578" s="21" t="s">
        <v>212</v>
      </c>
      <c r="C578" s="21" t="s">
        <v>380</v>
      </c>
      <c r="D578" s="21">
        <v>25</v>
      </c>
      <c r="E578" s="25">
        <v>42311</v>
      </c>
    </row>
    <row r="579" spans="1:5" x14ac:dyDescent="0.3">
      <c r="A579" s="21" t="s">
        <v>76</v>
      </c>
      <c r="B579" s="21" t="s">
        <v>212</v>
      </c>
      <c r="C579" s="21" t="s">
        <v>381</v>
      </c>
      <c r="D579" s="21">
        <v>24</v>
      </c>
      <c r="E579" s="25">
        <v>42311</v>
      </c>
    </row>
    <row r="580" spans="1:5" x14ac:dyDescent="0.3">
      <c r="A580" s="21" t="s">
        <v>76</v>
      </c>
      <c r="B580" s="21" t="s">
        <v>212</v>
      </c>
      <c r="C580" s="21" t="s">
        <v>381</v>
      </c>
      <c r="D580" s="21">
        <v>24</v>
      </c>
      <c r="E580" s="25">
        <v>42311</v>
      </c>
    </row>
    <row r="581" spans="1:5" x14ac:dyDescent="0.3">
      <c r="A581" s="21" t="s">
        <v>408</v>
      </c>
      <c r="B581" s="21" t="s">
        <v>108</v>
      </c>
      <c r="C581" s="21" t="s">
        <v>378</v>
      </c>
      <c r="D581" s="21">
        <v>30</v>
      </c>
      <c r="E581" s="25">
        <v>42311</v>
      </c>
    </row>
    <row r="582" spans="1:5" x14ac:dyDescent="0.3">
      <c r="A582" s="21" t="s">
        <v>408</v>
      </c>
      <c r="B582" s="21" t="s">
        <v>108</v>
      </c>
      <c r="C582" s="21" t="s">
        <v>378</v>
      </c>
      <c r="D582" s="21">
        <v>30</v>
      </c>
      <c r="E582" s="25">
        <v>42311</v>
      </c>
    </row>
    <row r="583" spans="1:5" x14ac:dyDescent="0.3">
      <c r="A583" s="21" t="s">
        <v>408</v>
      </c>
      <c r="B583" s="21" t="s">
        <v>108</v>
      </c>
      <c r="C583" s="21" t="s">
        <v>378</v>
      </c>
      <c r="D583" s="21">
        <v>30</v>
      </c>
      <c r="E583" s="25">
        <v>42311</v>
      </c>
    </row>
    <row r="584" spans="1:5" x14ac:dyDescent="0.3">
      <c r="A584" s="21" t="s">
        <v>76</v>
      </c>
      <c r="B584" s="21" t="s">
        <v>212</v>
      </c>
      <c r="C584" s="21" t="s">
        <v>381</v>
      </c>
      <c r="D584" s="21">
        <v>24</v>
      </c>
      <c r="E584" s="25">
        <v>42311</v>
      </c>
    </row>
    <row r="585" spans="1:5" x14ac:dyDescent="0.3">
      <c r="A585" s="21" t="s">
        <v>76</v>
      </c>
      <c r="B585" s="21" t="s">
        <v>212</v>
      </c>
      <c r="C585" s="21" t="s">
        <v>381</v>
      </c>
      <c r="D585" s="21">
        <v>24</v>
      </c>
      <c r="E585" s="25">
        <v>42311</v>
      </c>
    </row>
    <row r="586" spans="1:5" x14ac:dyDescent="0.3">
      <c r="A586" s="21" t="s">
        <v>76</v>
      </c>
      <c r="B586" s="21" t="s">
        <v>212</v>
      </c>
      <c r="C586" s="21" t="s">
        <v>381</v>
      </c>
      <c r="D586" s="21">
        <v>24</v>
      </c>
      <c r="E586" s="25">
        <v>42311</v>
      </c>
    </row>
    <row r="587" spans="1:5" x14ac:dyDescent="0.3">
      <c r="A587" s="21" t="s">
        <v>53</v>
      </c>
      <c r="B587" s="21" t="s">
        <v>109</v>
      </c>
      <c r="C587" s="21" t="s">
        <v>379</v>
      </c>
      <c r="D587" s="21">
        <v>32</v>
      </c>
      <c r="E587" s="25">
        <v>42311</v>
      </c>
    </row>
    <row r="588" spans="1:5" x14ac:dyDescent="0.3">
      <c r="A588" s="21" t="s">
        <v>53</v>
      </c>
      <c r="B588" s="21" t="s">
        <v>109</v>
      </c>
      <c r="C588" s="21" t="s">
        <v>386</v>
      </c>
      <c r="D588" s="21">
        <v>31</v>
      </c>
      <c r="E588" s="25">
        <v>42311</v>
      </c>
    </row>
    <row r="589" spans="1:5" x14ac:dyDescent="0.3">
      <c r="A589" s="21" t="s">
        <v>53</v>
      </c>
      <c r="B589" s="21" t="s">
        <v>109</v>
      </c>
      <c r="C589" s="21" t="s">
        <v>375</v>
      </c>
      <c r="D589" s="21">
        <v>34</v>
      </c>
      <c r="E589" s="25">
        <v>42311</v>
      </c>
    </row>
    <row r="590" spans="1:5" x14ac:dyDescent="0.3">
      <c r="A590" s="21" t="s">
        <v>76</v>
      </c>
      <c r="B590" s="21" t="s">
        <v>212</v>
      </c>
      <c r="C590" s="21" t="s">
        <v>381</v>
      </c>
      <c r="D590" s="21">
        <v>24</v>
      </c>
      <c r="E590" s="25">
        <v>42311</v>
      </c>
    </row>
    <row r="591" spans="1:5" x14ac:dyDescent="0.3">
      <c r="A591" s="21" t="s">
        <v>76</v>
      </c>
      <c r="B591" s="21" t="s">
        <v>212</v>
      </c>
      <c r="C591" s="21" t="s">
        <v>381</v>
      </c>
      <c r="D591" s="21">
        <v>24</v>
      </c>
      <c r="E591" s="25">
        <v>42311</v>
      </c>
    </row>
    <row r="592" spans="1:5" x14ac:dyDescent="0.3">
      <c r="A592" s="21" t="s">
        <v>76</v>
      </c>
      <c r="B592" s="21" t="s">
        <v>212</v>
      </c>
      <c r="C592" s="21" t="s">
        <v>381</v>
      </c>
      <c r="D592" s="21">
        <v>24</v>
      </c>
      <c r="E592" s="25">
        <v>42311</v>
      </c>
    </row>
    <row r="593" spans="1:5" x14ac:dyDescent="0.3">
      <c r="A593" s="21" t="s">
        <v>96</v>
      </c>
      <c r="B593" s="21" t="s">
        <v>129</v>
      </c>
      <c r="C593" s="21" t="s">
        <v>378</v>
      </c>
      <c r="D593" s="21">
        <v>30</v>
      </c>
      <c r="E593" s="25">
        <v>42311</v>
      </c>
    </row>
    <row r="594" spans="1:5" x14ac:dyDescent="0.3">
      <c r="A594" s="21" t="s">
        <v>96</v>
      </c>
      <c r="B594" s="21" t="s">
        <v>129</v>
      </c>
      <c r="C594" s="21" t="s">
        <v>378</v>
      </c>
      <c r="D594" s="21">
        <v>30</v>
      </c>
      <c r="E594" s="25">
        <v>42311</v>
      </c>
    </row>
    <row r="595" spans="1:5" x14ac:dyDescent="0.3">
      <c r="A595" s="21" t="s">
        <v>96</v>
      </c>
      <c r="B595" s="21" t="s">
        <v>129</v>
      </c>
      <c r="C595" s="21" t="s">
        <v>378</v>
      </c>
      <c r="D595" s="21">
        <v>30</v>
      </c>
      <c r="E595" s="25">
        <v>42311</v>
      </c>
    </row>
    <row r="596" spans="1:5" x14ac:dyDescent="0.3">
      <c r="A596" s="21" t="s">
        <v>76</v>
      </c>
      <c r="B596" s="21" t="s">
        <v>212</v>
      </c>
      <c r="C596" s="21" t="s">
        <v>381</v>
      </c>
      <c r="D596" s="21">
        <v>24</v>
      </c>
      <c r="E596" s="25">
        <v>42311</v>
      </c>
    </row>
    <row r="597" spans="1:5" x14ac:dyDescent="0.3">
      <c r="A597" s="21" t="s">
        <v>76</v>
      </c>
      <c r="B597" s="21" t="s">
        <v>212</v>
      </c>
      <c r="C597" s="21" t="s">
        <v>381</v>
      </c>
      <c r="D597" s="21">
        <v>24</v>
      </c>
      <c r="E597" s="25">
        <v>42311</v>
      </c>
    </row>
    <row r="598" spans="1:5" x14ac:dyDescent="0.3">
      <c r="A598" s="21" t="s">
        <v>76</v>
      </c>
      <c r="B598" s="21" t="s">
        <v>212</v>
      </c>
      <c r="C598" s="21" t="s">
        <v>381</v>
      </c>
      <c r="D598" s="21">
        <v>24</v>
      </c>
      <c r="E598" s="25">
        <v>42311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zoomScaleNormal="100" workbookViewId="0">
      <selection activeCell="C32" sqref="C32"/>
    </sheetView>
  </sheetViews>
  <sheetFormatPr baseColWidth="10" defaultColWidth="9.33203125" defaultRowHeight="14.4" x14ac:dyDescent="0.3"/>
  <cols>
    <col min="1" max="1" width="12.5546875" style="28" customWidth="1"/>
    <col min="2" max="2" width="11.44140625" style="28" customWidth="1"/>
    <col min="3" max="3" width="19" style="28" customWidth="1"/>
    <col min="4" max="4" width="35.6640625" style="28" customWidth="1"/>
    <col min="5" max="5" width="19" style="28" customWidth="1"/>
    <col min="6" max="6" width="16.109375" style="28" bestFit="1" customWidth="1"/>
    <col min="7" max="1019" width="10.6640625" style="28" customWidth="1"/>
    <col min="1020" max="16384" width="9.33203125" style="28"/>
  </cols>
  <sheetData>
    <row r="1" spans="1:6" x14ac:dyDescent="0.3">
      <c r="A1" s="28" t="s">
        <v>48</v>
      </c>
      <c r="B1" s="29" t="s">
        <v>1</v>
      </c>
      <c r="C1" s="29" t="s">
        <v>5</v>
      </c>
      <c r="D1" s="28" t="s">
        <v>35</v>
      </c>
      <c r="E1" s="28" t="s">
        <v>36</v>
      </c>
      <c r="F1" s="28" t="s">
        <v>73</v>
      </c>
    </row>
    <row r="2" spans="1:6" x14ac:dyDescent="0.3">
      <c r="A2" s="28" t="s">
        <v>55</v>
      </c>
      <c r="B2" s="29" t="s">
        <v>91</v>
      </c>
      <c r="C2" s="28" t="s">
        <v>53</v>
      </c>
      <c r="D2" s="29" t="s">
        <v>54</v>
      </c>
      <c r="E2" s="28" t="s">
        <v>52</v>
      </c>
      <c r="F2" s="28" t="s">
        <v>85</v>
      </c>
    </row>
    <row r="3" spans="1:6" x14ac:dyDescent="0.3">
      <c r="A3" s="28" t="s">
        <v>55</v>
      </c>
      <c r="B3" s="13" t="s">
        <v>90</v>
      </c>
      <c r="C3" s="28" t="s">
        <v>53</v>
      </c>
      <c r="D3" s="29" t="s">
        <v>54</v>
      </c>
      <c r="E3" s="28" t="s">
        <v>52</v>
      </c>
      <c r="F3" s="28" t="s">
        <v>85</v>
      </c>
    </row>
    <row r="4" spans="1:6" x14ac:dyDescent="0.3">
      <c r="A4" s="28" t="s">
        <v>55</v>
      </c>
      <c r="B4" s="28" t="s">
        <v>204</v>
      </c>
      <c r="C4" s="28" t="s">
        <v>53</v>
      </c>
      <c r="D4" s="29" t="s">
        <v>92</v>
      </c>
      <c r="E4" s="28" t="s">
        <v>93</v>
      </c>
      <c r="F4" s="28" t="s">
        <v>94</v>
      </c>
    </row>
    <row r="5" spans="1:6" x14ac:dyDescent="0.3">
      <c r="A5" s="28" t="s">
        <v>55</v>
      </c>
      <c r="B5" s="13" t="s">
        <v>106</v>
      </c>
      <c r="C5" s="28" t="s">
        <v>53</v>
      </c>
      <c r="D5" s="29" t="s">
        <v>103</v>
      </c>
      <c r="E5" s="28" t="s">
        <v>104</v>
      </c>
      <c r="F5" s="28" t="s">
        <v>105</v>
      </c>
    </row>
    <row r="6" spans="1:6" x14ac:dyDescent="0.3">
      <c r="A6" s="28" t="s">
        <v>55</v>
      </c>
      <c r="B6" s="13" t="s">
        <v>107</v>
      </c>
      <c r="C6" s="28" t="s">
        <v>53</v>
      </c>
      <c r="D6" s="29" t="s">
        <v>103</v>
      </c>
      <c r="E6" s="28" t="s">
        <v>104</v>
      </c>
      <c r="F6" s="28" t="s">
        <v>105</v>
      </c>
    </row>
    <row r="7" spans="1:6" x14ac:dyDescent="0.3">
      <c r="A7" s="28" t="s">
        <v>55</v>
      </c>
      <c r="B7" s="13" t="s">
        <v>108</v>
      </c>
      <c r="C7" s="28" t="s">
        <v>408</v>
      </c>
      <c r="D7" s="29" t="s">
        <v>110</v>
      </c>
      <c r="E7" s="28" t="s">
        <v>98</v>
      </c>
      <c r="F7" s="28" t="s">
        <v>99</v>
      </c>
    </row>
    <row r="8" spans="1:6" x14ac:dyDescent="0.3">
      <c r="A8" s="28" t="s">
        <v>55</v>
      </c>
      <c r="B8" s="28" t="s">
        <v>109</v>
      </c>
      <c r="C8" s="28" t="s">
        <v>53</v>
      </c>
      <c r="D8" s="28" t="s">
        <v>92</v>
      </c>
      <c r="E8" s="28" t="s">
        <v>93</v>
      </c>
      <c r="F8" s="28" t="s">
        <v>94</v>
      </c>
    </row>
    <row r="9" spans="1:6" x14ac:dyDescent="0.3">
      <c r="A9" s="28" t="s">
        <v>55</v>
      </c>
      <c r="B9" s="28" t="s">
        <v>116</v>
      </c>
      <c r="C9" s="28" t="s">
        <v>96</v>
      </c>
      <c r="D9" s="29" t="s">
        <v>111</v>
      </c>
      <c r="E9" s="28" t="s">
        <v>96</v>
      </c>
      <c r="F9" s="28" t="s">
        <v>97</v>
      </c>
    </row>
    <row r="10" spans="1:6" x14ac:dyDescent="0.3">
      <c r="A10" s="28" t="s">
        <v>55</v>
      </c>
      <c r="B10" s="13" t="s">
        <v>210</v>
      </c>
      <c r="C10" s="28" t="s">
        <v>100</v>
      </c>
      <c r="D10" s="29" t="s">
        <v>102</v>
      </c>
      <c r="E10" s="28" t="s">
        <v>100</v>
      </c>
      <c r="F10" s="28" t="s">
        <v>101</v>
      </c>
    </row>
    <row r="11" spans="1:6" x14ac:dyDescent="0.3">
      <c r="A11" s="28" t="s">
        <v>55</v>
      </c>
      <c r="B11" s="13" t="s">
        <v>120</v>
      </c>
      <c r="C11" s="28" t="s">
        <v>121</v>
      </c>
      <c r="D11" s="29" t="s">
        <v>122</v>
      </c>
      <c r="E11" s="28" t="s">
        <v>121</v>
      </c>
      <c r="F11" s="28" t="s">
        <v>123</v>
      </c>
    </row>
    <row r="12" spans="1:6" x14ac:dyDescent="0.3">
      <c r="A12" s="28" t="s">
        <v>55</v>
      </c>
      <c r="B12" s="28" t="s">
        <v>129</v>
      </c>
      <c r="C12" s="28" t="s">
        <v>96</v>
      </c>
      <c r="D12" s="29" t="s">
        <v>111</v>
      </c>
      <c r="E12" s="28" t="s">
        <v>96</v>
      </c>
      <c r="F12" s="28" t="s">
        <v>97</v>
      </c>
    </row>
    <row r="13" spans="1:6" x14ac:dyDescent="0.3">
      <c r="A13" s="28" t="s">
        <v>55</v>
      </c>
      <c r="B13" s="13" t="s">
        <v>130</v>
      </c>
      <c r="C13" s="28" t="s">
        <v>117</v>
      </c>
      <c r="D13" s="28" t="s">
        <v>118</v>
      </c>
      <c r="E13" s="28" t="s">
        <v>117</v>
      </c>
      <c r="F13" s="28" t="s">
        <v>119</v>
      </c>
    </row>
    <row r="14" spans="1:6" x14ac:dyDescent="0.3">
      <c r="A14" s="28" t="s">
        <v>49</v>
      </c>
      <c r="B14" s="28" t="s">
        <v>198</v>
      </c>
      <c r="C14" s="28" t="s">
        <v>200</v>
      </c>
      <c r="D14" s="29" t="s">
        <v>209</v>
      </c>
      <c r="E14" s="28" t="s">
        <v>200</v>
      </c>
      <c r="F14" s="28" t="s">
        <v>89</v>
      </c>
    </row>
    <row r="15" spans="1:6" x14ac:dyDescent="0.3">
      <c r="A15" s="28" t="s">
        <v>49</v>
      </c>
      <c r="B15" s="28" t="s">
        <v>62</v>
      </c>
      <c r="C15" s="28" t="s">
        <v>59</v>
      </c>
      <c r="D15" s="15" t="s">
        <v>64</v>
      </c>
      <c r="E15" s="28" t="s">
        <v>63</v>
      </c>
      <c r="F15" s="28" t="s">
        <v>82</v>
      </c>
    </row>
    <row r="16" spans="1:6" x14ac:dyDescent="0.3">
      <c r="A16" s="28" t="s">
        <v>49</v>
      </c>
      <c r="B16" s="28" t="s">
        <v>207</v>
      </c>
      <c r="C16" s="28" t="s">
        <v>125</v>
      </c>
      <c r="D16" s="28" t="s">
        <v>126</v>
      </c>
      <c r="E16" s="28" t="s">
        <v>127</v>
      </c>
      <c r="F16" s="28" t="s">
        <v>128</v>
      </c>
    </row>
    <row r="17" spans="1:6" x14ac:dyDescent="0.3">
      <c r="A17" s="28" t="s">
        <v>49</v>
      </c>
      <c r="B17" s="28" t="s">
        <v>78</v>
      </c>
      <c r="C17" s="28" t="s">
        <v>76</v>
      </c>
      <c r="D17" s="28" t="s">
        <v>79</v>
      </c>
      <c r="E17" s="28" t="s">
        <v>80</v>
      </c>
      <c r="F17" s="28" t="s">
        <v>84</v>
      </c>
    </row>
    <row r="18" spans="1:6" x14ac:dyDescent="0.3">
      <c r="A18" s="28" t="s">
        <v>49</v>
      </c>
      <c r="B18" s="28" t="s">
        <v>112</v>
      </c>
      <c r="C18" s="28" t="s">
        <v>113</v>
      </c>
      <c r="D18" s="28" t="s">
        <v>114</v>
      </c>
      <c r="E18" s="28" t="s">
        <v>113</v>
      </c>
      <c r="F18" s="28" t="s">
        <v>81</v>
      </c>
    </row>
    <row r="19" spans="1:6" x14ac:dyDescent="0.3">
      <c r="A19" s="28" t="s">
        <v>49</v>
      </c>
      <c r="B19" s="13" t="s">
        <v>115</v>
      </c>
      <c r="C19" s="28" t="s">
        <v>76</v>
      </c>
      <c r="D19" s="29" t="s">
        <v>74</v>
      </c>
      <c r="E19" s="28" t="s">
        <v>75</v>
      </c>
      <c r="F19" s="28" t="s">
        <v>83</v>
      </c>
    </row>
    <row r="20" spans="1:6" x14ac:dyDescent="0.3">
      <c r="A20" s="28" t="s">
        <v>49</v>
      </c>
      <c r="B20" s="28" t="s">
        <v>77</v>
      </c>
      <c r="C20" s="28" t="s">
        <v>76</v>
      </c>
      <c r="D20" s="28" t="s">
        <v>79</v>
      </c>
      <c r="E20" s="28" t="s">
        <v>80</v>
      </c>
      <c r="F20" s="28" t="s">
        <v>84</v>
      </c>
    </row>
    <row r="21" spans="1:6" x14ac:dyDescent="0.3">
      <c r="A21" s="28" t="s">
        <v>49</v>
      </c>
      <c r="B21" s="28" t="s">
        <v>124</v>
      </c>
      <c r="C21" s="28" t="s">
        <v>76</v>
      </c>
      <c r="D21" s="28" t="s">
        <v>74</v>
      </c>
      <c r="E21" s="28" t="s">
        <v>75</v>
      </c>
      <c r="F21" s="28" t="s">
        <v>83</v>
      </c>
    </row>
    <row r="22" spans="1:6" x14ac:dyDescent="0.3">
      <c r="A22" s="28" t="s">
        <v>49</v>
      </c>
      <c r="B22" s="28" t="s">
        <v>65</v>
      </c>
      <c r="C22" s="28" t="s">
        <v>59</v>
      </c>
      <c r="D22" s="28" t="s">
        <v>60</v>
      </c>
      <c r="E22" s="28" t="s">
        <v>61</v>
      </c>
      <c r="F22" s="28" t="s">
        <v>86</v>
      </c>
    </row>
    <row r="23" spans="1:6" x14ac:dyDescent="0.3">
      <c r="A23" s="28" t="s">
        <v>49</v>
      </c>
      <c r="B23" s="17" t="s">
        <v>212</v>
      </c>
      <c r="C23" s="28" t="s">
        <v>76</v>
      </c>
      <c r="D23" s="28" t="s">
        <v>88</v>
      </c>
      <c r="E23" s="28" t="s">
        <v>58</v>
      </c>
      <c r="F23" s="28" t="s">
        <v>89</v>
      </c>
    </row>
    <row r="28" spans="1:6" x14ac:dyDescent="0.3">
      <c r="B28" s="13"/>
      <c r="D28" s="29"/>
    </row>
    <row r="30" spans="1:6" x14ac:dyDescent="0.3">
      <c r="B30" s="13"/>
    </row>
    <row r="32" spans="1:6" x14ac:dyDescent="0.3">
      <c r="B32" s="29"/>
      <c r="D32" s="29"/>
    </row>
    <row r="33" spans="2:4" x14ac:dyDescent="0.3">
      <c r="B33" s="13"/>
      <c r="D33" s="29"/>
    </row>
    <row r="34" spans="2:4" x14ac:dyDescent="0.3">
      <c r="B34" s="29"/>
      <c r="C34" s="29"/>
    </row>
    <row r="38" spans="2:4" x14ac:dyDescent="0.3">
      <c r="D38" s="29"/>
    </row>
    <row r="39" spans="2:4" x14ac:dyDescent="0.3">
      <c r="B39" s="13"/>
      <c r="D39" s="29"/>
    </row>
    <row r="47" spans="2:4" ht="15.6" customHeight="1" x14ac:dyDescent="0.3"/>
    <row r="54" spans="2:5" x14ac:dyDescent="0.3">
      <c r="B54" s="29"/>
      <c r="C54" s="29"/>
    </row>
    <row r="56" spans="2:5" x14ac:dyDescent="0.3">
      <c r="D56" s="29"/>
    </row>
    <row r="57" spans="2:5" x14ac:dyDescent="0.3">
      <c r="B57" s="29"/>
      <c r="D57" s="15"/>
    </row>
    <row r="58" spans="2:5" x14ac:dyDescent="0.3">
      <c r="B58" s="29"/>
      <c r="D58" s="15"/>
    </row>
    <row r="59" spans="2:5" x14ac:dyDescent="0.3">
      <c r="B59" s="29"/>
      <c r="C59" s="29"/>
      <c r="E59" s="29"/>
    </row>
    <row r="60" spans="2:5" x14ac:dyDescent="0.3">
      <c r="C60" s="29"/>
      <c r="E60" s="29"/>
    </row>
    <row r="61" spans="2:5" x14ac:dyDescent="0.3">
      <c r="B61" s="29"/>
      <c r="C61" s="29"/>
      <c r="E61" s="29"/>
    </row>
    <row r="62" spans="2:5" x14ac:dyDescent="0.3">
      <c r="B62" s="29"/>
      <c r="C62" s="29"/>
      <c r="E62" s="29"/>
    </row>
    <row r="63" spans="2:5" x14ac:dyDescent="0.3">
      <c r="B63" s="29"/>
      <c r="C63" s="29"/>
      <c r="E63" s="29"/>
    </row>
    <row r="64" spans="2:5" x14ac:dyDescent="0.3">
      <c r="B64" s="29"/>
      <c r="C64" s="29"/>
      <c r="E64" s="29"/>
    </row>
    <row r="65" spans="2:3" x14ac:dyDescent="0.3">
      <c r="B65" s="29"/>
      <c r="C65" s="29"/>
    </row>
    <row r="66" spans="2:3" x14ac:dyDescent="0.3">
      <c r="B66" s="29"/>
      <c r="C66" s="29"/>
    </row>
    <row r="67" spans="2:3" x14ac:dyDescent="0.3">
      <c r="B67" s="29"/>
      <c r="C67" s="29"/>
    </row>
    <row r="68" spans="2:3" x14ac:dyDescent="0.3">
      <c r="B68" s="29"/>
      <c r="C68" s="29"/>
    </row>
    <row r="69" spans="2:3" x14ac:dyDescent="0.3">
      <c r="B69" s="29"/>
      <c r="C69" s="29"/>
    </row>
    <row r="70" spans="2:3" x14ac:dyDescent="0.3">
      <c r="B70" s="29"/>
      <c r="C70" s="29"/>
    </row>
    <row r="71" spans="2:3" x14ac:dyDescent="0.3">
      <c r="B71" s="29"/>
      <c r="C71" s="29"/>
    </row>
    <row r="72" spans="2:3" x14ac:dyDescent="0.3">
      <c r="B72" s="29"/>
      <c r="C72" s="29"/>
    </row>
    <row r="74" spans="2:3" x14ac:dyDescent="0.3">
      <c r="B74" s="29"/>
      <c r="C74" s="29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98"/>
  <sheetViews>
    <sheetView topLeftCell="AN1" zoomScale="70" zoomScaleNormal="70" workbookViewId="0">
      <selection activeCell="J1" sqref="J1:L1048576"/>
    </sheetView>
  </sheetViews>
  <sheetFormatPr baseColWidth="10" defaultColWidth="9.33203125" defaultRowHeight="14.7" customHeight="1" x14ac:dyDescent="0.3"/>
  <cols>
    <col min="1" max="1" width="35.44140625" style="17" customWidth="1"/>
    <col min="2" max="2" width="13.109375" style="17" customWidth="1"/>
    <col min="3" max="3" width="9" style="39" customWidth="1"/>
    <col min="4" max="9" width="14.88671875" style="17" customWidth="1"/>
    <col min="10" max="12" width="16.33203125" style="17" customWidth="1"/>
    <col min="13" max="15" width="14.88671875" style="17" customWidth="1"/>
    <col min="16" max="16" width="13.6640625" style="31" customWidth="1"/>
    <col min="17" max="18" width="13.6640625" style="17" customWidth="1"/>
    <col min="19" max="19" width="13.6640625" customWidth="1"/>
    <col min="20" max="21" width="13.6640625" style="17" customWidth="1"/>
    <col min="22" max="26" width="15" style="17" customWidth="1"/>
    <col min="27" max="27" width="15" style="24" customWidth="1"/>
    <col min="28" max="28" width="24.33203125" style="17" customWidth="1"/>
    <col min="29" max="47" width="15" style="17" customWidth="1"/>
    <col min="48" max="48" width="20.6640625" style="43" customWidth="1"/>
    <col min="49" max="74" width="20.6640625" style="17" customWidth="1"/>
    <col min="75" max="946" width="11.44140625" style="17"/>
    <col min="947" max="959" width="9.33203125" style="17" customWidth="1"/>
    <col min="960" max="16384" width="9.33203125" style="17"/>
  </cols>
  <sheetData>
    <row r="1" spans="1:66" s="16" customFormat="1" ht="72" customHeight="1" x14ac:dyDescent="0.3">
      <c r="A1" s="16" t="s">
        <v>0</v>
      </c>
      <c r="B1" s="16" t="s">
        <v>1</v>
      </c>
      <c r="C1" s="38" t="s">
        <v>2</v>
      </c>
      <c r="D1" s="16" t="s">
        <v>182</v>
      </c>
      <c r="E1" s="16" t="s">
        <v>183</v>
      </c>
      <c r="F1" s="16" t="s">
        <v>184</v>
      </c>
      <c r="G1" s="16" t="s">
        <v>185</v>
      </c>
      <c r="H1" s="16" t="s">
        <v>186</v>
      </c>
      <c r="I1" s="16" t="s">
        <v>201</v>
      </c>
      <c r="J1" s="16" t="s">
        <v>187</v>
      </c>
      <c r="K1" s="16" t="s">
        <v>188</v>
      </c>
      <c r="L1" s="16" t="s">
        <v>189</v>
      </c>
      <c r="M1" s="16" t="s">
        <v>190</v>
      </c>
      <c r="N1" s="16" t="s">
        <v>191</v>
      </c>
      <c r="O1" s="16" t="s">
        <v>202</v>
      </c>
      <c r="P1" s="16" t="s">
        <v>192</v>
      </c>
      <c r="Q1" s="16" t="s">
        <v>193</v>
      </c>
      <c r="R1" s="16" t="s">
        <v>362</v>
      </c>
      <c r="S1" s="16" t="s">
        <v>194</v>
      </c>
      <c r="T1" s="16" t="s">
        <v>195</v>
      </c>
      <c r="U1" s="16" t="s">
        <v>364</v>
      </c>
      <c r="V1" s="16" t="s">
        <v>196</v>
      </c>
      <c r="W1" s="16" t="s">
        <v>197</v>
      </c>
      <c r="X1" s="16" t="s">
        <v>203</v>
      </c>
      <c r="Y1" s="16" t="s">
        <v>366</v>
      </c>
      <c r="Z1" s="16" t="s">
        <v>367</v>
      </c>
      <c r="AA1" s="13" t="s">
        <v>368</v>
      </c>
      <c r="AB1" s="16" t="s">
        <v>369</v>
      </c>
      <c r="AC1" s="16" t="s">
        <v>324</v>
      </c>
      <c r="AD1" s="16" t="s">
        <v>325</v>
      </c>
      <c r="AE1" s="16" t="s">
        <v>326</v>
      </c>
      <c r="AF1" s="16" t="s">
        <v>327</v>
      </c>
      <c r="AG1" s="16" t="s">
        <v>328</v>
      </c>
      <c r="AH1" s="16" t="s">
        <v>329</v>
      </c>
      <c r="AI1" s="16" t="s">
        <v>330</v>
      </c>
      <c r="AJ1" s="16" t="s">
        <v>331</v>
      </c>
      <c r="AK1" s="16" t="s">
        <v>332</v>
      </c>
      <c r="AL1" s="16" t="s">
        <v>333</v>
      </c>
      <c r="AM1" s="16" t="s">
        <v>334</v>
      </c>
      <c r="AN1" s="16" t="s">
        <v>335</v>
      </c>
      <c r="AO1" s="16" t="s">
        <v>336</v>
      </c>
      <c r="AP1" s="16" t="s">
        <v>337</v>
      </c>
      <c r="AQ1" s="16" t="s">
        <v>338</v>
      </c>
      <c r="AR1" s="16" t="s">
        <v>339</v>
      </c>
      <c r="AS1" s="16" t="s">
        <v>340</v>
      </c>
      <c r="AT1" s="16" t="s">
        <v>341</v>
      </c>
      <c r="AU1" s="16" t="s">
        <v>342</v>
      </c>
      <c r="AV1" s="42" t="s">
        <v>343</v>
      </c>
      <c r="AW1" s="16" t="s">
        <v>344</v>
      </c>
      <c r="AX1" s="16" t="s">
        <v>345</v>
      </c>
      <c r="AY1" s="16" t="s">
        <v>346</v>
      </c>
      <c r="AZ1" s="16" t="s">
        <v>347</v>
      </c>
      <c r="BA1" s="16" t="s">
        <v>348</v>
      </c>
      <c r="BB1" s="16" t="s">
        <v>349</v>
      </c>
      <c r="BC1" s="16" t="s">
        <v>350</v>
      </c>
      <c r="BD1" s="16" t="s">
        <v>351</v>
      </c>
      <c r="BE1" s="16" t="s">
        <v>352</v>
      </c>
      <c r="BF1" s="16" t="s">
        <v>353</v>
      </c>
      <c r="BG1" s="16" t="s">
        <v>354</v>
      </c>
      <c r="BH1" s="16" t="s">
        <v>355</v>
      </c>
      <c r="BI1" s="16" t="s">
        <v>356</v>
      </c>
      <c r="BJ1" s="16" t="s">
        <v>357</v>
      </c>
      <c r="BK1" s="16" t="s">
        <v>358</v>
      </c>
      <c r="BL1" s="16" t="s">
        <v>359</v>
      </c>
      <c r="BM1" s="16" t="s">
        <v>360</v>
      </c>
      <c r="BN1" s="16" t="s">
        <v>361</v>
      </c>
    </row>
    <row r="2" spans="1:66" s="16" customFormat="1" ht="15.75" customHeight="1" x14ac:dyDescent="0.3">
      <c r="A2" s="17" t="s">
        <v>141</v>
      </c>
      <c r="B2" s="16" t="s">
        <v>91</v>
      </c>
      <c r="C2" s="38">
        <v>1</v>
      </c>
      <c r="D2" s="16">
        <v>1.4131486842105263</v>
      </c>
      <c r="E2" s="16">
        <v>0.31584705882352943</v>
      </c>
      <c r="F2" s="16">
        <f>D2+E2</f>
        <v>1.7289957430340557</v>
      </c>
      <c r="G2" s="16">
        <v>2.13</v>
      </c>
      <c r="H2" s="16">
        <v>1.03</v>
      </c>
      <c r="J2" s="16">
        <f>D2*G2*10</f>
        <v>30.100066973684211</v>
      </c>
      <c r="K2" s="16">
        <f>E2*H2*10</f>
        <v>3.2532247058823534</v>
      </c>
      <c r="L2" s="16">
        <f>J2+K2</f>
        <v>33.353291679566567</v>
      </c>
      <c r="M2" s="16">
        <v>43.9</v>
      </c>
      <c r="N2" s="16">
        <v>40.299999999999997</v>
      </c>
      <c r="P2" s="16">
        <f>D2*M2*10</f>
        <v>620.37227236842102</v>
      </c>
      <c r="Q2" s="16">
        <f>E2*N2*10</f>
        <v>127.28636470588235</v>
      </c>
      <c r="R2" s="16">
        <f>P2+Q2</f>
        <v>747.65863707430333</v>
      </c>
      <c r="S2" s="16">
        <f>M2/G2</f>
        <v>20.610328638497652</v>
      </c>
      <c r="T2" s="16">
        <f>N2/H2</f>
        <v>39.126213592233007</v>
      </c>
      <c r="U2" s="16">
        <f>R2/L2</f>
        <v>22.416337321582748</v>
      </c>
      <c r="V2" s="16">
        <v>0.51100000000000001</v>
      </c>
      <c r="W2" s="16">
        <v>0.42499999999999999</v>
      </c>
      <c r="Y2" s="16">
        <f>D2*V2*10</f>
        <v>7.2211897763157893</v>
      </c>
      <c r="Z2" s="16">
        <f>E2*W2*10</f>
        <v>1.3423499999999999</v>
      </c>
      <c r="AA2" s="13">
        <f>Y2+Z2</f>
        <v>8.563539776315789</v>
      </c>
      <c r="AB2" s="16">
        <v>18.666666666666668</v>
      </c>
      <c r="AC2" s="16">
        <v>0</v>
      </c>
      <c r="AD2" s="16">
        <v>0</v>
      </c>
      <c r="AE2" s="16">
        <v>0</v>
      </c>
      <c r="AF2" s="16">
        <v>2.2760681818181818</v>
      </c>
      <c r="AG2" s="16">
        <v>0</v>
      </c>
      <c r="AH2" s="16">
        <v>0</v>
      </c>
      <c r="AI2" s="16">
        <v>10.971363636363636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4.0999967532467529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16">
        <v>0</v>
      </c>
      <c r="AV2" s="16">
        <v>0</v>
      </c>
      <c r="AW2" s="16">
        <v>8.4718345323741016</v>
      </c>
      <c r="AX2" s="16">
        <v>0</v>
      </c>
      <c r="AY2" s="16">
        <v>0</v>
      </c>
      <c r="AZ2" s="16">
        <v>0</v>
      </c>
      <c r="BA2" s="16">
        <v>0</v>
      </c>
      <c r="BB2" s="16">
        <v>8.2091151079136697</v>
      </c>
      <c r="BC2" s="16">
        <v>0</v>
      </c>
      <c r="BD2" s="16">
        <v>0.38108153477218221</v>
      </c>
      <c r="BE2" s="16">
        <v>7.7098321342925656E-3</v>
      </c>
      <c r="BF2" s="16">
        <v>2.3552278177458033</v>
      </c>
      <c r="BG2" s="16">
        <v>0.47574846091127093</v>
      </c>
      <c r="BH2" s="16">
        <v>2.4747338129496401</v>
      </c>
      <c r="BI2" s="16">
        <v>0</v>
      </c>
      <c r="BJ2" s="16">
        <v>0</v>
      </c>
      <c r="BK2" s="16">
        <v>0</v>
      </c>
      <c r="BL2" s="16">
        <v>0</v>
      </c>
      <c r="BM2" s="16">
        <v>3.2189064748201437</v>
      </c>
      <c r="BN2" s="16">
        <v>0</v>
      </c>
    </row>
    <row r="3" spans="1:66" s="16" customFormat="1" ht="15.75" customHeight="1" x14ac:dyDescent="0.3">
      <c r="A3" s="17" t="s">
        <v>141</v>
      </c>
      <c r="B3" s="16" t="s">
        <v>91</v>
      </c>
      <c r="C3" s="38">
        <v>2</v>
      </c>
      <c r="D3" s="16">
        <v>2.0465572864321606</v>
      </c>
      <c r="E3" s="16">
        <v>0.32520000000000004</v>
      </c>
      <c r="F3" s="16">
        <f t="shared" ref="F3:F21" si="0">D3+E3</f>
        <v>2.3717572864321608</v>
      </c>
      <c r="G3" s="16">
        <v>2.3199999999999998</v>
      </c>
      <c r="H3" s="16">
        <v>1.1399999999999999</v>
      </c>
      <c r="J3" s="16">
        <f t="shared" ref="J3:J66" si="1">D3*G3*10</f>
        <v>47.480129045226121</v>
      </c>
      <c r="K3" s="16">
        <f t="shared" ref="K3:K66" si="2">E3*H3*10</f>
        <v>3.7072799999999999</v>
      </c>
      <c r="L3" s="16">
        <f t="shared" ref="L3:L66" si="3">J3+K3</f>
        <v>51.187409045226119</v>
      </c>
      <c r="M3" s="16">
        <v>43</v>
      </c>
      <c r="N3" s="16">
        <v>41</v>
      </c>
      <c r="P3" s="16">
        <f t="shared" ref="P3:P66" si="4">D3*M3*10</f>
        <v>880.01963316582896</v>
      </c>
      <c r="Q3" s="16">
        <f t="shared" ref="Q3:Q66" si="5">E3*N3*10</f>
        <v>133.33200000000002</v>
      </c>
      <c r="R3" s="16">
        <f t="shared" ref="R3:R16" si="6">P3+Q3</f>
        <v>1013.351633165829</v>
      </c>
      <c r="S3" s="16">
        <f t="shared" ref="S3:S66" si="7">M3/G3</f>
        <v>18.53448275862069</v>
      </c>
      <c r="T3" s="16">
        <f t="shared" ref="T3:T66" si="8">N3/H3</f>
        <v>35.96491228070176</v>
      </c>
      <c r="U3" s="16">
        <f t="shared" ref="U3:U66" si="9">R3/L3</f>
        <v>19.796892479369141</v>
      </c>
      <c r="V3" s="16">
        <v>0.46800000000000003</v>
      </c>
      <c r="W3" s="16">
        <v>0.437</v>
      </c>
      <c r="Y3" s="16">
        <f t="shared" ref="Y3:Y66" si="10">D3*V3*10</f>
        <v>9.5778881005025127</v>
      </c>
      <c r="Z3" s="16">
        <f t="shared" ref="Z3:AA66" si="11">E3*W3*10</f>
        <v>1.4211240000000003</v>
      </c>
      <c r="AA3" s="13">
        <f t="shared" ref="AA3:AA66" si="12">Y3+Z3</f>
        <v>10.999012100502513</v>
      </c>
      <c r="AB3" s="16">
        <v>19.306666666666668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17.51106289308176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6.5650628930817607</v>
      </c>
      <c r="AP3" s="16">
        <v>0</v>
      </c>
      <c r="AQ3" s="16">
        <v>0</v>
      </c>
      <c r="AR3" s="16">
        <v>0</v>
      </c>
      <c r="AS3" s="16">
        <v>0</v>
      </c>
      <c r="AT3" s="16">
        <v>4.8116289308176095</v>
      </c>
      <c r="AU3" s="16">
        <v>0</v>
      </c>
      <c r="AV3" s="16">
        <v>0</v>
      </c>
      <c r="AW3" s="16">
        <v>0.28578360655737706</v>
      </c>
      <c r="AX3" s="16">
        <v>1.4635573770491803</v>
      </c>
      <c r="AY3" s="16">
        <v>0</v>
      </c>
      <c r="AZ3" s="16">
        <v>0</v>
      </c>
      <c r="BA3" s="16">
        <v>0</v>
      </c>
      <c r="BB3" s="16">
        <v>3.0357672131147542</v>
      </c>
      <c r="BC3" s="16">
        <v>0</v>
      </c>
      <c r="BD3" s="16">
        <v>0.14069836065573768</v>
      </c>
      <c r="BE3" s="16">
        <v>0</v>
      </c>
      <c r="BF3" s="16">
        <v>3.9289967213114756</v>
      </c>
      <c r="BG3" s="16">
        <v>0.50379890295081975</v>
      </c>
      <c r="BH3" s="16">
        <v>2.2904721311475407</v>
      </c>
      <c r="BI3" s="16">
        <v>0</v>
      </c>
      <c r="BJ3" s="16">
        <v>0</v>
      </c>
      <c r="BK3" s="16">
        <v>0</v>
      </c>
      <c r="BL3" s="16">
        <v>0</v>
      </c>
      <c r="BM3" s="16">
        <v>1.543367213114754</v>
      </c>
      <c r="BN3" s="16">
        <v>0</v>
      </c>
    </row>
    <row r="4" spans="1:66" s="16" customFormat="1" ht="15.75" customHeight="1" x14ac:dyDescent="0.3">
      <c r="A4" s="17" t="s">
        <v>141</v>
      </c>
      <c r="B4" s="16" t="s">
        <v>91</v>
      </c>
      <c r="C4" s="38">
        <v>3</v>
      </c>
      <c r="D4" s="16">
        <v>2.9939340027861618</v>
      </c>
      <c r="E4" s="16">
        <v>0.51355788918711665</v>
      </c>
      <c r="F4" s="16">
        <f t="shared" si="0"/>
        <v>3.5074918919732783</v>
      </c>
      <c r="G4" s="16">
        <v>2.63</v>
      </c>
      <c r="H4" s="16">
        <v>1.05</v>
      </c>
      <c r="J4" s="16">
        <f t="shared" si="1"/>
        <v>78.740464273276046</v>
      </c>
      <c r="K4" s="16">
        <f t="shared" si="2"/>
        <v>5.3923578364647256</v>
      </c>
      <c r="L4" s="16">
        <f t="shared" si="3"/>
        <v>84.132822109740772</v>
      </c>
      <c r="M4" s="16">
        <v>44.1</v>
      </c>
      <c r="N4" s="16">
        <v>40.299999999999997</v>
      </c>
      <c r="P4" s="16">
        <f t="shared" si="4"/>
        <v>1320.3248952286976</v>
      </c>
      <c r="Q4" s="16">
        <f t="shared" si="5"/>
        <v>206.96382934240799</v>
      </c>
      <c r="R4" s="16">
        <f t="shared" si="6"/>
        <v>1527.2887245711056</v>
      </c>
      <c r="S4" s="16">
        <f t="shared" si="7"/>
        <v>16.768060836501903</v>
      </c>
      <c r="T4" s="16">
        <f t="shared" si="8"/>
        <v>38.38095238095238</v>
      </c>
      <c r="U4" s="16">
        <f t="shared" si="9"/>
        <v>18.153304337978202</v>
      </c>
      <c r="V4" s="16">
        <v>0.46200000000000002</v>
      </c>
      <c r="W4" s="16">
        <v>0.29599999999999999</v>
      </c>
      <c r="Y4" s="16">
        <f t="shared" si="10"/>
        <v>13.831975092872069</v>
      </c>
      <c r="Z4" s="16">
        <f t="shared" si="11"/>
        <v>1.5201313519938653</v>
      </c>
      <c r="AA4" s="13">
        <f t="shared" si="12"/>
        <v>15.352106444865935</v>
      </c>
      <c r="AB4" s="16">
        <v>31.840000000000003</v>
      </c>
      <c r="AC4" s="16">
        <v>0</v>
      </c>
      <c r="AD4" s="16">
        <v>0</v>
      </c>
      <c r="AE4" s="16">
        <v>0</v>
      </c>
      <c r="AF4" s="16">
        <v>3.1371466395112013</v>
      </c>
      <c r="AG4" s="16">
        <v>0</v>
      </c>
      <c r="AH4" s="16">
        <v>0</v>
      </c>
      <c r="AI4" s="16">
        <v>18.473026476578411</v>
      </c>
      <c r="AJ4" s="16">
        <v>0</v>
      </c>
      <c r="AK4" s="16">
        <v>0</v>
      </c>
      <c r="AL4" s="16">
        <v>0</v>
      </c>
      <c r="AM4" s="16">
        <v>0</v>
      </c>
      <c r="AN4" s="16">
        <v>0.1249784901221996</v>
      </c>
      <c r="AO4" s="16">
        <v>5.3295560081466391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1.5296220238095237</v>
      </c>
      <c r="AZ4" s="16">
        <v>0</v>
      </c>
      <c r="BA4" s="16">
        <v>0</v>
      </c>
      <c r="BB4" s="16">
        <v>2.3478392857142856</v>
      </c>
      <c r="BC4" s="16">
        <v>0</v>
      </c>
      <c r="BD4" s="16">
        <v>8.204761904761905E-2</v>
      </c>
      <c r="BE4" s="16">
        <v>0</v>
      </c>
      <c r="BF4" s="16">
        <v>4.1783482142857142</v>
      </c>
      <c r="BG4" s="16">
        <v>0.1589633387797619</v>
      </c>
      <c r="BH4" s="16">
        <v>1.5996458333333332</v>
      </c>
      <c r="BI4" s="16">
        <v>0</v>
      </c>
      <c r="BJ4" s="16">
        <v>0</v>
      </c>
      <c r="BK4" s="16">
        <v>0</v>
      </c>
      <c r="BL4" s="16">
        <v>0</v>
      </c>
      <c r="BM4" s="16">
        <v>0.83291369047619046</v>
      </c>
      <c r="BN4" s="16">
        <v>0</v>
      </c>
    </row>
    <row r="5" spans="1:66" s="16" customFormat="1" ht="15.75" customHeight="1" x14ac:dyDescent="0.3">
      <c r="A5" s="17" t="s">
        <v>142</v>
      </c>
      <c r="B5" s="16" t="s">
        <v>90</v>
      </c>
      <c r="C5" s="38">
        <v>1</v>
      </c>
      <c r="D5" s="16">
        <v>2.1241843594953456</v>
      </c>
      <c r="E5" s="16">
        <v>0.49768346253229978</v>
      </c>
      <c r="F5" s="16">
        <f t="shared" si="0"/>
        <v>2.6218678220276455</v>
      </c>
      <c r="G5" s="16">
        <v>2.08</v>
      </c>
      <c r="H5" s="16">
        <v>0.75600000000000001</v>
      </c>
      <c r="J5" s="16">
        <f t="shared" si="1"/>
        <v>44.183034677503194</v>
      </c>
      <c r="K5" s="16">
        <f t="shared" si="2"/>
        <v>3.7624869767441864</v>
      </c>
      <c r="L5" s="16">
        <f t="shared" si="3"/>
        <v>47.945521654247379</v>
      </c>
      <c r="M5" s="16">
        <v>42.6</v>
      </c>
      <c r="N5" s="16">
        <v>44.5</v>
      </c>
      <c r="P5" s="16">
        <f t="shared" si="4"/>
        <v>904.90253714501716</v>
      </c>
      <c r="Q5" s="16">
        <f t="shared" si="5"/>
        <v>221.4691408268734</v>
      </c>
      <c r="R5" s="16">
        <f t="shared" si="6"/>
        <v>1126.3716779718907</v>
      </c>
      <c r="S5" s="16">
        <f t="shared" si="7"/>
        <v>20.48076923076923</v>
      </c>
      <c r="T5" s="16">
        <f t="shared" si="8"/>
        <v>58.862433862433861</v>
      </c>
      <c r="U5" s="16">
        <f t="shared" si="9"/>
        <v>23.492740074757496</v>
      </c>
      <c r="V5" s="16">
        <v>0.47199999999999998</v>
      </c>
      <c r="W5" s="16">
        <v>0.29799999999999999</v>
      </c>
      <c r="Y5" s="16">
        <f t="shared" si="10"/>
        <v>10.02615017681803</v>
      </c>
      <c r="Z5" s="16">
        <f t="shared" si="11"/>
        <v>1.4830967183462531</v>
      </c>
      <c r="AA5" s="13">
        <f t="shared" si="12"/>
        <v>11.509246895164283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10.524410958904109</v>
      </c>
      <c r="AJ5" s="16">
        <v>2.2263170254403128</v>
      </c>
      <c r="AK5" s="16">
        <v>0</v>
      </c>
      <c r="AL5" s="16">
        <v>0.12295107632093932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1.0264461839530332</v>
      </c>
      <c r="AU5" s="16">
        <v>0</v>
      </c>
      <c r="AV5" s="42">
        <v>0</v>
      </c>
      <c r="AW5" s="16">
        <v>0</v>
      </c>
      <c r="AX5" s="16">
        <v>0</v>
      </c>
      <c r="AY5" s="16">
        <v>0</v>
      </c>
      <c r="AZ5" s="16">
        <v>0</v>
      </c>
      <c r="BA5" s="16">
        <v>0</v>
      </c>
      <c r="BB5" s="16">
        <v>5.9616553672316384</v>
      </c>
      <c r="BC5" s="16">
        <v>3.507206214689266</v>
      </c>
      <c r="BD5" s="16">
        <v>0</v>
      </c>
      <c r="BE5" s="16">
        <v>0</v>
      </c>
      <c r="BF5" s="16">
        <v>3.4294124293785311</v>
      </c>
      <c r="BG5" s="16">
        <v>5.4103622881355937E-2</v>
      </c>
      <c r="BH5" s="16">
        <v>0</v>
      </c>
      <c r="BI5" s="16">
        <v>0</v>
      </c>
      <c r="BJ5" s="16">
        <v>0</v>
      </c>
      <c r="BK5" s="16">
        <v>0</v>
      </c>
      <c r="BL5" s="16">
        <v>0</v>
      </c>
      <c r="BM5" s="16">
        <v>6.7851440677966099</v>
      </c>
      <c r="BN5" s="16">
        <v>0</v>
      </c>
    </row>
    <row r="6" spans="1:66" s="16" customFormat="1" ht="15.75" customHeight="1" x14ac:dyDescent="0.3">
      <c r="A6" s="17" t="s">
        <v>142</v>
      </c>
      <c r="B6" s="16" t="s">
        <v>90</v>
      </c>
      <c r="C6" s="38">
        <v>1</v>
      </c>
      <c r="D6" s="16">
        <v>1.310604860568751</v>
      </c>
      <c r="E6" s="16">
        <v>0.28781720430107532</v>
      </c>
      <c r="F6" s="16">
        <f t="shared" si="0"/>
        <v>1.5984220648698264</v>
      </c>
      <c r="G6" s="16">
        <v>2.25</v>
      </c>
      <c r="H6" s="16">
        <v>1.1599999999999999</v>
      </c>
      <c r="J6" s="16">
        <f t="shared" si="1"/>
        <v>29.4886093627969</v>
      </c>
      <c r="K6" s="16">
        <f t="shared" si="2"/>
        <v>3.3386795698924736</v>
      </c>
      <c r="L6" s="16">
        <f t="shared" si="3"/>
        <v>32.82728893268937</v>
      </c>
      <c r="M6" s="16">
        <v>43.4</v>
      </c>
      <c r="N6" s="16">
        <v>24.3</v>
      </c>
      <c r="P6" s="16">
        <f t="shared" si="4"/>
        <v>568.80250948683795</v>
      </c>
      <c r="Q6" s="16">
        <f t="shared" si="5"/>
        <v>69.9395806451613</v>
      </c>
      <c r="R6" s="16">
        <f t="shared" si="6"/>
        <v>638.74209013199925</v>
      </c>
      <c r="S6" s="16">
        <f t="shared" si="7"/>
        <v>19.288888888888888</v>
      </c>
      <c r="T6" s="16">
        <f t="shared" si="8"/>
        <v>20.948275862068968</v>
      </c>
      <c r="U6" s="16">
        <f t="shared" si="9"/>
        <v>19.457655837547424</v>
      </c>
      <c r="V6" s="16">
        <v>0.39800000000000002</v>
      </c>
      <c r="W6" s="16">
        <v>0.376</v>
      </c>
      <c r="Y6" s="16">
        <f t="shared" si="10"/>
        <v>5.216207345063629</v>
      </c>
      <c r="Z6" s="16">
        <f t="shared" si="11"/>
        <v>1.0821926881720432</v>
      </c>
      <c r="AA6" s="13">
        <f t="shared" si="12"/>
        <v>6.298400033235672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7.2299146341463416</v>
      </c>
      <c r="AJ6" s="16">
        <v>1.2199738675958187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0.72498083623693388</v>
      </c>
      <c r="AU6" s="16">
        <v>0</v>
      </c>
      <c r="AV6" s="42">
        <v>0</v>
      </c>
      <c r="AW6" s="16">
        <v>0</v>
      </c>
      <c r="AX6" s="16">
        <v>0</v>
      </c>
      <c r="AY6" s="16">
        <v>6.6985214723926383</v>
      </c>
      <c r="AZ6" s="16">
        <v>0</v>
      </c>
      <c r="BA6" s="16">
        <v>0</v>
      </c>
      <c r="BB6" s="16">
        <v>3.594174846625767</v>
      </c>
      <c r="BC6" s="16">
        <v>2.121484662576687</v>
      </c>
      <c r="BD6" s="16">
        <v>9.2947852760736194E-2</v>
      </c>
      <c r="BE6" s="16">
        <v>0.11906748466257669</v>
      </c>
      <c r="BF6" s="16">
        <v>3.1549509202453985</v>
      </c>
      <c r="BG6" s="16">
        <v>0.40493766625766869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</row>
    <row r="7" spans="1:66" s="16" customFormat="1" ht="15.75" customHeight="1" x14ac:dyDescent="0.3">
      <c r="A7" s="17" t="s">
        <v>142</v>
      </c>
      <c r="B7" s="16" t="s">
        <v>90</v>
      </c>
      <c r="C7" s="38">
        <v>1</v>
      </c>
      <c r="D7" s="16">
        <v>0.34600000000000003</v>
      </c>
      <c r="E7" s="16">
        <v>4.24E-2</v>
      </c>
      <c r="F7" s="16">
        <f t="shared" si="0"/>
        <v>0.38840000000000002</v>
      </c>
      <c r="G7" s="16">
        <v>4.16</v>
      </c>
      <c r="H7" s="16">
        <v>1.47</v>
      </c>
      <c r="J7" s="16">
        <f t="shared" si="1"/>
        <v>14.393600000000003</v>
      </c>
      <c r="K7" s="16">
        <f t="shared" si="2"/>
        <v>0.62328000000000006</v>
      </c>
      <c r="L7" s="16">
        <f t="shared" si="3"/>
        <v>15.016880000000002</v>
      </c>
      <c r="M7" s="16">
        <v>38.4</v>
      </c>
      <c r="N7" s="16">
        <v>42.5</v>
      </c>
      <c r="P7" s="16">
        <f t="shared" si="4"/>
        <v>132.864</v>
      </c>
      <c r="Q7" s="16">
        <f t="shared" si="5"/>
        <v>18.02</v>
      </c>
      <c r="R7" s="16">
        <f t="shared" si="6"/>
        <v>150.88400000000001</v>
      </c>
      <c r="S7" s="16">
        <f t="shared" si="7"/>
        <v>9.2307692307692299</v>
      </c>
      <c r="T7" s="16">
        <f t="shared" si="8"/>
        <v>28.911564625850339</v>
      </c>
      <c r="U7" s="16">
        <f t="shared" si="9"/>
        <v>10.047626404419558</v>
      </c>
      <c r="V7" s="16">
        <v>0.48199999999999998</v>
      </c>
      <c r="W7" s="16">
        <v>0.35799999999999998</v>
      </c>
      <c r="Y7" s="16">
        <f t="shared" si="10"/>
        <v>1.6677200000000001</v>
      </c>
      <c r="Z7" s="16">
        <f t="shared" si="11"/>
        <v>0.15179199999999998</v>
      </c>
      <c r="AA7" s="13">
        <f t="shared" si="12"/>
        <v>1.819512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10.276385964912281</v>
      </c>
      <c r="AJ7" s="16">
        <v>2.5830955165692009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42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6.586956375838926</v>
      </c>
      <c r="BC7" s="16">
        <v>2.9658708053691272</v>
      </c>
      <c r="BD7" s="16">
        <v>0</v>
      </c>
      <c r="BE7" s="16">
        <v>0</v>
      </c>
      <c r="BF7" s="16">
        <v>6.1037164429530195</v>
      </c>
      <c r="BG7" s="16">
        <v>0</v>
      </c>
      <c r="BH7" s="16">
        <v>0</v>
      </c>
      <c r="BI7" s="16">
        <v>0.59826845637583881</v>
      </c>
      <c r="BJ7" s="16">
        <v>0</v>
      </c>
      <c r="BK7" s="16">
        <v>0</v>
      </c>
      <c r="BL7" s="16">
        <v>0</v>
      </c>
      <c r="BM7" s="16">
        <v>1.2466812080536913</v>
      </c>
      <c r="BN7" s="16">
        <v>0</v>
      </c>
    </row>
    <row r="8" spans="1:66" s="16" customFormat="1" ht="15.75" customHeight="1" x14ac:dyDescent="0.3">
      <c r="A8" s="17" t="s">
        <v>142</v>
      </c>
      <c r="B8" s="16" t="s">
        <v>90</v>
      </c>
      <c r="C8" s="38">
        <v>1</v>
      </c>
      <c r="D8" s="16">
        <v>1.5211328125000001</v>
      </c>
      <c r="E8" s="16">
        <v>0.38252551020408165</v>
      </c>
      <c r="F8" s="16">
        <f t="shared" si="0"/>
        <v>1.9036583227040818</v>
      </c>
      <c r="G8" s="16">
        <v>2.79</v>
      </c>
      <c r="H8" s="16">
        <v>1.33</v>
      </c>
      <c r="J8" s="16">
        <f t="shared" si="1"/>
        <v>42.439605468750003</v>
      </c>
      <c r="K8" s="16">
        <f t="shared" si="2"/>
        <v>5.0875892857142873</v>
      </c>
      <c r="L8" s="16">
        <f t="shared" si="3"/>
        <v>47.52719475446429</v>
      </c>
      <c r="M8" s="16">
        <v>43.8</v>
      </c>
      <c r="N8" s="16">
        <v>37</v>
      </c>
      <c r="P8" s="16">
        <f t="shared" si="4"/>
        <v>666.25617187499995</v>
      </c>
      <c r="Q8" s="16">
        <f t="shared" si="5"/>
        <v>141.53443877551021</v>
      </c>
      <c r="R8" s="16">
        <f t="shared" si="6"/>
        <v>807.79061065051019</v>
      </c>
      <c r="S8" s="16">
        <f t="shared" si="7"/>
        <v>15.698924731182794</v>
      </c>
      <c r="T8" s="16">
        <f t="shared" si="8"/>
        <v>27.819548872180448</v>
      </c>
      <c r="U8" s="16">
        <f t="shared" si="9"/>
        <v>16.99638732779686</v>
      </c>
      <c r="V8" s="16">
        <v>0.499</v>
      </c>
      <c r="W8" s="16">
        <v>0.36499999999999999</v>
      </c>
      <c r="Y8" s="16">
        <f t="shared" si="10"/>
        <v>7.5904527343750008</v>
      </c>
      <c r="Z8" s="16">
        <f t="shared" si="11"/>
        <v>1.396218112244898</v>
      </c>
      <c r="AA8" s="13">
        <f t="shared" si="12"/>
        <v>8.9866708466198979</v>
      </c>
      <c r="AB8" s="16" t="s">
        <v>206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9.026443095599392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2.5084476479514413</v>
      </c>
      <c r="AP8" s="16">
        <v>0</v>
      </c>
      <c r="AQ8" s="16">
        <v>0</v>
      </c>
      <c r="AR8" s="16">
        <v>0</v>
      </c>
      <c r="AS8" s="16">
        <v>0</v>
      </c>
      <c r="AT8" s="16">
        <v>1.7108786039453716</v>
      </c>
      <c r="AU8" s="16">
        <v>0</v>
      </c>
      <c r="AV8" s="42">
        <v>0</v>
      </c>
      <c r="AW8" s="16">
        <v>0.25333697632058289</v>
      </c>
      <c r="AX8" s="16">
        <v>0</v>
      </c>
      <c r="AY8" s="16">
        <v>0</v>
      </c>
      <c r="AZ8" s="16">
        <v>0</v>
      </c>
      <c r="BA8" s="16">
        <v>0</v>
      </c>
      <c r="BB8" s="16">
        <v>8.0523333333333333</v>
      </c>
      <c r="BC8" s="16">
        <v>0</v>
      </c>
      <c r="BD8" s="16">
        <v>0.10216029143897996</v>
      </c>
      <c r="BE8" s="16">
        <v>0</v>
      </c>
      <c r="BF8" s="16">
        <v>5.0305701275045536</v>
      </c>
      <c r="BG8" s="16">
        <v>0.22172565191256832</v>
      </c>
      <c r="BH8" s="16">
        <v>4.2997704918032786</v>
      </c>
      <c r="BI8" s="16">
        <v>0</v>
      </c>
      <c r="BJ8" s="16">
        <v>0</v>
      </c>
      <c r="BK8" s="16">
        <v>0</v>
      </c>
      <c r="BL8" s="16">
        <v>0</v>
      </c>
      <c r="BM8" s="16">
        <v>3.5038998178506375</v>
      </c>
      <c r="BN8" s="16">
        <v>0</v>
      </c>
    </row>
    <row r="9" spans="1:66" s="16" customFormat="1" ht="15.75" customHeight="1" x14ac:dyDescent="0.3">
      <c r="A9" s="17" t="s">
        <v>142</v>
      </c>
      <c r="B9" s="16" t="s">
        <v>90</v>
      </c>
      <c r="C9" s="38">
        <v>2</v>
      </c>
      <c r="D9" s="16">
        <v>2.1337325954755531</v>
      </c>
      <c r="E9" s="16">
        <v>0.60562499999999997</v>
      </c>
      <c r="F9" s="16">
        <f t="shared" si="0"/>
        <v>2.7393575954755529</v>
      </c>
      <c r="G9" s="16">
        <v>1.77</v>
      </c>
      <c r="H9" s="16">
        <v>0.83099999999999996</v>
      </c>
      <c r="J9" s="16">
        <f t="shared" si="1"/>
        <v>37.767066939917285</v>
      </c>
      <c r="K9" s="16">
        <f t="shared" si="2"/>
        <v>5.0327437499999998</v>
      </c>
      <c r="L9" s="16">
        <f t="shared" si="3"/>
        <v>42.799810689917287</v>
      </c>
      <c r="M9" s="16">
        <v>36.4</v>
      </c>
      <c r="N9" s="16">
        <v>27.8</v>
      </c>
      <c r="P9" s="16">
        <f t="shared" si="4"/>
        <v>776.67866475310132</v>
      </c>
      <c r="Q9" s="16">
        <f t="shared" si="5"/>
        <v>168.36375000000001</v>
      </c>
      <c r="R9" s="16">
        <f t="shared" si="6"/>
        <v>945.0424147531013</v>
      </c>
      <c r="S9" s="16">
        <f t="shared" si="7"/>
        <v>20.564971751412429</v>
      </c>
      <c r="T9" s="16">
        <f t="shared" si="8"/>
        <v>33.453670276774972</v>
      </c>
      <c r="U9" s="16">
        <f t="shared" si="9"/>
        <v>22.080527916347371</v>
      </c>
      <c r="V9" s="16">
        <v>0.41799999999999998</v>
      </c>
      <c r="W9" s="16">
        <v>0.32300000000000001</v>
      </c>
      <c r="Y9" s="16">
        <f t="shared" si="10"/>
        <v>8.9190022490878125</v>
      </c>
      <c r="Z9" s="16">
        <f t="shared" si="11"/>
        <v>1.95616875</v>
      </c>
      <c r="AA9" s="13">
        <f t="shared" si="12"/>
        <v>10.875170999087812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4.4212341463414635</v>
      </c>
      <c r="AJ9" s="16">
        <v>0.96429756097560981</v>
      </c>
      <c r="AK9" s="16">
        <v>0</v>
      </c>
      <c r="AL9" s="16">
        <v>7.8897560975609751E-2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1.2079219512195121</v>
      </c>
      <c r="AU9" s="16">
        <v>0</v>
      </c>
      <c r="AV9" s="42"/>
    </row>
    <row r="10" spans="1:66" s="16" customFormat="1" ht="15.75" customHeight="1" x14ac:dyDescent="0.3">
      <c r="A10" s="17" t="s">
        <v>142</v>
      </c>
      <c r="B10" s="16" t="s">
        <v>90</v>
      </c>
      <c r="C10" s="38">
        <v>2</v>
      </c>
      <c r="D10" s="16">
        <v>1.3413491979382439</v>
      </c>
      <c r="E10" s="16">
        <v>0.31310920201294035</v>
      </c>
      <c r="F10" s="16">
        <f t="shared" si="0"/>
        <v>1.6544583999511842</v>
      </c>
      <c r="G10" s="16">
        <v>2.44</v>
      </c>
      <c r="H10" s="16">
        <v>1.19</v>
      </c>
      <c r="J10" s="16">
        <f t="shared" si="1"/>
        <v>32.728920429693147</v>
      </c>
      <c r="K10" s="16">
        <f t="shared" si="2"/>
        <v>3.7259995039539899</v>
      </c>
      <c r="L10" s="16">
        <f t="shared" si="3"/>
        <v>36.45491993364714</v>
      </c>
      <c r="M10" s="16">
        <v>41.2</v>
      </c>
      <c r="N10" s="16">
        <v>29.3</v>
      </c>
      <c r="P10" s="16">
        <f t="shared" si="4"/>
        <v>552.63586955055655</v>
      </c>
      <c r="Q10" s="16">
        <f t="shared" si="5"/>
        <v>91.740996189791531</v>
      </c>
      <c r="R10" s="16">
        <f t="shared" si="6"/>
        <v>644.37686574034808</v>
      </c>
      <c r="S10" s="16">
        <f t="shared" si="7"/>
        <v>16.885245901639347</v>
      </c>
      <c r="T10" s="16">
        <f t="shared" si="8"/>
        <v>24.6218487394958</v>
      </c>
      <c r="U10" s="16">
        <f t="shared" si="9"/>
        <v>17.675991797902743</v>
      </c>
      <c r="V10" s="16">
        <v>0.57599999999999996</v>
      </c>
      <c r="W10" s="16">
        <v>0.45100000000000001</v>
      </c>
      <c r="Y10" s="16">
        <f t="shared" si="10"/>
        <v>7.7261713801242848</v>
      </c>
      <c r="Z10" s="16">
        <f t="shared" si="11"/>
        <v>1.4121225010783611</v>
      </c>
      <c r="AA10" s="13">
        <f t="shared" si="12"/>
        <v>9.138293881202646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11.413731437598736</v>
      </c>
      <c r="AJ10" s="16">
        <v>3.3544913112164298</v>
      </c>
      <c r="AK10" s="16">
        <v>0</v>
      </c>
      <c r="AL10" s="16">
        <v>3.8072669826224335E-2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2.7785955766192734</v>
      </c>
      <c r="AU10" s="16">
        <v>0</v>
      </c>
      <c r="AV10" s="42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6.3433284671532846</v>
      </c>
      <c r="BC10" s="16">
        <v>2.6793394160583941</v>
      </c>
      <c r="BD10" s="16">
        <v>0</v>
      </c>
      <c r="BE10" s="16">
        <v>5.7218978102189788E-2</v>
      </c>
      <c r="BF10" s="16">
        <v>2.2332007299270074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3.1409635036496351</v>
      </c>
      <c r="BN10" s="16">
        <v>0</v>
      </c>
    </row>
    <row r="11" spans="1:66" s="16" customFormat="1" ht="15.75" customHeight="1" x14ac:dyDescent="0.3">
      <c r="A11" s="17" t="s">
        <v>142</v>
      </c>
      <c r="B11" s="16" t="s">
        <v>90</v>
      </c>
      <c r="C11" s="38">
        <v>2</v>
      </c>
      <c r="D11" s="16">
        <v>0.82014364851556421</v>
      </c>
      <c r="E11" s="16">
        <v>7.9895517121971057E-2</v>
      </c>
      <c r="F11" s="16">
        <f t="shared" si="0"/>
        <v>0.90003916563753528</v>
      </c>
      <c r="G11" s="16">
        <v>3.66</v>
      </c>
      <c r="H11" s="16">
        <v>1.59</v>
      </c>
      <c r="J11" s="16">
        <f t="shared" si="1"/>
        <v>30.017257535669653</v>
      </c>
      <c r="K11" s="16">
        <f t="shared" si="2"/>
        <v>1.2703387222393396</v>
      </c>
      <c r="L11" s="16">
        <f t="shared" si="3"/>
        <v>31.287596257908994</v>
      </c>
      <c r="M11" s="16">
        <v>39.799999999999997</v>
      </c>
      <c r="N11" s="16">
        <v>33.6</v>
      </c>
      <c r="P11" s="16">
        <f t="shared" si="4"/>
        <v>326.41717210919455</v>
      </c>
      <c r="Q11" s="16">
        <f t="shared" si="5"/>
        <v>26.844893752982276</v>
      </c>
      <c r="R11" s="16">
        <f t="shared" si="6"/>
        <v>353.26206586217683</v>
      </c>
      <c r="S11" s="16">
        <f t="shared" si="7"/>
        <v>10.87431693989071</v>
      </c>
      <c r="T11" s="16">
        <f t="shared" si="8"/>
        <v>21.132075471698112</v>
      </c>
      <c r="U11" s="16">
        <f t="shared" si="9"/>
        <v>11.290802366221341</v>
      </c>
      <c r="V11" s="16">
        <v>0.63200000000000001</v>
      </c>
      <c r="W11" s="16">
        <v>0.54</v>
      </c>
      <c r="Y11" s="16">
        <f t="shared" si="10"/>
        <v>5.1833078586183658</v>
      </c>
      <c r="Z11" s="16">
        <f t="shared" si="11"/>
        <v>0.43143579245864372</v>
      </c>
      <c r="AA11" s="13">
        <f t="shared" si="12"/>
        <v>5.6147436510770099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18.406368421052633</v>
      </c>
      <c r="AJ11" s="16">
        <v>2.9553444976076557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42">
        <v>0</v>
      </c>
      <c r="AW11" s="16">
        <v>0.23246056782334384</v>
      </c>
      <c r="AX11" s="16">
        <v>0</v>
      </c>
      <c r="AY11" s="16">
        <v>0</v>
      </c>
      <c r="AZ11" s="16">
        <v>0</v>
      </c>
      <c r="BA11" s="16">
        <v>0</v>
      </c>
      <c r="BB11" s="16">
        <v>8.4747381703470044</v>
      </c>
      <c r="BC11" s="16">
        <v>4.0480126182965304</v>
      </c>
      <c r="BD11" s="16">
        <v>0</v>
      </c>
      <c r="BE11" s="16">
        <v>0.26335646687697162</v>
      </c>
      <c r="BF11" s="16">
        <v>10.101570977917982</v>
      </c>
      <c r="BG11" s="16">
        <v>0.33814608328075713</v>
      </c>
      <c r="BH11" s="16">
        <v>0</v>
      </c>
      <c r="BI11" s="16">
        <v>0.31379495268138802</v>
      </c>
      <c r="BJ11" s="16">
        <v>0</v>
      </c>
      <c r="BK11" s="16">
        <v>0</v>
      </c>
      <c r="BL11" s="16">
        <v>0</v>
      </c>
      <c r="BM11" s="16">
        <v>2.3060410094637227</v>
      </c>
      <c r="BN11" s="16">
        <v>0</v>
      </c>
    </row>
    <row r="12" spans="1:66" s="16" customFormat="1" ht="15.75" customHeight="1" x14ac:dyDescent="0.3">
      <c r="A12" s="17" t="s">
        <v>142</v>
      </c>
      <c r="B12" s="16" t="s">
        <v>90</v>
      </c>
      <c r="C12" s="38">
        <v>2</v>
      </c>
      <c r="D12" s="16">
        <v>1.5424523160762942</v>
      </c>
      <c r="E12" s="16">
        <v>0.33217187500000001</v>
      </c>
      <c r="F12" s="16">
        <f t="shared" si="0"/>
        <v>1.8746241910762942</v>
      </c>
      <c r="G12" s="16">
        <v>2.2200000000000002</v>
      </c>
      <c r="H12" s="16">
        <v>0.98299999999999998</v>
      </c>
      <c r="J12" s="16">
        <f t="shared" si="1"/>
        <v>34.242441416893733</v>
      </c>
      <c r="K12" s="16">
        <f t="shared" si="2"/>
        <v>3.2652495312500003</v>
      </c>
      <c r="L12" s="16">
        <f t="shared" si="3"/>
        <v>37.507690948143733</v>
      </c>
      <c r="M12" s="16">
        <v>42.2</v>
      </c>
      <c r="N12" s="16">
        <v>35.4</v>
      </c>
      <c r="P12" s="16">
        <f t="shared" si="4"/>
        <v>650.91487738419619</v>
      </c>
      <c r="Q12" s="16">
        <f t="shared" si="5"/>
        <v>117.58884375</v>
      </c>
      <c r="R12" s="16">
        <f t="shared" si="6"/>
        <v>768.50372113419621</v>
      </c>
      <c r="S12" s="16">
        <f t="shared" si="7"/>
        <v>19.009009009009009</v>
      </c>
      <c r="T12" s="16">
        <f t="shared" si="8"/>
        <v>36.012207527975583</v>
      </c>
      <c r="U12" s="16">
        <f t="shared" si="9"/>
        <v>20.489230387354191</v>
      </c>
      <c r="V12" s="16">
        <v>0.47899999999999998</v>
      </c>
      <c r="W12" s="16">
        <v>0.36699999999999999</v>
      </c>
      <c r="Y12" s="16">
        <f t="shared" si="10"/>
        <v>7.3883465940054496</v>
      </c>
      <c r="Z12" s="16">
        <f t="shared" si="11"/>
        <v>1.2190707812499999</v>
      </c>
      <c r="AA12" s="13">
        <f t="shared" si="12"/>
        <v>8.6074173752554497</v>
      </c>
      <c r="AB12" s="16">
        <v>19.786666666666669</v>
      </c>
      <c r="AC12" s="16">
        <v>0</v>
      </c>
      <c r="AD12" s="16">
        <v>0</v>
      </c>
      <c r="AE12" s="16">
        <v>0</v>
      </c>
      <c r="AF12" s="16">
        <v>1.5112810457516339</v>
      </c>
      <c r="AG12" s="16">
        <v>0</v>
      </c>
      <c r="AH12" s="16">
        <v>0</v>
      </c>
      <c r="AI12" s="16">
        <v>8.9463333333333317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3.5271290849673198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42">
        <v>0</v>
      </c>
      <c r="AW12" s="16">
        <v>0</v>
      </c>
      <c r="AX12" s="16">
        <v>0</v>
      </c>
      <c r="AY12" s="16">
        <v>3.2522416107382548</v>
      </c>
      <c r="AZ12" s="16">
        <v>0</v>
      </c>
      <c r="BA12" s="16">
        <v>0</v>
      </c>
      <c r="BB12" s="16">
        <v>6.8632371364653242</v>
      </c>
      <c r="BC12" s="16">
        <v>0</v>
      </c>
      <c r="BD12" s="16">
        <v>0.17574049217002236</v>
      </c>
      <c r="BE12" s="16">
        <v>0</v>
      </c>
      <c r="BF12" s="16">
        <v>7.1552550335570464</v>
      </c>
      <c r="BG12" s="16">
        <v>0.37799624407158833</v>
      </c>
      <c r="BH12" s="16">
        <v>2.493807606263982</v>
      </c>
      <c r="BI12" s="16">
        <v>0</v>
      </c>
      <c r="BJ12" s="16">
        <v>0</v>
      </c>
      <c r="BK12" s="16">
        <v>0</v>
      </c>
      <c r="BL12" s="16">
        <v>0</v>
      </c>
      <c r="BM12" s="16">
        <v>6.8368970917225953</v>
      </c>
      <c r="BN12" s="16">
        <v>0</v>
      </c>
    </row>
    <row r="13" spans="1:66" s="16" customFormat="1" ht="15.75" customHeight="1" x14ac:dyDescent="0.3">
      <c r="A13" s="17" t="s">
        <v>142</v>
      </c>
      <c r="B13" s="16" t="s">
        <v>90</v>
      </c>
      <c r="C13" s="38">
        <v>3</v>
      </c>
      <c r="D13" s="16">
        <v>1.9093024142713062</v>
      </c>
      <c r="E13" s="16">
        <v>0.54192694854814061</v>
      </c>
      <c r="F13" s="16">
        <f t="shared" si="0"/>
        <v>2.451229362819447</v>
      </c>
      <c r="G13" s="16">
        <v>1.69</v>
      </c>
      <c r="H13" s="16">
        <v>0.73</v>
      </c>
      <c r="J13" s="16">
        <f t="shared" si="1"/>
        <v>32.267210801185072</v>
      </c>
      <c r="K13" s="16">
        <f t="shared" si="2"/>
        <v>3.9560667244014263</v>
      </c>
      <c r="L13" s="16">
        <f t="shared" si="3"/>
        <v>36.223277525586496</v>
      </c>
      <c r="M13" s="16">
        <v>40.5</v>
      </c>
      <c r="N13" s="16">
        <v>22.5</v>
      </c>
      <c r="P13" s="16">
        <f t="shared" si="4"/>
        <v>773.26747777987907</v>
      </c>
      <c r="Q13" s="16">
        <f t="shared" si="5"/>
        <v>121.93356342333163</v>
      </c>
      <c r="R13" s="16">
        <f t="shared" si="6"/>
        <v>895.20104120321071</v>
      </c>
      <c r="S13" s="16">
        <f t="shared" si="7"/>
        <v>23.96449704142012</v>
      </c>
      <c r="T13" s="16">
        <f t="shared" si="8"/>
        <v>30.82191780821918</v>
      </c>
      <c r="U13" s="16">
        <f t="shared" si="9"/>
        <v>24.713419170059389</v>
      </c>
      <c r="V13" s="16">
        <v>0.49299999999999999</v>
      </c>
      <c r="W13" s="16">
        <v>0.28599999999999998</v>
      </c>
      <c r="Y13" s="16">
        <f t="shared" si="10"/>
        <v>9.41286090235754</v>
      </c>
      <c r="Z13" s="16">
        <f t="shared" si="11"/>
        <v>1.5499110728476819</v>
      </c>
      <c r="AA13" s="13">
        <f t="shared" si="12"/>
        <v>10.962771975205222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15.366995633187774</v>
      </c>
      <c r="AJ13" s="16">
        <v>3.3505152838427947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3.3372925764192143</v>
      </c>
      <c r="AU13" s="16">
        <v>0</v>
      </c>
      <c r="AV13" s="42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6.2711888412017158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1.1669828326180256</v>
      </c>
      <c r="BN13" s="16">
        <v>0</v>
      </c>
    </row>
    <row r="14" spans="1:66" s="16" customFormat="1" ht="15.75" customHeight="1" x14ac:dyDescent="0.3">
      <c r="A14" s="17" t="s">
        <v>142</v>
      </c>
      <c r="B14" s="16" t="s">
        <v>90</v>
      </c>
      <c r="C14" s="38">
        <v>3</v>
      </c>
      <c r="D14" s="16">
        <v>1.1669145445395068</v>
      </c>
      <c r="E14" s="16">
        <v>0.19324331116038435</v>
      </c>
      <c r="F14" s="16">
        <f t="shared" si="0"/>
        <v>1.3601578556998912</v>
      </c>
      <c r="G14" s="16">
        <v>2.6</v>
      </c>
      <c r="H14" s="16">
        <v>0.67500000000000004</v>
      </c>
      <c r="J14" s="16">
        <f t="shared" si="1"/>
        <v>30.33977815802718</v>
      </c>
      <c r="K14" s="16">
        <f t="shared" si="2"/>
        <v>1.3043923503325945</v>
      </c>
      <c r="L14" s="16">
        <f t="shared" si="3"/>
        <v>31.644170508359775</v>
      </c>
      <c r="M14" s="16">
        <v>43.6</v>
      </c>
      <c r="N14" s="16">
        <v>46.5</v>
      </c>
      <c r="P14" s="16">
        <f t="shared" si="4"/>
        <v>508.77474141922499</v>
      </c>
      <c r="Q14" s="16">
        <f t="shared" si="5"/>
        <v>89.858139689578721</v>
      </c>
      <c r="R14" s="16">
        <f t="shared" si="6"/>
        <v>598.63288110880376</v>
      </c>
      <c r="S14" s="16">
        <f t="shared" si="7"/>
        <v>16.76923076923077</v>
      </c>
      <c r="T14" s="16">
        <f t="shared" si="8"/>
        <v>68.888888888888886</v>
      </c>
      <c r="U14" s="16">
        <f t="shared" si="9"/>
        <v>18.917635428321834</v>
      </c>
      <c r="V14" s="16">
        <v>0.70599999999999996</v>
      </c>
      <c r="W14" s="16">
        <v>0.35299999999999998</v>
      </c>
      <c r="Y14" s="16">
        <f t="shared" si="10"/>
        <v>8.2384166844489179</v>
      </c>
      <c r="Z14" s="16">
        <f t="shared" si="11"/>
        <v>0.68214888839615673</v>
      </c>
      <c r="AA14" s="13">
        <f t="shared" si="12"/>
        <v>8.9205655728450743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18.214552941176471</v>
      </c>
      <c r="AJ14" s="16">
        <v>2.1392235294117645</v>
      </c>
      <c r="AK14" s="16">
        <v>5.2851470588235298E-2</v>
      </c>
      <c r="AL14" s="16">
        <v>7.0324999999999999E-2</v>
      </c>
      <c r="AM14" s="16">
        <v>7.0883823529411763E-2</v>
      </c>
      <c r="AN14" s="16">
        <v>0.10568854836764706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5.1537205882352941</v>
      </c>
      <c r="AU14" s="16">
        <v>0</v>
      </c>
      <c r="AV14" s="42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5.939937931034482</v>
      </c>
      <c r="BC14" s="16">
        <v>2.0208586206896553</v>
      </c>
      <c r="BD14" s="16">
        <v>0</v>
      </c>
      <c r="BE14" s="16">
        <v>4.8137931034482762E-3</v>
      </c>
      <c r="BF14" s="16">
        <v>2.5275827586206896</v>
      </c>
      <c r="BG14" s="16">
        <v>5.4608131448275865E-2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1.7447724137931033</v>
      </c>
      <c r="BN14" s="16">
        <v>0</v>
      </c>
    </row>
    <row r="15" spans="1:66" s="16" customFormat="1" ht="15.75" customHeight="1" x14ac:dyDescent="0.3">
      <c r="A15" s="17" t="s">
        <v>142</v>
      </c>
      <c r="B15" s="16" t="s">
        <v>90</v>
      </c>
      <c r="C15" s="38">
        <v>3</v>
      </c>
      <c r="D15" s="16">
        <v>0.90506147677915127</v>
      </c>
      <c r="E15" s="16">
        <v>0.195985797893094</v>
      </c>
      <c r="F15" s="16">
        <f t="shared" si="0"/>
        <v>1.1010472746722453</v>
      </c>
      <c r="G15" s="16">
        <v>2.67</v>
      </c>
      <c r="H15" s="16">
        <v>1.1100000000000001</v>
      </c>
      <c r="J15" s="16">
        <f t="shared" si="1"/>
        <v>24.165141430003338</v>
      </c>
      <c r="K15" s="16">
        <f t="shared" si="2"/>
        <v>2.1754423566133436</v>
      </c>
      <c r="L15" s="16">
        <f t="shared" si="3"/>
        <v>26.340583786616683</v>
      </c>
      <c r="M15" s="16">
        <v>40.6</v>
      </c>
      <c r="N15" s="16">
        <v>45.8</v>
      </c>
      <c r="P15" s="16">
        <f t="shared" si="4"/>
        <v>367.45495957233544</v>
      </c>
      <c r="Q15" s="16">
        <f t="shared" si="5"/>
        <v>89.761495435037062</v>
      </c>
      <c r="R15" s="16">
        <f t="shared" si="6"/>
        <v>457.21645500737247</v>
      </c>
      <c r="S15" s="16">
        <f t="shared" si="7"/>
        <v>15.205992509363297</v>
      </c>
      <c r="T15" s="16">
        <f t="shared" si="8"/>
        <v>41.261261261261254</v>
      </c>
      <c r="U15" s="16">
        <f t="shared" si="9"/>
        <v>17.357870983849583</v>
      </c>
      <c r="V15" s="16">
        <v>0.69199999999999995</v>
      </c>
      <c r="W15" s="16">
        <v>0.48799999999999999</v>
      </c>
      <c r="Y15" s="16">
        <f t="shared" si="10"/>
        <v>6.2630254193117265</v>
      </c>
      <c r="Z15" s="16">
        <f t="shared" si="11"/>
        <v>0.95641069371829868</v>
      </c>
      <c r="AA15" s="13">
        <f t="shared" si="12"/>
        <v>7.2194361130300253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16.062588737201363</v>
      </c>
      <c r="AJ15" s="16">
        <v>1.5823191126279863</v>
      </c>
      <c r="AK15" s="16">
        <v>0</v>
      </c>
      <c r="AL15" s="16">
        <v>0.11330034129692833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1.9873703071672355</v>
      </c>
      <c r="AU15" s="16">
        <v>0</v>
      </c>
      <c r="AV15" s="42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7.8944233333333331</v>
      </c>
      <c r="BC15" s="16">
        <v>3.0880099999999997</v>
      </c>
      <c r="BD15" s="16">
        <v>0</v>
      </c>
      <c r="BE15" s="16">
        <v>0.14890333333333333</v>
      </c>
      <c r="BF15" s="16">
        <v>2.5298333333333334</v>
      </c>
      <c r="BG15" s="16">
        <v>0.22166621803333333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2.9624200000000003</v>
      </c>
      <c r="BN15" s="16">
        <v>0</v>
      </c>
    </row>
    <row r="16" spans="1:66" s="16" customFormat="1" ht="15.75" customHeight="1" x14ac:dyDescent="0.3">
      <c r="A16" s="17" t="s">
        <v>142</v>
      </c>
      <c r="B16" s="16" t="s">
        <v>90</v>
      </c>
      <c r="C16" s="38">
        <v>3</v>
      </c>
      <c r="D16" s="16">
        <v>1.2718239764947197</v>
      </c>
      <c r="E16" s="16">
        <v>0.36134576222572778</v>
      </c>
      <c r="F16" s="16">
        <f t="shared" si="0"/>
        <v>1.6331697387204476</v>
      </c>
      <c r="G16" s="16">
        <v>2.21</v>
      </c>
      <c r="H16" s="16">
        <v>0.98199999999999998</v>
      </c>
      <c r="J16" s="16">
        <f t="shared" si="1"/>
        <v>28.107309880533307</v>
      </c>
      <c r="K16" s="16">
        <f t="shared" si="2"/>
        <v>3.5484153850566469</v>
      </c>
      <c r="L16" s="16">
        <f t="shared" si="3"/>
        <v>31.655725265589954</v>
      </c>
      <c r="M16" s="16">
        <v>42.4</v>
      </c>
      <c r="N16" s="16">
        <v>29.9</v>
      </c>
      <c r="P16" s="16">
        <f t="shared" si="4"/>
        <v>539.25336603376104</v>
      </c>
      <c r="Q16" s="16">
        <f t="shared" si="5"/>
        <v>108.04238290549262</v>
      </c>
      <c r="R16" s="16">
        <f t="shared" si="6"/>
        <v>647.2957489392536</v>
      </c>
      <c r="S16" s="16">
        <f t="shared" si="7"/>
        <v>19.18552036199095</v>
      </c>
      <c r="T16" s="16">
        <f t="shared" si="8"/>
        <v>30.448065173116088</v>
      </c>
      <c r="U16" s="16">
        <f t="shared" si="9"/>
        <v>20.447983532472392</v>
      </c>
      <c r="V16" s="16">
        <v>0.54700000000000004</v>
      </c>
      <c r="W16" s="16">
        <v>0.435</v>
      </c>
      <c r="Y16" s="16">
        <f t="shared" si="10"/>
        <v>6.9568771514261174</v>
      </c>
      <c r="Z16" s="16">
        <f t="shared" si="11"/>
        <v>1.5718540656819158</v>
      </c>
      <c r="AA16" s="13">
        <f>Y16+Z16</f>
        <v>8.5287312171080334</v>
      </c>
      <c r="AB16" s="16">
        <v>25.813333333333336</v>
      </c>
      <c r="AC16" s="16">
        <v>0</v>
      </c>
      <c r="AD16" s="16">
        <v>0</v>
      </c>
      <c r="AE16" s="16">
        <v>0</v>
      </c>
      <c r="AF16" s="16">
        <v>8.7197945205479463</v>
      </c>
      <c r="AG16" s="16">
        <v>0</v>
      </c>
      <c r="AH16" s="16">
        <v>0</v>
      </c>
      <c r="AI16" s="16">
        <v>14.31900684931507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5.344194063926941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42">
        <v>0</v>
      </c>
      <c r="AW16" s="16">
        <v>3.9829877450980393</v>
      </c>
      <c r="AX16" s="16">
        <v>0</v>
      </c>
      <c r="AY16" s="16">
        <v>2.2483750000000002</v>
      </c>
      <c r="AZ16" s="16">
        <v>0</v>
      </c>
      <c r="BA16" s="16">
        <v>0</v>
      </c>
      <c r="BB16" s="16">
        <v>5.8835196078431373</v>
      </c>
      <c r="BC16" s="16">
        <v>0</v>
      </c>
      <c r="BD16" s="16">
        <v>0</v>
      </c>
      <c r="BE16" s="16">
        <v>0</v>
      </c>
      <c r="BF16" s="16">
        <v>2.616811274509804</v>
      </c>
      <c r="BG16" s="16">
        <v>0</v>
      </c>
      <c r="BH16" s="16">
        <v>4.1906004901960783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</row>
    <row r="17" spans="1:66" s="16" customFormat="1" ht="15.75" customHeight="1" x14ac:dyDescent="0.3">
      <c r="A17" s="17" t="s">
        <v>199</v>
      </c>
      <c r="B17" s="16" t="s">
        <v>198</v>
      </c>
      <c r="C17" s="38">
        <v>1</v>
      </c>
      <c r="D17" s="16">
        <v>1.5151390568319227</v>
      </c>
      <c r="E17" s="16">
        <v>7.140722427391033E-2</v>
      </c>
      <c r="F17" s="16">
        <f t="shared" si="0"/>
        <v>1.5865462811058331</v>
      </c>
      <c r="I17" s="16">
        <v>4.45</v>
      </c>
      <c r="L17" s="16">
        <f>F17*I17*10</f>
        <v>70.601309509209571</v>
      </c>
      <c r="O17" s="16">
        <v>41.9</v>
      </c>
      <c r="R17" s="16">
        <f>F17*O17*10</f>
        <v>664.762891783344</v>
      </c>
      <c r="U17" s="16">
        <f t="shared" si="9"/>
        <v>9.4157303370786511</v>
      </c>
      <c r="X17" s="16">
        <v>0.28000000000000003</v>
      </c>
      <c r="AA17" s="13">
        <f>F17*X17*10</f>
        <v>4.4423295870963333</v>
      </c>
      <c r="AB17" s="16">
        <v>31.466666666666701</v>
      </c>
      <c r="AV17" s="42"/>
    </row>
    <row r="18" spans="1:66" s="16" customFormat="1" ht="15.75" customHeight="1" x14ac:dyDescent="0.3">
      <c r="A18" s="17" t="s">
        <v>199</v>
      </c>
      <c r="B18" s="16" t="s">
        <v>198</v>
      </c>
      <c r="C18" s="38">
        <v>2</v>
      </c>
      <c r="D18" s="16">
        <v>1.1752589673913045</v>
      </c>
      <c r="E18" s="16">
        <v>5.538896267377047E-2</v>
      </c>
      <c r="F18" s="16">
        <f t="shared" si="0"/>
        <v>1.230647930065075</v>
      </c>
      <c r="I18" s="16">
        <v>5.19</v>
      </c>
      <c r="L18" s="16">
        <f t="shared" ref="L18:L19" si="13">F18*I18*10</f>
        <v>63.870627570377394</v>
      </c>
      <c r="O18" s="16">
        <v>47.5</v>
      </c>
      <c r="R18" s="16">
        <f>F18*O18*10</f>
        <v>584.55776678091058</v>
      </c>
      <c r="U18" s="16">
        <f t="shared" si="9"/>
        <v>9.1522157996146429</v>
      </c>
      <c r="AA18" s="13"/>
      <c r="AB18" s="16">
        <v>42.933333333333337</v>
      </c>
      <c r="AV18" s="42"/>
    </row>
    <row r="19" spans="1:66" s="16" customFormat="1" ht="15.75" customHeight="1" x14ac:dyDescent="0.3">
      <c r="A19" s="17" t="s">
        <v>199</v>
      </c>
      <c r="B19" s="16" t="s">
        <v>198</v>
      </c>
      <c r="C19" s="38">
        <v>3</v>
      </c>
      <c r="D19" s="16">
        <v>2.0198378935112622</v>
      </c>
      <c r="E19" s="16">
        <v>9.5193254248544523E-2</v>
      </c>
      <c r="F19" s="16">
        <f t="shared" si="0"/>
        <v>2.1150311477598067</v>
      </c>
      <c r="I19" s="16">
        <v>4.82</v>
      </c>
      <c r="L19" s="16">
        <f t="shared" si="13"/>
        <v>101.94450132202269</v>
      </c>
      <c r="O19" s="16">
        <v>44.8</v>
      </c>
      <c r="R19" s="16">
        <f>F19*O19*10</f>
        <v>947.53395419639332</v>
      </c>
      <c r="U19" s="16">
        <f t="shared" si="9"/>
        <v>9.2946058091286297</v>
      </c>
      <c r="X19" s="16">
        <v>0.23599999999999999</v>
      </c>
      <c r="AA19" s="13">
        <f t="shared" ref="AA19" si="14">F19*X19*10</f>
        <v>4.9914735087131437</v>
      </c>
      <c r="AB19" s="16">
        <v>27.786666666666669</v>
      </c>
      <c r="AV19" s="42"/>
    </row>
    <row r="20" spans="1:66" s="16" customFormat="1" ht="15.75" customHeight="1" x14ac:dyDescent="0.3">
      <c r="A20" s="17" t="s">
        <v>205</v>
      </c>
      <c r="B20" s="17" t="s">
        <v>204</v>
      </c>
      <c r="C20" s="38">
        <v>1</v>
      </c>
      <c r="D20" s="16">
        <v>0.70261284916201117</v>
      </c>
      <c r="E20" s="16">
        <v>0.34068496732026143</v>
      </c>
      <c r="F20" s="16">
        <f t="shared" si="0"/>
        <v>1.0432978164822726</v>
      </c>
      <c r="G20" s="16">
        <v>2.5</v>
      </c>
      <c r="H20" s="16">
        <v>1.52</v>
      </c>
      <c r="I20" s="16">
        <v>2.179984695933149</v>
      </c>
      <c r="J20" s="16">
        <f t="shared" si="1"/>
        <v>17.56532122905028</v>
      </c>
      <c r="K20" s="16">
        <f t="shared" si="2"/>
        <v>5.1784115032679736</v>
      </c>
      <c r="L20" s="16">
        <f t="shared" si="3"/>
        <v>22.743732732318254</v>
      </c>
      <c r="M20" s="16">
        <v>43.6</v>
      </c>
      <c r="N20" s="16">
        <v>40.6</v>
      </c>
      <c r="O20" s="16">
        <v>42.620361314081073</v>
      </c>
      <c r="P20" s="16">
        <f t="shared" si="4"/>
        <v>306.33920223463684</v>
      </c>
      <c r="Q20" s="16">
        <f t="shared" si="5"/>
        <v>138.31809673202616</v>
      </c>
      <c r="R20" s="16">
        <f t="shared" ref="R20:R28" si="15">P20+Q20</f>
        <v>444.65729896666301</v>
      </c>
      <c r="S20" s="16">
        <f t="shared" si="7"/>
        <v>17.440000000000001</v>
      </c>
      <c r="T20" s="16">
        <f t="shared" si="8"/>
        <v>26.710526315789473</v>
      </c>
      <c r="U20" s="16">
        <f t="shared" si="9"/>
        <v>19.550761706534502</v>
      </c>
      <c r="V20" s="16">
        <v>0.65600000000000003</v>
      </c>
      <c r="W20" s="16">
        <v>0.628</v>
      </c>
      <c r="X20" s="16">
        <v>0.64685670559808994</v>
      </c>
      <c r="Y20" s="16">
        <f t="shared" si="10"/>
        <v>4.6091402905027934</v>
      </c>
      <c r="Z20" s="16">
        <f t="shared" si="11"/>
        <v>2.1395015947712417</v>
      </c>
      <c r="AA20" s="13">
        <f t="shared" si="12"/>
        <v>6.7486418852740346</v>
      </c>
      <c r="AB20" s="16">
        <v>23.200000000000003</v>
      </c>
      <c r="AC20" s="16">
        <v>0</v>
      </c>
      <c r="AD20" s="16">
        <v>0</v>
      </c>
      <c r="AE20" s="16">
        <v>0</v>
      </c>
      <c r="AF20" s="16">
        <v>59.909933130699095</v>
      </c>
      <c r="AG20" s="16">
        <v>0</v>
      </c>
      <c r="AH20" s="16">
        <v>0</v>
      </c>
      <c r="AI20" s="16">
        <v>0</v>
      </c>
      <c r="AJ20" s="16">
        <v>0</v>
      </c>
      <c r="AK20" s="16">
        <v>0.22575075987841947</v>
      </c>
      <c r="AL20" s="16">
        <v>0</v>
      </c>
      <c r="AM20" s="16">
        <v>0</v>
      </c>
      <c r="AN20" s="16">
        <v>0.98611969422492407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42">
        <v>0</v>
      </c>
      <c r="AW20" s="16">
        <v>0</v>
      </c>
      <c r="AX20" s="16">
        <v>0</v>
      </c>
      <c r="AY20" s="16">
        <v>29.264401140684409</v>
      </c>
      <c r="AZ20" s="16">
        <v>0</v>
      </c>
      <c r="BA20" s="16">
        <v>0</v>
      </c>
      <c r="BB20" s="16">
        <v>0</v>
      </c>
      <c r="BC20" s="16">
        <v>0</v>
      </c>
      <c r="BD20" s="16">
        <v>0.22498859315589353</v>
      </c>
      <c r="BE20" s="16">
        <v>0</v>
      </c>
      <c r="BF20" s="16">
        <v>8.0789657794676799</v>
      </c>
      <c r="BG20" s="16">
        <v>0.38503130665399238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</row>
    <row r="21" spans="1:66" s="16" customFormat="1" ht="15.75" customHeight="1" x14ac:dyDescent="0.3">
      <c r="A21" s="17" t="s">
        <v>205</v>
      </c>
      <c r="B21" s="17" t="s">
        <v>204</v>
      </c>
      <c r="C21" s="38">
        <v>2</v>
      </c>
      <c r="D21" s="16">
        <v>1.3935668246445498</v>
      </c>
      <c r="E21" s="16">
        <v>0.582843137254902</v>
      </c>
      <c r="F21" s="16">
        <f t="shared" si="0"/>
        <v>1.976409961899452</v>
      </c>
      <c r="G21" s="16">
        <v>3.04</v>
      </c>
      <c r="H21" s="16">
        <v>1.89</v>
      </c>
      <c r="I21" s="16">
        <v>2.7008650933944054</v>
      </c>
      <c r="J21" s="16">
        <f t="shared" si="1"/>
        <v>42.364431469194315</v>
      </c>
      <c r="K21" s="16">
        <f t="shared" si="2"/>
        <v>11.015735294117647</v>
      </c>
      <c r="L21" s="16">
        <f t="shared" si="3"/>
        <v>53.380166763311962</v>
      </c>
      <c r="M21" s="16">
        <v>42.8</v>
      </c>
      <c r="N21" s="16">
        <v>38.799999999999997</v>
      </c>
      <c r="O21" s="16">
        <v>41.620400324850102</v>
      </c>
      <c r="P21" s="16">
        <f t="shared" si="4"/>
        <v>596.4466009478673</v>
      </c>
      <c r="Q21" s="16">
        <f t="shared" si="5"/>
        <v>226.14313725490194</v>
      </c>
      <c r="R21" s="16">
        <f t="shared" si="15"/>
        <v>822.58973820276924</v>
      </c>
      <c r="S21" s="16">
        <f t="shared" si="7"/>
        <v>14.078947368421051</v>
      </c>
      <c r="T21" s="16">
        <f t="shared" si="8"/>
        <v>20.529100529100528</v>
      </c>
      <c r="U21" s="16">
        <f t="shared" si="9"/>
        <v>15.410025634617028</v>
      </c>
      <c r="V21" s="16">
        <v>0.69199999999999995</v>
      </c>
      <c r="W21" s="16">
        <v>0.60099999999999998</v>
      </c>
      <c r="X21" s="16">
        <v>0.66516410739033982</v>
      </c>
      <c r="Y21" s="16">
        <f t="shared" si="10"/>
        <v>9.6434824265402845</v>
      </c>
      <c r="Z21" s="16">
        <f t="shared" si="11"/>
        <v>3.5028872549019607</v>
      </c>
      <c r="AA21" s="13">
        <f t="shared" si="12"/>
        <v>13.146369681442245</v>
      </c>
      <c r="AB21" s="16">
        <v>20.053333333333338</v>
      </c>
      <c r="AC21" s="16">
        <v>0</v>
      </c>
      <c r="AD21" s="16">
        <v>0</v>
      </c>
      <c r="AE21" s="16">
        <v>0</v>
      </c>
      <c r="AF21" s="16">
        <v>34.07794980694981</v>
      </c>
      <c r="AG21" s="16">
        <v>0</v>
      </c>
      <c r="AH21" s="16">
        <v>0</v>
      </c>
      <c r="AI21" s="16">
        <v>0</v>
      </c>
      <c r="AJ21" s="16">
        <v>0</v>
      </c>
      <c r="AK21" s="16">
        <v>0.16189382239382241</v>
      </c>
      <c r="AL21" s="16">
        <v>8.6046332046332052E-2</v>
      </c>
      <c r="AM21" s="16">
        <v>0</v>
      </c>
      <c r="AN21" s="16">
        <v>0.3555549086872587</v>
      </c>
      <c r="AO21" s="16">
        <v>0</v>
      </c>
      <c r="AP21" s="16">
        <v>0</v>
      </c>
      <c r="AQ21" s="16">
        <v>0.49942664092664096</v>
      </c>
      <c r="AR21" s="16">
        <v>0</v>
      </c>
      <c r="AS21" s="16">
        <v>0</v>
      </c>
      <c r="AT21" s="16">
        <v>0</v>
      </c>
      <c r="AU21" s="16">
        <v>0</v>
      </c>
      <c r="AV21" s="42">
        <v>0</v>
      </c>
      <c r="AW21" s="16">
        <v>10.489340163934427</v>
      </c>
      <c r="AX21" s="16">
        <v>0</v>
      </c>
      <c r="AY21" s="16">
        <v>33.71709836065574</v>
      </c>
      <c r="AZ21" s="16">
        <v>0</v>
      </c>
      <c r="BA21" s="16">
        <v>0</v>
      </c>
      <c r="BB21" s="16">
        <v>0</v>
      </c>
      <c r="BC21" s="16">
        <v>0</v>
      </c>
      <c r="BD21" s="16">
        <v>0.30605122950819674</v>
      </c>
      <c r="BE21" s="16">
        <v>0</v>
      </c>
      <c r="BF21" s="16">
        <v>12.063276639344263</v>
      </c>
      <c r="BG21" s="16">
        <v>0.91533732192622952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0.51075409836065577</v>
      </c>
    </row>
    <row r="22" spans="1:66" s="16" customFormat="1" ht="15.75" customHeight="1" x14ac:dyDescent="0.3">
      <c r="A22" s="17" t="s">
        <v>205</v>
      </c>
      <c r="B22" s="17" t="s">
        <v>204</v>
      </c>
      <c r="C22" s="38">
        <v>3</v>
      </c>
      <c r="D22" s="16">
        <v>0.95465580143540674</v>
      </c>
      <c r="E22" s="16">
        <v>0.52816272762495153</v>
      </c>
      <c r="F22" s="16">
        <f>D22+E22</f>
        <v>1.4828185290603582</v>
      </c>
      <c r="G22" s="16">
        <v>3.06</v>
      </c>
      <c r="H22" s="16">
        <v>1.62</v>
      </c>
      <c r="I22" s="16">
        <v>2.5470887348151212</v>
      </c>
      <c r="J22" s="16">
        <f t="shared" si="1"/>
        <v>29.212467523923451</v>
      </c>
      <c r="K22" s="16">
        <f t="shared" si="2"/>
        <v>8.556236187524215</v>
      </c>
      <c r="L22" s="16">
        <f t="shared" si="3"/>
        <v>37.768703711447664</v>
      </c>
      <c r="M22" s="16">
        <v>42.8</v>
      </c>
      <c r="N22" s="16">
        <v>36.700000000000003</v>
      </c>
      <c r="O22" s="16">
        <v>40.627250890536281</v>
      </c>
      <c r="P22" s="16">
        <f t="shared" si="4"/>
        <v>408.59268301435407</v>
      </c>
      <c r="Q22" s="16">
        <f t="shared" si="5"/>
        <v>193.83572103835721</v>
      </c>
      <c r="R22" s="16">
        <f t="shared" si="15"/>
        <v>602.42840405271124</v>
      </c>
      <c r="S22" s="16">
        <f t="shared" si="7"/>
        <v>13.986928104575162</v>
      </c>
      <c r="T22" s="16">
        <f t="shared" si="8"/>
        <v>22.654320987654323</v>
      </c>
      <c r="U22" s="16">
        <f t="shared" si="9"/>
        <v>15.950465460907933</v>
      </c>
      <c r="V22" s="16">
        <v>0.77300000000000002</v>
      </c>
      <c r="W22" s="16">
        <v>0.56499999999999995</v>
      </c>
      <c r="X22" s="16">
        <v>0.69891281725107302</v>
      </c>
      <c r="Y22" s="16">
        <f t="shared" si="10"/>
        <v>7.3794893450956947</v>
      </c>
      <c r="Z22" s="16">
        <f t="shared" si="11"/>
        <v>2.9841194110809761</v>
      </c>
      <c r="AA22" s="13">
        <f t="shared" si="12"/>
        <v>10.363608756176671</v>
      </c>
      <c r="AB22" s="16">
        <v>22.720000000000006</v>
      </c>
      <c r="AC22" s="16">
        <v>0</v>
      </c>
      <c r="AD22" s="16">
        <v>0</v>
      </c>
      <c r="AE22" s="16">
        <v>0</v>
      </c>
      <c r="AF22" s="16">
        <v>35.004258842443733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0.4722893890675241</v>
      </c>
      <c r="AR22" s="16">
        <v>0</v>
      </c>
      <c r="AS22" s="16">
        <v>0</v>
      </c>
      <c r="AT22" s="16">
        <v>0</v>
      </c>
      <c r="AU22" s="16">
        <v>0</v>
      </c>
      <c r="AV22" s="42">
        <v>0</v>
      </c>
      <c r="AW22" s="16">
        <v>0</v>
      </c>
      <c r="AX22" s="16">
        <v>0</v>
      </c>
      <c r="AY22" s="16">
        <v>33.826195540308746</v>
      </c>
      <c r="AZ22" s="16">
        <v>0</v>
      </c>
      <c r="BA22" s="16">
        <v>0</v>
      </c>
      <c r="BB22" s="16">
        <v>0</v>
      </c>
      <c r="BC22" s="16">
        <v>0</v>
      </c>
      <c r="BD22" s="16">
        <v>0.3807392795883362</v>
      </c>
      <c r="BE22" s="16">
        <v>0</v>
      </c>
      <c r="BF22" s="16">
        <v>7.2163619210977705</v>
      </c>
      <c r="BG22" s="16">
        <v>1.3530995749571184</v>
      </c>
      <c r="BH22" s="16">
        <v>0.72081989708404803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</row>
    <row r="23" spans="1:66" s="16" customFormat="1" ht="15.75" customHeight="1" x14ac:dyDescent="0.3">
      <c r="A23" s="17" t="s">
        <v>143</v>
      </c>
      <c r="B23" s="35" t="s">
        <v>106</v>
      </c>
      <c r="C23" s="38">
        <v>1</v>
      </c>
      <c r="D23" s="16">
        <v>1.6000429184549356</v>
      </c>
      <c r="E23" s="16">
        <v>0.50050564102564099</v>
      </c>
      <c r="F23" s="16">
        <f>D23+E23</f>
        <v>2.1005485594805764</v>
      </c>
      <c r="G23" s="16">
        <v>2.2000000000000002</v>
      </c>
      <c r="H23" s="16">
        <v>0.91400000000000003</v>
      </c>
      <c r="I23" s="16">
        <v>1.8935799215619489</v>
      </c>
      <c r="J23" s="16">
        <f t="shared" si="1"/>
        <v>35.200944206008586</v>
      </c>
      <c r="K23" s="16">
        <f t="shared" si="2"/>
        <v>4.5746215589743588</v>
      </c>
      <c r="L23" s="16">
        <f t="shared" si="3"/>
        <v>39.775565764982943</v>
      </c>
      <c r="M23" s="16">
        <v>46.2</v>
      </c>
      <c r="N23" s="16">
        <v>43.1</v>
      </c>
      <c r="O23" s="16">
        <v>45.461351288368625</v>
      </c>
      <c r="P23" s="16">
        <f t="shared" si="4"/>
        <v>739.21982832618028</v>
      </c>
      <c r="Q23" s="16">
        <f t="shared" si="5"/>
        <v>215.71793128205127</v>
      </c>
      <c r="R23" s="16">
        <f t="shared" si="15"/>
        <v>954.93775960823154</v>
      </c>
      <c r="S23" s="16">
        <f t="shared" si="7"/>
        <v>21</v>
      </c>
      <c r="T23" s="16">
        <f t="shared" si="8"/>
        <v>47.155361050328224</v>
      </c>
      <c r="U23" s="16">
        <f t="shared" si="9"/>
        <v>24.008150261156722</v>
      </c>
      <c r="V23" s="16">
        <v>0.65800000000000003</v>
      </c>
      <c r="W23" s="16">
        <v>0.34699999999999998</v>
      </c>
      <c r="X23" s="16">
        <v>0.58389685505891609</v>
      </c>
      <c r="Y23" s="16">
        <f t="shared" si="10"/>
        <v>10.528282403433478</v>
      </c>
      <c r="Z23" s="16">
        <f t="shared" si="11"/>
        <v>1.7367545743589741</v>
      </c>
      <c r="AA23" s="13">
        <f t="shared" si="12"/>
        <v>12.265036977792452</v>
      </c>
      <c r="AB23" s="16">
        <v>17.866666666666667</v>
      </c>
      <c r="AC23" s="16">
        <v>0</v>
      </c>
      <c r="AD23" s="16">
        <v>0</v>
      </c>
      <c r="AE23" s="16">
        <v>0</v>
      </c>
      <c r="AF23" s="16">
        <v>13.469150000000001</v>
      </c>
      <c r="AG23" s="16">
        <v>0</v>
      </c>
      <c r="AH23" s="16">
        <v>0</v>
      </c>
      <c r="AI23" s="16">
        <v>0</v>
      </c>
      <c r="AJ23" s="16">
        <v>0</v>
      </c>
      <c r="AK23" s="16">
        <v>1.5988249999999999</v>
      </c>
      <c r="AL23" s="16">
        <v>0</v>
      </c>
      <c r="AM23" s="16">
        <v>0</v>
      </c>
      <c r="AN23" s="16">
        <v>0.27318831363636364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42">
        <v>0</v>
      </c>
      <c r="AW23" s="16">
        <v>0</v>
      </c>
      <c r="AX23" s="16">
        <v>0.84579768786127174</v>
      </c>
      <c r="AY23" s="16">
        <v>16.20933718689788</v>
      </c>
      <c r="AZ23" s="16">
        <v>0</v>
      </c>
      <c r="BA23" s="16">
        <v>7.3838150289017343E-2</v>
      </c>
      <c r="BB23" s="16">
        <v>0.79027552986512528</v>
      </c>
      <c r="BC23" s="16">
        <v>0</v>
      </c>
      <c r="BD23" s="16">
        <v>0.11381695568400771</v>
      </c>
      <c r="BE23" s="16">
        <v>0</v>
      </c>
      <c r="BF23" s="16">
        <v>12.049346820809248</v>
      </c>
      <c r="BG23" s="16">
        <v>0.32196707707129091</v>
      </c>
      <c r="BH23" s="16">
        <v>0.75560115606936418</v>
      </c>
      <c r="BI23" s="16">
        <v>0</v>
      </c>
      <c r="BJ23" s="16">
        <v>0</v>
      </c>
      <c r="BK23" s="16">
        <v>0</v>
      </c>
      <c r="BL23" s="16">
        <v>0</v>
      </c>
      <c r="BM23" s="16">
        <v>0.22588631984585741</v>
      </c>
      <c r="BN23" s="16">
        <v>0</v>
      </c>
    </row>
    <row r="24" spans="1:66" s="16" customFormat="1" ht="15.75" customHeight="1" x14ac:dyDescent="0.3">
      <c r="A24" s="17" t="s">
        <v>143</v>
      </c>
      <c r="B24" s="35" t="s">
        <v>106</v>
      </c>
      <c r="C24" s="38">
        <v>2</v>
      </c>
      <c r="D24" s="16">
        <v>0.86749427917620137</v>
      </c>
      <c r="E24" s="16">
        <v>0.25058367346938776</v>
      </c>
      <c r="F24" s="16">
        <f t="shared" ref="F24:F87" si="16">D24+E24</f>
        <v>1.1180779526455891</v>
      </c>
      <c r="G24" s="16">
        <v>3.11</v>
      </c>
      <c r="H24" s="16">
        <v>1.32</v>
      </c>
      <c r="I24" s="16">
        <v>2.7088251316029801</v>
      </c>
      <c r="J24" s="16">
        <f t="shared" si="1"/>
        <v>26.979072082379862</v>
      </c>
      <c r="K24" s="16">
        <f t="shared" si="2"/>
        <v>3.3077044897959187</v>
      </c>
      <c r="L24" s="16">
        <f t="shared" si="3"/>
        <v>30.286776572175782</v>
      </c>
      <c r="M24" s="16">
        <v>44.9</v>
      </c>
      <c r="N24" s="16">
        <v>41</v>
      </c>
      <c r="O24" s="16">
        <v>44.025931850978566</v>
      </c>
      <c r="P24" s="16">
        <f t="shared" si="4"/>
        <v>389.50493135011442</v>
      </c>
      <c r="Q24" s="16">
        <f t="shared" si="5"/>
        <v>102.73930612244898</v>
      </c>
      <c r="R24" s="16">
        <f t="shared" si="15"/>
        <v>492.24423747256338</v>
      </c>
      <c r="S24" s="16">
        <f t="shared" si="7"/>
        <v>14.437299035369776</v>
      </c>
      <c r="T24" s="16">
        <f t="shared" si="8"/>
        <v>31.060606060606059</v>
      </c>
      <c r="U24" s="16">
        <f t="shared" si="9"/>
        <v>16.252777389482386</v>
      </c>
      <c r="V24" s="16">
        <v>0.55400000000000005</v>
      </c>
      <c r="W24" s="16">
        <v>0.34100000000000003</v>
      </c>
      <c r="X24" s="16">
        <v>0.50626243186113684</v>
      </c>
      <c r="Y24" s="16">
        <f t="shared" si="10"/>
        <v>4.8059183066361557</v>
      </c>
      <c r="Z24" s="16">
        <f t="shared" si="11"/>
        <v>0.85449032653061241</v>
      </c>
      <c r="AA24" s="13">
        <f t="shared" si="12"/>
        <v>5.6604086331667682</v>
      </c>
      <c r="AB24" s="16">
        <v>33.973333333333329</v>
      </c>
      <c r="AC24" s="16">
        <v>0</v>
      </c>
      <c r="AD24" s="16">
        <v>0</v>
      </c>
      <c r="AE24" s="16">
        <v>0</v>
      </c>
      <c r="AF24" s="16">
        <v>7.9553486486486484</v>
      </c>
      <c r="AG24" s="16">
        <v>0</v>
      </c>
      <c r="AH24" s="16">
        <v>0</v>
      </c>
      <c r="AI24" s="16">
        <v>0</v>
      </c>
      <c r="AJ24" s="16">
        <v>0</v>
      </c>
      <c r="AK24" s="16">
        <v>1.5259837837837837</v>
      </c>
      <c r="AL24" s="16">
        <v>0</v>
      </c>
      <c r="AM24" s="16">
        <v>0</v>
      </c>
      <c r="AN24" s="16">
        <v>0.20013912367567568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42">
        <v>0</v>
      </c>
      <c r="AW24" s="16">
        <v>0.23095198675496689</v>
      </c>
      <c r="AX24" s="16">
        <v>0</v>
      </c>
      <c r="AY24" s="16">
        <v>5.7737135761589409</v>
      </c>
      <c r="AZ24" s="16">
        <v>0</v>
      </c>
      <c r="BA24" s="16">
        <v>9.8418874172185422E-2</v>
      </c>
      <c r="BB24" s="16">
        <v>0.33770198675496693</v>
      </c>
      <c r="BC24" s="16">
        <v>0</v>
      </c>
      <c r="BD24" s="16">
        <v>0.26974668874172186</v>
      </c>
      <c r="BE24" s="16">
        <v>0</v>
      </c>
      <c r="BF24" s="16">
        <v>12.822480132450332</v>
      </c>
      <c r="BG24" s="16">
        <v>0.63069389453642388</v>
      </c>
      <c r="BH24" s="16">
        <v>0.39922019867549668</v>
      </c>
      <c r="BI24" s="16">
        <v>2.0284884105960268</v>
      </c>
      <c r="BJ24" s="16">
        <v>8.0195364238410602E-2</v>
      </c>
      <c r="BK24" s="16">
        <v>0</v>
      </c>
      <c r="BL24" s="16">
        <v>0</v>
      </c>
      <c r="BM24" s="16">
        <v>0.1615314569536424</v>
      </c>
      <c r="BN24" s="16">
        <v>0</v>
      </c>
    </row>
    <row r="25" spans="1:66" s="16" customFormat="1" ht="15.75" customHeight="1" x14ac:dyDescent="0.3">
      <c r="A25" s="17" t="s">
        <v>143</v>
      </c>
      <c r="B25" s="35" t="s">
        <v>106</v>
      </c>
      <c r="C25" s="38">
        <v>3</v>
      </c>
      <c r="D25" s="16">
        <v>1.3759397228287895</v>
      </c>
      <c r="E25" s="16">
        <v>0.45130313911734049</v>
      </c>
      <c r="F25" s="16">
        <f t="shared" si="16"/>
        <v>1.8272428619461301</v>
      </c>
      <c r="G25" s="16">
        <v>2.2000000000000002</v>
      </c>
      <c r="H25" s="16">
        <v>0.89300000000000002</v>
      </c>
      <c r="I25" s="16">
        <v>1.8771894885400549</v>
      </c>
      <c r="J25" s="16">
        <f t="shared" si="1"/>
        <v>30.270673902233373</v>
      </c>
      <c r="K25" s="16">
        <f t="shared" si="2"/>
        <v>4.0301370323178514</v>
      </c>
      <c r="L25" s="16">
        <f t="shared" si="3"/>
        <v>34.300810934551222</v>
      </c>
      <c r="M25" s="16">
        <v>44.5</v>
      </c>
      <c r="N25" s="16">
        <v>43.3</v>
      </c>
      <c r="O25" s="16">
        <v>44.203616974941134</v>
      </c>
      <c r="P25" s="16">
        <f t="shared" si="4"/>
        <v>612.29317665881138</v>
      </c>
      <c r="Q25" s="16">
        <f t="shared" si="5"/>
        <v>195.41425923780844</v>
      </c>
      <c r="R25" s="16">
        <f t="shared" si="15"/>
        <v>807.70743589661981</v>
      </c>
      <c r="S25" s="16">
        <f t="shared" si="7"/>
        <v>20.227272727272727</v>
      </c>
      <c r="T25" s="16">
        <f t="shared" si="8"/>
        <v>48.48824188129899</v>
      </c>
      <c r="U25" s="16">
        <f t="shared" si="9"/>
        <v>23.54776502041868</v>
      </c>
      <c r="V25" s="16">
        <v>0.76100000000000001</v>
      </c>
      <c r="W25" s="16">
        <v>0.373</v>
      </c>
      <c r="X25" s="16">
        <v>0.66516948856430091</v>
      </c>
      <c r="Y25" s="16">
        <f t="shared" si="10"/>
        <v>10.470901290727088</v>
      </c>
      <c r="Z25" s="16">
        <f t="shared" si="11"/>
        <v>1.6833607089076799</v>
      </c>
      <c r="AA25" s="13">
        <f t="shared" si="12"/>
        <v>12.154261999634768</v>
      </c>
      <c r="AB25" s="16">
        <v>26.613333333333337</v>
      </c>
      <c r="AC25" s="16">
        <v>0</v>
      </c>
      <c r="AD25" s="16">
        <v>0</v>
      </c>
      <c r="AE25" s="16">
        <v>0</v>
      </c>
      <c r="AF25" s="16">
        <v>12.990070780399273</v>
      </c>
      <c r="AG25" s="16">
        <v>0</v>
      </c>
      <c r="AH25" s="16">
        <v>0</v>
      </c>
      <c r="AI25" s="16">
        <v>0</v>
      </c>
      <c r="AJ25" s="16">
        <v>0</v>
      </c>
      <c r="AK25" s="16">
        <v>2.8841016333938292</v>
      </c>
      <c r="AL25" s="16">
        <v>8.052087114337568E-2</v>
      </c>
      <c r="AM25" s="16">
        <v>0</v>
      </c>
      <c r="AN25" s="16">
        <v>0.62171607223230485</v>
      </c>
      <c r="AO25" s="16">
        <v>0.21950816696914702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42">
        <v>0</v>
      </c>
      <c r="AW25" s="16">
        <v>1.827643192488263</v>
      </c>
      <c r="AX25" s="16">
        <v>0.71872300469483563</v>
      </c>
      <c r="AY25" s="16">
        <v>12.784981220657277</v>
      </c>
      <c r="AZ25" s="16">
        <v>0</v>
      </c>
      <c r="BA25" s="16">
        <v>0.16233802816901408</v>
      </c>
      <c r="BB25" s="16">
        <v>0.15271830985915491</v>
      </c>
      <c r="BC25" s="16">
        <v>0</v>
      </c>
      <c r="BD25" s="16">
        <v>0.37579812206572771</v>
      </c>
      <c r="BE25" s="16">
        <v>0</v>
      </c>
      <c r="BF25" s="16">
        <v>18.140976525821596</v>
      </c>
      <c r="BG25" s="16">
        <v>0.25051322037558682</v>
      </c>
      <c r="BH25" s="16">
        <v>0</v>
      </c>
      <c r="BI25" s="16">
        <v>0</v>
      </c>
      <c r="BJ25" s="16">
        <v>0.58282159624413143</v>
      </c>
      <c r="BK25" s="16">
        <v>0</v>
      </c>
      <c r="BL25" s="16">
        <v>0</v>
      </c>
      <c r="BM25" s="16">
        <v>0.13872769953051642</v>
      </c>
      <c r="BN25" s="16">
        <v>0</v>
      </c>
    </row>
    <row r="26" spans="1:66" s="16" customFormat="1" ht="15.75" customHeight="1" x14ac:dyDescent="0.3">
      <c r="A26" s="17" t="s">
        <v>144</v>
      </c>
      <c r="B26" s="35" t="s">
        <v>107</v>
      </c>
      <c r="C26" s="38">
        <v>1</v>
      </c>
      <c r="D26" s="16">
        <v>1.1355555555555554</v>
      </c>
      <c r="E26" s="16">
        <v>0.26255999999999996</v>
      </c>
      <c r="F26" s="16">
        <f t="shared" si="16"/>
        <v>1.3981155555555553</v>
      </c>
      <c r="G26" s="16">
        <v>3.09</v>
      </c>
      <c r="H26" s="16">
        <v>1.38</v>
      </c>
      <c r="I26" s="16">
        <v>2.7688694623874675</v>
      </c>
      <c r="J26" s="16">
        <f t="shared" si="1"/>
        <v>35.088666666666661</v>
      </c>
      <c r="K26" s="16">
        <f t="shared" si="2"/>
        <v>3.623327999999999</v>
      </c>
      <c r="L26" s="16">
        <f t="shared" si="3"/>
        <v>38.711994666666662</v>
      </c>
      <c r="M26" s="16">
        <v>45.9</v>
      </c>
      <c r="N26" s="16">
        <v>44.4</v>
      </c>
      <c r="O26" s="16">
        <v>45.618306545953921</v>
      </c>
      <c r="P26" s="16">
        <f t="shared" si="4"/>
        <v>521.21999999999991</v>
      </c>
      <c r="Q26" s="16">
        <f t="shared" si="5"/>
        <v>116.57663999999998</v>
      </c>
      <c r="R26" s="16">
        <f t="shared" si="15"/>
        <v>637.79663999999991</v>
      </c>
      <c r="S26" s="16">
        <f t="shared" si="7"/>
        <v>14.854368932038835</v>
      </c>
      <c r="T26" s="16">
        <f t="shared" si="8"/>
        <v>32.173913043478265</v>
      </c>
      <c r="U26" s="16">
        <f t="shared" si="9"/>
        <v>16.475426944331051</v>
      </c>
      <c r="V26" s="16">
        <v>0.66900000000000004</v>
      </c>
      <c r="W26" s="16">
        <v>0.39900000000000002</v>
      </c>
      <c r="X26" s="16">
        <v>0.61829517827170544</v>
      </c>
      <c r="Y26" s="16">
        <f t="shared" si="10"/>
        <v>7.5968666666666662</v>
      </c>
      <c r="Z26" s="16">
        <f t="shared" si="11"/>
        <v>1.0476143999999998</v>
      </c>
      <c r="AA26" s="13">
        <f t="shared" si="12"/>
        <v>8.6444810666666658</v>
      </c>
      <c r="AB26" s="21" t="s">
        <v>206</v>
      </c>
      <c r="AC26" s="16">
        <v>0</v>
      </c>
      <c r="AD26" s="16">
        <v>0</v>
      </c>
      <c r="AE26" s="16">
        <v>0</v>
      </c>
      <c r="AF26" s="16">
        <v>4.3993501144164755</v>
      </c>
      <c r="AG26" s="16">
        <v>0</v>
      </c>
      <c r="AH26" s="16">
        <v>0</v>
      </c>
      <c r="AI26" s="16">
        <v>0</v>
      </c>
      <c r="AJ26" s="16">
        <v>0</v>
      </c>
      <c r="AK26" s="16">
        <v>1.8303135011441647</v>
      </c>
      <c r="AL26" s="16">
        <v>3.4494279176201376E-2</v>
      </c>
      <c r="AM26" s="16">
        <v>0</v>
      </c>
      <c r="AN26" s="16">
        <v>0.36620795560640734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42">
        <v>0</v>
      </c>
      <c r="AW26" s="16">
        <v>0</v>
      </c>
      <c r="AX26" s="16">
        <v>0</v>
      </c>
      <c r="AY26" s="16">
        <v>4.5537804295942728</v>
      </c>
      <c r="AZ26" s="16">
        <v>0</v>
      </c>
      <c r="BA26" s="16">
        <v>0</v>
      </c>
      <c r="BB26" s="16">
        <v>0.24100715990453461</v>
      </c>
      <c r="BC26" s="16">
        <v>0</v>
      </c>
      <c r="BD26" s="16">
        <v>10.230813842482101</v>
      </c>
      <c r="BE26" s="16">
        <v>0</v>
      </c>
      <c r="BF26" s="16">
        <v>12.765976133651552</v>
      </c>
      <c r="BG26" s="16">
        <v>8.3308379761336511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</row>
    <row r="27" spans="1:66" s="16" customFormat="1" ht="15.75" customHeight="1" x14ac:dyDescent="0.3">
      <c r="A27" s="17" t="s">
        <v>144</v>
      </c>
      <c r="B27" s="35" t="s">
        <v>107</v>
      </c>
      <c r="C27" s="38">
        <v>2</v>
      </c>
      <c r="D27" s="16">
        <v>1.2926638297872342</v>
      </c>
      <c r="E27" s="16">
        <v>0.34397343749999998</v>
      </c>
      <c r="F27" s="16">
        <f t="shared" si="16"/>
        <v>1.636637267287234</v>
      </c>
      <c r="G27" s="16">
        <v>2.44</v>
      </c>
      <c r="H27" s="16">
        <v>1.05</v>
      </c>
      <c r="I27" s="16">
        <v>2.1478625253856647</v>
      </c>
      <c r="J27" s="16">
        <f t="shared" si="1"/>
        <v>31.540997446808511</v>
      </c>
      <c r="K27" s="16">
        <f t="shared" si="2"/>
        <v>3.6117210937499999</v>
      </c>
      <c r="L27" s="16">
        <f t="shared" si="3"/>
        <v>35.15271854055851</v>
      </c>
      <c r="M27" s="16">
        <v>44.8</v>
      </c>
      <c r="N27" s="16">
        <v>44.3</v>
      </c>
      <c r="O27" s="16">
        <v>44.694914577476858</v>
      </c>
      <c r="P27" s="16">
        <f t="shared" si="4"/>
        <v>579.11339574468093</v>
      </c>
      <c r="Q27" s="16">
        <f t="shared" si="5"/>
        <v>152.38023281249997</v>
      </c>
      <c r="R27" s="16">
        <f t="shared" si="15"/>
        <v>731.49362855718095</v>
      </c>
      <c r="S27" s="16">
        <f t="shared" si="7"/>
        <v>18.360655737704917</v>
      </c>
      <c r="T27" s="16">
        <f t="shared" si="8"/>
        <v>42.190476190476183</v>
      </c>
      <c r="U27" s="16">
        <f t="shared" si="9"/>
        <v>20.809020153397185</v>
      </c>
      <c r="V27" s="16">
        <v>0.82499999999999996</v>
      </c>
      <c r="W27" s="16">
        <v>0.40200000000000002</v>
      </c>
      <c r="X27" s="16">
        <v>0.73609773254542155</v>
      </c>
      <c r="Y27" s="16">
        <f t="shared" si="10"/>
        <v>10.664476595744681</v>
      </c>
      <c r="Z27" s="16">
        <f t="shared" si="11"/>
        <v>1.3827732187499999</v>
      </c>
      <c r="AA27" s="13">
        <f t="shared" si="12"/>
        <v>12.04724981449468</v>
      </c>
      <c r="AB27" s="36">
        <v>22.613333333333333</v>
      </c>
      <c r="AC27" s="16">
        <v>0</v>
      </c>
      <c r="AD27" s="16">
        <v>0</v>
      </c>
      <c r="AE27" s="16">
        <v>0</v>
      </c>
      <c r="AF27" s="16">
        <v>5.9037277353689577</v>
      </c>
      <c r="AG27" s="16">
        <v>0</v>
      </c>
      <c r="AH27" s="16">
        <v>0</v>
      </c>
      <c r="AI27" s="16">
        <v>0</v>
      </c>
      <c r="AJ27" s="16">
        <v>0</v>
      </c>
      <c r="AK27" s="16">
        <v>2.5510992366412215</v>
      </c>
      <c r="AL27" s="16">
        <v>3.1427480916030537E-2</v>
      </c>
      <c r="AM27" s="16">
        <v>0</v>
      </c>
      <c r="AN27" s="16">
        <v>0.5797166264631044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42">
        <v>0</v>
      </c>
      <c r="AW27" s="16">
        <v>2.9449975308641978</v>
      </c>
      <c r="AX27" s="16">
        <v>0</v>
      </c>
      <c r="AY27" s="16">
        <v>6.8463604938271603</v>
      </c>
      <c r="AZ27" s="16">
        <v>0</v>
      </c>
      <c r="BA27" s="16">
        <v>0.361279012345679</v>
      </c>
      <c r="BB27" s="16">
        <v>0</v>
      </c>
      <c r="BC27" s="16">
        <v>0</v>
      </c>
      <c r="BD27" s="16">
        <v>1.531083950617284</v>
      </c>
      <c r="BE27" s="16">
        <v>0</v>
      </c>
      <c r="BF27" s="16">
        <v>14.181839506172841</v>
      </c>
      <c r="BG27" s="16">
        <v>2.8985639506172838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</row>
    <row r="28" spans="1:66" s="16" customFormat="1" ht="15.75" customHeight="1" x14ac:dyDescent="0.3">
      <c r="A28" s="17" t="s">
        <v>144</v>
      </c>
      <c r="B28" s="35" t="s">
        <v>107</v>
      </c>
      <c r="C28" s="38">
        <v>3</v>
      </c>
      <c r="D28" s="16">
        <v>1.3542412259021257</v>
      </c>
      <c r="E28" s="16">
        <v>0.3218729747245625</v>
      </c>
      <c r="F28" s="16">
        <f t="shared" si="16"/>
        <v>1.6761142006266883</v>
      </c>
      <c r="G28" s="16">
        <v>2.9</v>
      </c>
      <c r="H28" s="16">
        <v>1.42</v>
      </c>
      <c r="I28" s="16">
        <v>2.6157878607470537</v>
      </c>
      <c r="J28" s="16">
        <f t="shared" si="1"/>
        <v>39.272995551161642</v>
      </c>
      <c r="K28" s="16">
        <f t="shared" si="2"/>
        <v>4.5705962410887873</v>
      </c>
      <c r="L28" s="16">
        <f t="shared" si="3"/>
        <v>43.843591792250429</v>
      </c>
      <c r="M28" s="16">
        <v>45.1</v>
      </c>
      <c r="N28" s="16">
        <v>42.9</v>
      </c>
      <c r="O28" s="16">
        <v>44.677522495705077</v>
      </c>
      <c r="P28" s="16">
        <f t="shared" si="4"/>
        <v>610.76279288185879</v>
      </c>
      <c r="Q28" s="16">
        <f t="shared" si="5"/>
        <v>138.0835061568373</v>
      </c>
      <c r="R28" s="16">
        <f t="shared" si="15"/>
        <v>748.84629903869609</v>
      </c>
      <c r="S28" s="16">
        <f t="shared" si="7"/>
        <v>15.551724137931036</v>
      </c>
      <c r="T28" s="16">
        <f t="shared" si="8"/>
        <v>30.211267605633804</v>
      </c>
      <c r="U28" s="16">
        <f t="shared" si="9"/>
        <v>17.079948709199012</v>
      </c>
      <c r="V28" s="16">
        <v>0.82599999999999996</v>
      </c>
      <c r="W28" s="16">
        <v>0.45300000000000001</v>
      </c>
      <c r="X28" s="16">
        <v>0.75437085949908855</v>
      </c>
      <c r="Y28" s="16">
        <f t="shared" si="10"/>
        <v>11.186032525951557</v>
      </c>
      <c r="Z28" s="16">
        <f t="shared" si="11"/>
        <v>1.458084575502268</v>
      </c>
      <c r="AA28" s="13">
        <f t="shared" si="12"/>
        <v>12.644117101453825</v>
      </c>
      <c r="AB28" s="36">
        <v>22.773333333333337</v>
      </c>
      <c r="AC28" s="16">
        <v>0</v>
      </c>
      <c r="AD28" s="16">
        <v>0</v>
      </c>
      <c r="AE28" s="16">
        <v>0</v>
      </c>
      <c r="AF28" s="16">
        <v>13.767906137184115</v>
      </c>
      <c r="AG28" s="16">
        <v>0</v>
      </c>
      <c r="AH28" s="16">
        <v>7.6671480144404336E-2</v>
      </c>
      <c r="AI28" s="16">
        <v>0</v>
      </c>
      <c r="AJ28" s="16">
        <v>0</v>
      </c>
      <c r="AK28" s="16">
        <v>3.4478808664259928</v>
      </c>
      <c r="AL28" s="16">
        <v>8.7238267148014442E-2</v>
      </c>
      <c r="AM28" s="16">
        <v>0</v>
      </c>
      <c r="AN28" s="16">
        <v>0.54038611010830329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42">
        <v>0</v>
      </c>
      <c r="AW28" s="16">
        <v>0.45558244680851062</v>
      </c>
      <c r="AX28" s="16">
        <v>0</v>
      </c>
      <c r="AY28" s="16">
        <v>4.5716622340425532</v>
      </c>
      <c r="AZ28" s="16">
        <v>0</v>
      </c>
      <c r="BA28" s="16">
        <v>0.1249468085106383</v>
      </c>
      <c r="BB28" s="16">
        <v>0</v>
      </c>
      <c r="BC28" s="16">
        <v>0</v>
      </c>
      <c r="BD28" s="16">
        <v>0.66163829787234041</v>
      </c>
      <c r="BE28" s="16">
        <v>0</v>
      </c>
      <c r="BF28" s="16">
        <v>13.120712765957446</v>
      </c>
      <c r="BG28" s="16">
        <v>0.95185665984042556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</row>
    <row r="29" spans="1:66" s="16" customFormat="1" ht="15.75" customHeight="1" x14ac:dyDescent="0.3">
      <c r="A29" s="17" t="s">
        <v>145</v>
      </c>
      <c r="B29" s="35" t="s">
        <v>62</v>
      </c>
      <c r="C29" s="38">
        <v>1</v>
      </c>
      <c r="D29" s="16">
        <v>2.6697253634894991</v>
      </c>
      <c r="E29" s="16">
        <v>0.18688628503508964</v>
      </c>
      <c r="F29" s="16">
        <f t="shared" si="16"/>
        <v>2.8566116485245887</v>
      </c>
      <c r="I29" s="16">
        <v>3.21</v>
      </c>
      <c r="L29" s="16">
        <f>F29*I29*10</f>
        <v>91.697233917639295</v>
      </c>
      <c r="O29" s="16">
        <v>35.700000000000003</v>
      </c>
      <c r="R29" s="16">
        <f>F29*O29*10</f>
        <v>1019.8103585232782</v>
      </c>
      <c r="U29" s="16">
        <f t="shared" si="9"/>
        <v>11.121495327102805</v>
      </c>
      <c r="X29" s="16">
        <v>0.182</v>
      </c>
      <c r="AA29" s="13">
        <f>F29*X29*10</f>
        <v>5.1990332003147515</v>
      </c>
      <c r="AB29" s="16">
        <v>53.92</v>
      </c>
      <c r="AV29" s="42"/>
    </row>
    <row r="30" spans="1:66" s="16" customFormat="1" ht="15.75" customHeight="1" x14ac:dyDescent="0.3">
      <c r="A30" s="17" t="s">
        <v>145</v>
      </c>
      <c r="B30" s="35" t="s">
        <v>62</v>
      </c>
      <c r="C30" s="38">
        <v>2</v>
      </c>
      <c r="D30" s="16">
        <v>1.7664202745512143</v>
      </c>
      <c r="E30" s="16">
        <v>0.1236530646321059</v>
      </c>
      <c r="F30" s="16">
        <f t="shared" si="16"/>
        <v>1.8900733391833202</v>
      </c>
      <c r="I30" s="16">
        <v>4.18</v>
      </c>
      <c r="L30" s="16">
        <f t="shared" ref="L30:L31" si="17">F30*I30*10</f>
        <v>79.00506557786278</v>
      </c>
      <c r="O30" s="16">
        <v>44.9</v>
      </c>
      <c r="R30" s="16">
        <f>F30*O30*10</f>
        <v>848.64292929331077</v>
      </c>
      <c r="U30" s="16">
        <f t="shared" si="9"/>
        <v>10.741626794258373</v>
      </c>
      <c r="X30" s="16">
        <v>0.19600000000000001</v>
      </c>
      <c r="AA30" s="13">
        <f t="shared" si="11"/>
        <v>3.7045437447993077</v>
      </c>
      <c r="AB30" s="16">
        <v>24.906666666666666</v>
      </c>
      <c r="AV30" s="42"/>
    </row>
    <row r="31" spans="1:66" s="16" customFormat="1" ht="15.75" customHeight="1" x14ac:dyDescent="0.3">
      <c r="A31" s="17" t="s">
        <v>145</v>
      </c>
      <c r="B31" s="35" t="s">
        <v>62</v>
      </c>
      <c r="C31" s="38">
        <v>3</v>
      </c>
      <c r="D31" s="16">
        <v>1.9405743531418822</v>
      </c>
      <c r="E31" s="16">
        <v>0.13584420954035137</v>
      </c>
      <c r="F31" s="16">
        <f t="shared" si="16"/>
        <v>2.0764185626822336</v>
      </c>
      <c r="I31" s="16">
        <v>3.38</v>
      </c>
      <c r="L31" s="16">
        <f t="shared" si="17"/>
        <v>70.182947418659495</v>
      </c>
      <c r="O31" s="16">
        <v>39.299999999999997</v>
      </c>
      <c r="R31" s="16">
        <f>F31*O31*10</f>
        <v>816.03249513411765</v>
      </c>
      <c r="U31" s="16">
        <f t="shared" si="9"/>
        <v>11.627218934911241</v>
      </c>
      <c r="X31" s="16">
        <v>0.14199999999999999</v>
      </c>
      <c r="AA31" s="13">
        <f t="shared" si="11"/>
        <v>2.9485143590087715</v>
      </c>
      <c r="AB31" s="16">
        <v>82.293333333333337</v>
      </c>
      <c r="AV31" s="42"/>
    </row>
    <row r="32" spans="1:66" s="16" customFormat="1" ht="15.75" customHeight="1" x14ac:dyDescent="0.3">
      <c r="A32" s="17" t="s">
        <v>146</v>
      </c>
      <c r="B32" s="17" t="s">
        <v>108</v>
      </c>
      <c r="C32" s="38">
        <v>1</v>
      </c>
      <c r="D32" s="16">
        <v>2.1712033402406217</v>
      </c>
      <c r="E32" s="16">
        <v>0.90916490116722404</v>
      </c>
      <c r="F32" s="16">
        <f t="shared" si="16"/>
        <v>3.0803682414078457</v>
      </c>
      <c r="G32" s="16">
        <v>1.97</v>
      </c>
      <c r="H32" s="16">
        <v>1.98</v>
      </c>
      <c r="I32" s="16">
        <v>1.9729514812188547</v>
      </c>
      <c r="J32" s="16">
        <f t="shared" si="1"/>
        <v>42.772705802740248</v>
      </c>
      <c r="K32" s="16">
        <f t="shared" si="2"/>
        <v>18.001465043111036</v>
      </c>
      <c r="L32" s="16">
        <f t="shared" si="3"/>
        <v>60.774170845851287</v>
      </c>
      <c r="M32" s="16">
        <v>34.799999999999997</v>
      </c>
      <c r="N32" s="16">
        <v>36.4</v>
      </c>
      <c r="O32" s="16">
        <v>35.272236995016776</v>
      </c>
      <c r="P32" s="16">
        <f t="shared" si="4"/>
        <v>755.57876240373628</v>
      </c>
      <c r="Q32" s="16">
        <f t="shared" si="5"/>
        <v>330.93602402486954</v>
      </c>
      <c r="R32" s="16">
        <f t="shared" ref="R32:R43" si="18">P32+Q32</f>
        <v>1086.5147864286059</v>
      </c>
      <c r="S32" s="16">
        <f t="shared" si="7"/>
        <v>17.664974619289339</v>
      </c>
      <c r="T32" s="16">
        <f t="shared" si="8"/>
        <v>18.383838383838384</v>
      </c>
      <c r="U32" s="16">
        <f t="shared" si="9"/>
        <v>17.877903907310589</v>
      </c>
      <c r="V32" s="16">
        <v>0.63600000000000001</v>
      </c>
      <c r="W32" s="16">
        <v>0.56899999999999995</v>
      </c>
      <c r="X32" s="16">
        <v>0.61622507583367248</v>
      </c>
      <c r="Y32" s="16">
        <f t="shared" si="10"/>
        <v>13.808853243930354</v>
      </c>
      <c r="Z32" s="16">
        <f t="shared" si="11"/>
        <v>5.1731482876415047</v>
      </c>
      <c r="AA32" s="13">
        <f t="shared" si="12"/>
        <v>18.982001531571861</v>
      </c>
      <c r="AB32" s="17"/>
      <c r="AC32" s="17">
        <v>0</v>
      </c>
      <c r="AD32" s="17">
        <v>0</v>
      </c>
      <c r="AE32" s="17">
        <v>0</v>
      </c>
      <c r="AF32" s="17">
        <v>0</v>
      </c>
      <c r="AG32" s="17">
        <v>0.67357337883959045</v>
      </c>
      <c r="AH32" s="16">
        <v>0</v>
      </c>
      <c r="AI32" s="17">
        <v>0</v>
      </c>
      <c r="AJ32" s="16">
        <v>0</v>
      </c>
      <c r="AK32" s="17">
        <v>0</v>
      </c>
      <c r="AL32" s="16">
        <v>0</v>
      </c>
      <c r="AM32" s="17">
        <v>0</v>
      </c>
      <c r="AN32" s="17">
        <v>8.4867139010238901</v>
      </c>
      <c r="AO32" s="17">
        <v>0</v>
      </c>
      <c r="AP32" s="17">
        <v>5.0353242320819112</v>
      </c>
      <c r="AQ32" s="17">
        <v>1.4626382252559726</v>
      </c>
      <c r="AR32" s="17">
        <v>1.5112320819112628</v>
      </c>
      <c r="AS32" s="17">
        <v>0</v>
      </c>
      <c r="AT32" s="17">
        <v>0</v>
      </c>
      <c r="AU32" s="17">
        <v>0</v>
      </c>
      <c r="AV32" s="42">
        <v>0</v>
      </c>
      <c r="AW32" s="16">
        <v>0</v>
      </c>
      <c r="AX32" s="16">
        <v>12.746089999999999</v>
      </c>
      <c r="AY32" s="16">
        <v>0</v>
      </c>
      <c r="AZ32" s="16">
        <v>0.48103499999999999</v>
      </c>
      <c r="BA32" s="16">
        <v>0.29429249999999996</v>
      </c>
      <c r="BB32" s="16">
        <v>0</v>
      </c>
      <c r="BC32" s="16">
        <v>0</v>
      </c>
      <c r="BD32" s="16">
        <v>0.83227249999999997</v>
      </c>
      <c r="BE32" s="16">
        <v>0.1308</v>
      </c>
      <c r="BF32" s="16">
        <v>8.1603375000000007</v>
      </c>
      <c r="BG32" s="16">
        <v>5.9918024049999996</v>
      </c>
      <c r="BH32" s="16">
        <v>0.30099999999999999</v>
      </c>
      <c r="BI32" s="16">
        <v>0</v>
      </c>
      <c r="BJ32" s="16">
        <v>2.0598450000000001</v>
      </c>
      <c r="BK32" s="16">
        <v>0.38291249999999999</v>
      </c>
      <c r="BL32" s="16">
        <v>0</v>
      </c>
      <c r="BM32" s="16">
        <v>0.57030250000000005</v>
      </c>
      <c r="BN32" s="16">
        <v>0</v>
      </c>
    </row>
    <row r="33" spans="1:66" s="16" customFormat="1" ht="15.75" customHeight="1" x14ac:dyDescent="0.3">
      <c r="A33" s="17" t="s">
        <v>146</v>
      </c>
      <c r="B33" s="17" t="s">
        <v>108</v>
      </c>
      <c r="C33" s="38">
        <v>1</v>
      </c>
      <c r="D33" s="16">
        <v>1.4165151472650772</v>
      </c>
      <c r="E33" s="16">
        <v>0.23413706161137438</v>
      </c>
      <c r="F33" s="16">
        <f t="shared" si="16"/>
        <v>1.6506522088764517</v>
      </c>
      <c r="G33" s="16">
        <v>2.48</v>
      </c>
      <c r="H33" s="16">
        <v>2.31</v>
      </c>
      <c r="I33" s="16">
        <v>2.4558863192016527</v>
      </c>
      <c r="J33" s="16">
        <f t="shared" si="1"/>
        <v>35.129575652173919</v>
      </c>
      <c r="K33" s="16">
        <f t="shared" si="2"/>
        <v>5.408566123222748</v>
      </c>
      <c r="L33" s="16">
        <f t="shared" si="3"/>
        <v>40.538141775396667</v>
      </c>
      <c r="M33" s="16">
        <v>37.4</v>
      </c>
      <c r="N33" s="16">
        <v>40.700000000000003</v>
      </c>
      <c r="O33" s="16">
        <v>37.868089097850266</v>
      </c>
      <c r="P33" s="16">
        <f t="shared" si="4"/>
        <v>529.77666507713889</v>
      </c>
      <c r="Q33" s="16">
        <f t="shared" si="5"/>
        <v>95.293784075829379</v>
      </c>
      <c r="R33" s="16">
        <f t="shared" si="18"/>
        <v>625.07044915296831</v>
      </c>
      <c r="S33" s="16">
        <f t="shared" si="7"/>
        <v>15.080645161290322</v>
      </c>
      <c r="T33" s="16">
        <f t="shared" si="8"/>
        <v>17.61904761904762</v>
      </c>
      <c r="U33" s="16">
        <f t="shared" si="9"/>
        <v>15.419316766323385</v>
      </c>
      <c r="V33" s="16">
        <v>0.54500000000000004</v>
      </c>
      <c r="W33" s="16">
        <v>0.879</v>
      </c>
      <c r="X33" s="16">
        <v>0.59237629050969409</v>
      </c>
      <c r="Y33" s="16">
        <f t="shared" si="10"/>
        <v>7.7200075525946712</v>
      </c>
      <c r="Z33" s="16">
        <f t="shared" si="11"/>
        <v>2.0580647715639806</v>
      </c>
      <c r="AA33" s="13">
        <f t="shared" si="12"/>
        <v>9.7780723241586518</v>
      </c>
      <c r="AB33" s="17"/>
      <c r="AC33" s="17"/>
      <c r="AD33" s="17"/>
      <c r="AE33" s="17"/>
      <c r="AF33" s="17"/>
      <c r="AG33" s="17"/>
      <c r="AI33" s="17"/>
      <c r="AK33" s="17"/>
      <c r="AM33" s="17"/>
      <c r="AN33" s="17"/>
      <c r="AO33" s="17"/>
      <c r="AP33" s="17"/>
      <c r="AQ33" s="17"/>
      <c r="AR33" s="17"/>
      <c r="AS33" s="17"/>
      <c r="AT33" s="17"/>
      <c r="AU33" s="17"/>
      <c r="AV33" s="42">
        <v>0</v>
      </c>
      <c r="AW33" s="16">
        <v>0</v>
      </c>
      <c r="AX33" s="16">
        <v>3.3710895295902881</v>
      </c>
      <c r="AY33" s="16">
        <v>0</v>
      </c>
      <c r="AZ33" s="16">
        <v>0</v>
      </c>
      <c r="BA33" s="16">
        <v>0</v>
      </c>
      <c r="BB33" s="16">
        <v>0.18173292867981788</v>
      </c>
      <c r="BC33" s="16">
        <v>0</v>
      </c>
      <c r="BD33" s="16">
        <v>0.71065553869499232</v>
      </c>
      <c r="BE33" s="16">
        <v>0</v>
      </c>
      <c r="BF33" s="16">
        <v>18.123616084977236</v>
      </c>
      <c r="BG33" s="16">
        <v>2.0655803490136568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0.39943550834597874</v>
      </c>
      <c r="BN33" s="16">
        <v>0</v>
      </c>
    </row>
    <row r="34" spans="1:66" s="16" customFormat="1" ht="15.75" customHeight="1" x14ac:dyDescent="0.3">
      <c r="A34" s="17" t="s">
        <v>146</v>
      </c>
      <c r="B34" s="17" t="s">
        <v>108</v>
      </c>
      <c r="C34" s="38">
        <v>1</v>
      </c>
      <c r="D34" s="16">
        <v>0.49757606070328408</v>
      </c>
      <c r="E34" s="16">
        <v>3.007121161505847E-2</v>
      </c>
      <c r="F34" s="16">
        <f t="shared" si="16"/>
        <v>0.52764727231834252</v>
      </c>
      <c r="G34" s="16">
        <v>4.4400000000000004</v>
      </c>
      <c r="H34" s="16">
        <v>2.8078069999999999</v>
      </c>
      <c r="I34" s="16">
        <v>4.3469794848290153</v>
      </c>
      <c r="J34" s="16">
        <f t="shared" si="1"/>
        <v>22.092377095225814</v>
      </c>
      <c r="K34" s="16">
        <f t="shared" si="2"/>
        <v>0.84434158471242471</v>
      </c>
      <c r="L34" s="16">
        <f t="shared" si="3"/>
        <v>22.936718679938238</v>
      </c>
      <c r="M34" s="16">
        <v>38.299999999999997</v>
      </c>
      <c r="N34" s="16">
        <v>36.182896</v>
      </c>
      <c r="O34" s="16">
        <v>38.179343861448643</v>
      </c>
      <c r="P34" s="16">
        <f t="shared" si="4"/>
        <v>190.57163124935781</v>
      </c>
      <c r="Q34" s="16">
        <f t="shared" si="5"/>
        <v>10.880635224616526</v>
      </c>
      <c r="R34" s="16">
        <f t="shared" si="18"/>
        <v>201.45226647397433</v>
      </c>
      <c r="S34" s="16">
        <f t="shared" si="7"/>
        <v>8.6261261261261239</v>
      </c>
      <c r="T34" s="16">
        <f t="shared" si="8"/>
        <v>12.886532443291152</v>
      </c>
      <c r="U34" s="16">
        <f t="shared" si="9"/>
        <v>8.7829592926984787</v>
      </c>
      <c r="V34" s="16">
        <v>0.34</v>
      </c>
      <c r="W34" s="16">
        <v>0.56499999999999995</v>
      </c>
      <c r="X34" s="16">
        <v>0.35282300310898995</v>
      </c>
      <c r="Y34" s="16">
        <f t="shared" si="10"/>
        <v>1.691758606391166</v>
      </c>
      <c r="Z34" s="16">
        <f t="shared" si="11"/>
        <v>0.16990234562508033</v>
      </c>
      <c r="AA34" s="13">
        <f t="shared" si="12"/>
        <v>1.8616609520162464</v>
      </c>
      <c r="AC34" s="16">
        <v>0</v>
      </c>
      <c r="AD34" s="16">
        <v>0</v>
      </c>
      <c r="AE34" s="16">
        <v>6.7308203125000006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2.0312708333333336</v>
      </c>
      <c r="AL34" s="16">
        <v>0</v>
      </c>
      <c r="AM34" s="16">
        <v>0</v>
      </c>
      <c r="AN34" s="16">
        <v>16.877353013020834</v>
      </c>
      <c r="AO34" s="16">
        <v>0</v>
      </c>
      <c r="AP34" s="16">
        <v>0</v>
      </c>
      <c r="AQ34" s="16">
        <v>2.7375937499999998</v>
      </c>
      <c r="AR34" s="16">
        <v>0</v>
      </c>
      <c r="AS34" s="16">
        <v>0</v>
      </c>
      <c r="AT34" s="16">
        <v>0</v>
      </c>
      <c r="AU34" s="16">
        <v>0</v>
      </c>
      <c r="AV34" s="42">
        <v>0</v>
      </c>
      <c r="AW34" s="16">
        <v>6.0573975694444435</v>
      </c>
      <c r="AX34" s="16">
        <v>7.0038350694444444</v>
      </c>
      <c r="AY34" s="16">
        <v>0</v>
      </c>
      <c r="AZ34" s="16">
        <v>0</v>
      </c>
      <c r="BA34" s="16">
        <v>0.13139236111111111</v>
      </c>
      <c r="BB34" s="16">
        <v>0</v>
      </c>
      <c r="BC34" s="16">
        <v>0</v>
      </c>
      <c r="BD34" s="16">
        <v>0.56156423611111106</v>
      </c>
      <c r="BE34" s="16">
        <v>8.6824652777777775E-2</v>
      </c>
      <c r="BF34" s="16">
        <v>18.350333333333332</v>
      </c>
      <c r="BG34" s="16">
        <v>2.6166236788194444</v>
      </c>
      <c r="BH34" s="16">
        <v>0.77544965277777778</v>
      </c>
      <c r="BI34" s="16">
        <v>0</v>
      </c>
      <c r="BJ34" s="16">
        <v>1.5283263888888887</v>
      </c>
      <c r="BK34" s="16">
        <v>0</v>
      </c>
      <c r="BL34" s="16">
        <v>0</v>
      </c>
      <c r="BM34" s="16">
        <v>0.77460590277777774</v>
      </c>
      <c r="BN34" s="16">
        <v>0</v>
      </c>
    </row>
    <row r="35" spans="1:66" s="16" customFormat="1" ht="15.75" customHeight="1" x14ac:dyDescent="0.3">
      <c r="A35" s="17" t="s">
        <v>146</v>
      </c>
      <c r="B35" s="17" t="s">
        <v>108</v>
      </c>
      <c r="C35" s="38">
        <v>1</v>
      </c>
      <c r="D35" s="16">
        <v>1.6455854922279796</v>
      </c>
      <c r="E35" s="16">
        <v>0.37012135922330097</v>
      </c>
      <c r="F35" s="16">
        <f t="shared" si="16"/>
        <v>2.0157068514512804</v>
      </c>
      <c r="G35" s="16">
        <v>2.4</v>
      </c>
      <c r="H35" s="16">
        <v>2.31</v>
      </c>
      <c r="I35" s="16">
        <v>2.3834743220195369</v>
      </c>
      <c r="J35" s="16">
        <f t="shared" si="1"/>
        <v>39.494051813471508</v>
      </c>
      <c r="K35" s="16">
        <f t="shared" si="2"/>
        <v>8.549803398058252</v>
      </c>
      <c r="L35" s="16">
        <f t="shared" si="3"/>
        <v>48.04385521152976</v>
      </c>
      <c r="M35" s="16">
        <v>39.4</v>
      </c>
      <c r="N35" s="16">
        <v>39.799999999999997</v>
      </c>
      <c r="O35" s="16">
        <v>39.473447457690945</v>
      </c>
      <c r="P35" s="16">
        <f t="shared" si="4"/>
        <v>648.36068393782398</v>
      </c>
      <c r="Q35" s="16">
        <f t="shared" si="5"/>
        <v>147.30830097087377</v>
      </c>
      <c r="R35" s="16">
        <f t="shared" si="18"/>
        <v>795.66898490869778</v>
      </c>
      <c r="S35" s="16">
        <f t="shared" si="7"/>
        <v>16.416666666666668</v>
      </c>
      <c r="T35" s="16">
        <f t="shared" si="8"/>
        <v>17.229437229437227</v>
      </c>
      <c r="U35" s="16">
        <f t="shared" si="9"/>
        <v>16.561305944443649</v>
      </c>
      <c r="V35" s="16">
        <v>0.51300000000000001</v>
      </c>
      <c r="W35" s="16">
        <v>0.66800000000000004</v>
      </c>
      <c r="X35" s="16">
        <v>0.5414608898552421</v>
      </c>
      <c r="Y35" s="16">
        <f t="shared" si="10"/>
        <v>8.4418535751295352</v>
      </c>
      <c r="Z35" s="16">
        <f t="shared" si="11"/>
        <v>2.4724106796116505</v>
      </c>
      <c r="AA35" s="13">
        <f t="shared" si="12"/>
        <v>10.914264254741186</v>
      </c>
      <c r="AB35" s="16">
        <v>30.880000000000003</v>
      </c>
      <c r="AC35" s="17">
        <v>0</v>
      </c>
      <c r="AD35" s="16">
        <v>0</v>
      </c>
      <c r="AE35" s="17">
        <v>3.1458467741935481</v>
      </c>
      <c r="AF35" s="16">
        <v>0</v>
      </c>
      <c r="AG35" s="17">
        <v>0</v>
      </c>
      <c r="AH35" s="16">
        <v>0.10748655913978494</v>
      </c>
      <c r="AI35" s="16">
        <v>0</v>
      </c>
      <c r="AJ35" s="16">
        <v>0</v>
      </c>
      <c r="AK35" s="16">
        <v>1.6496881720430105</v>
      </c>
      <c r="AL35" s="16">
        <v>0</v>
      </c>
      <c r="AM35" s="16">
        <v>0.19552150537634405</v>
      </c>
      <c r="AN35" s="16">
        <v>14.150809206989246</v>
      </c>
      <c r="AO35" s="17">
        <v>0</v>
      </c>
      <c r="AP35" s="16">
        <v>0</v>
      </c>
      <c r="AQ35" s="17">
        <v>7.5665188172043001</v>
      </c>
      <c r="AR35" s="16">
        <v>1.2994838709677419</v>
      </c>
      <c r="AS35" s="17">
        <v>0</v>
      </c>
      <c r="AT35" s="16">
        <v>0</v>
      </c>
      <c r="AU35" s="17">
        <v>0</v>
      </c>
      <c r="AV35" s="42">
        <v>0</v>
      </c>
      <c r="AW35" s="16">
        <v>0</v>
      </c>
      <c r="AX35" s="16">
        <v>6.997546511627907</v>
      </c>
      <c r="AY35" s="16">
        <v>0</v>
      </c>
      <c r="AZ35" s="16">
        <v>0</v>
      </c>
      <c r="BA35" s="16">
        <v>0.59847480620155036</v>
      </c>
      <c r="BB35" s="16">
        <v>0</v>
      </c>
      <c r="BC35" s="16">
        <v>0</v>
      </c>
      <c r="BD35" s="16">
        <v>2.4231143410852716</v>
      </c>
      <c r="BE35" s="16">
        <v>0.20170542635658914</v>
      </c>
      <c r="BF35" s="16">
        <v>4.3923178294573644</v>
      </c>
      <c r="BG35" s="16">
        <v>6.2768806860465114</v>
      </c>
      <c r="BH35" s="16">
        <v>0.29046317829457363</v>
      </c>
      <c r="BI35" s="16">
        <v>0</v>
      </c>
      <c r="BJ35" s="16">
        <v>0.64624031007751925</v>
      </c>
      <c r="BK35" s="16">
        <v>0</v>
      </c>
      <c r="BL35" s="16">
        <v>0</v>
      </c>
      <c r="BM35" s="16">
        <v>0.43976744186046512</v>
      </c>
      <c r="BN35" s="16">
        <v>0</v>
      </c>
    </row>
    <row r="36" spans="1:66" ht="15.75" customHeight="1" x14ac:dyDescent="0.3">
      <c r="A36" s="17" t="s">
        <v>146</v>
      </c>
      <c r="B36" s="17" t="s">
        <v>108</v>
      </c>
      <c r="C36" s="38">
        <v>2</v>
      </c>
      <c r="D36" s="17">
        <v>1.628459501415396</v>
      </c>
      <c r="E36" s="17">
        <v>1.0199955042527338</v>
      </c>
      <c r="F36" s="16">
        <f t="shared" si="16"/>
        <v>2.6484550056681297</v>
      </c>
      <c r="G36" s="17">
        <v>1.91</v>
      </c>
      <c r="H36" s="17">
        <v>1.58</v>
      </c>
      <c r="I36" s="17">
        <v>1.7829075949249562</v>
      </c>
      <c r="J36" s="16">
        <f t="shared" si="1"/>
        <v>31.103576477034061</v>
      </c>
      <c r="K36" s="16">
        <f t="shared" si="2"/>
        <v>16.115928967193195</v>
      </c>
      <c r="L36" s="16">
        <f t="shared" si="3"/>
        <v>47.219505444227252</v>
      </c>
      <c r="M36" s="17">
        <v>36.9</v>
      </c>
      <c r="N36" s="16">
        <v>40.9</v>
      </c>
      <c r="O36" s="16">
        <v>38.44051400090963</v>
      </c>
      <c r="P36" s="16">
        <f t="shared" si="4"/>
        <v>600.90155602228106</v>
      </c>
      <c r="Q36" s="16">
        <f t="shared" si="5"/>
        <v>417.17816123936808</v>
      </c>
      <c r="R36" s="16">
        <f t="shared" si="18"/>
        <v>1018.0797172616492</v>
      </c>
      <c r="S36" s="16">
        <f t="shared" si="7"/>
        <v>19.319371727748692</v>
      </c>
      <c r="T36" s="16">
        <f t="shared" si="8"/>
        <v>25.886075949367086</v>
      </c>
      <c r="U36" s="16">
        <f t="shared" si="9"/>
        <v>21.560575607132137</v>
      </c>
      <c r="V36" s="16">
        <v>0.38200000000000001</v>
      </c>
      <c r="W36" s="16">
        <v>0.72599999999999998</v>
      </c>
      <c r="X36" s="16">
        <v>0.51448420407822781</v>
      </c>
      <c r="Y36" s="16">
        <f t="shared" si="10"/>
        <v>6.2207152954068121</v>
      </c>
      <c r="Z36" s="16">
        <f t="shared" si="11"/>
        <v>7.4051673608748469</v>
      </c>
      <c r="AA36" s="13">
        <f t="shared" si="12"/>
        <v>13.625882656281659</v>
      </c>
      <c r="AC36" s="16">
        <v>0</v>
      </c>
      <c r="AD36" s="17">
        <v>0</v>
      </c>
      <c r="AE36" s="16">
        <v>6.9161092715231787</v>
      </c>
      <c r="AF36" s="17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1.6007483443708608</v>
      </c>
      <c r="AL36" s="16">
        <v>0</v>
      </c>
      <c r="AM36" s="16">
        <v>0</v>
      </c>
      <c r="AN36" s="17">
        <v>10.056407476821192</v>
      </c>
      <c r="AO36" s="16">
        <v>0</v>
      </c>
      <c r="AP36" s="17">
        <v>0</v>
      </c>
      <c r="AQ36" s="16">
        <v>3.6776986754966892</v>
      </c>
      <c r="AR36" s="17">
        <v>0</v>
      </c>
      <c r="AS36" s="16">
        <v>0</v>
      </c>
      <c r="AT36" s="17">
        <v>0</v>
      </c>
      <c r="AU36" s="16">
        <v>0</v>
      </c>
      <c r="AV36" s="43">
        <v>0</v>
      </c>
      <c r="AW36" s="17">
        <v>0</v>
      </c>
      <c r="AX36" s="17">
        <v>12.294534965034964</v>
      </c>
      <c r="AY36" s="17">
        <v>0</v>
      </c>
      <c r="AZ36" s="17">
        <v>0</v>
      </c>
      <c r="BA36" s="17">
        <v>1.2447027972027971</v>
      </c>
      <c r="BB36" s="17">
        <v>0</v>
      </c>
      <c r="BC36" s="17">
        <v>0</v>
      </c>
      <c r="BD36" s="17">
        <v>0.86759440559440548</v>
      </c>
      <c r="BE36" s="17">
        <v>0.56686713286713275</v>
      </c>
      <c r="BF36" s="17">
        <v>16.32436013986014</v>
      </c>
      <c r="BG36" s="17">
        <v>6.3584544510489502</v>
      </c>
      <c r="BH36" s="17">
        <v>0.45626923076923076</v>
      </c>
      <c r="BI36" s="17">
        <v>0</v>
      </c>
      <c r="BJ36" s="17">
        <v>0.61439860139860136</v>
      </c>
      <c r="BK36" s="17">
        <v>0</v>
      </c>
      <c r="BL36" s="17">
        <v>0</v>
      </c>
      <c r="BM36" s="17">
        <v>0.48344055944055941</v>
      </c>
      <c r="BN36" s="17">
        <v>0</v>
      </c>
    </row>
    <row r="37" spans="1:66" ht="15.75" customHeight="1" x14ac:dyDescent="0.3">
      <c r="A37" s="17" t="s">
        <v>146</v>
      </c>
      <c r="B37" s="17" t="s">
        <v>108</v>
      </c>
      <c r="C37" s="38">
        <v>2</v>
      </c>
      <c r="D37" s="17">
        <v>1.2309948113733507</v>
      </c>
      <c r="E37" s="17">
        <v>2.5387474512088556E-2</v>
      </c>
      <c r="F37" s="16">
        <f t="shared" si="16"/>
        <v>1.2563822858854392</v>
      </c>
      <c r="G37" s="17">
        <v>2.38</v>
      </c>
      <c r="H37" s="17">
        <v>3.07</v>
      </c>
      <c r="I37" s="17">
        <v>2.3939426969085256</v>
      </c>
      <c r="J37" s="16">
        <f t="shared" si="1"/>
        <v>29.297676510685747</v>
      </c>
      <c r="K37" s="16">
        <f t="shared" si="2"/>
        <v>0.77939546752111855</v>
      </c>
      <c r="L37" s="16">
        <f t="shared" si="3"/>
        <v>30.077071978206867</v>
      </c>
      <c r="M37" s="17">
        <v>39.4</v>
      </c>
      <c r="N37" s="16">
        <v>43.1</v>
      </c>
      <c r="O37" s="16">
        <v>39.474765186321079</v>
      </c>
      <c r="P37" s="16">
        <f t="shared" si="4"/>
        <v>485.01195568110012</v>
      </c>
      <c r="Q37" s="16">
        <f t="shared" si="5"/>
        <v>10.942001514710167</v>
      </c>
      <c r="R37" s="16">
        <f t="shared" si="18"/>
        <v>495.95395719581029</v>
      </c>
      <c r="S37" s="16">
        <f t="shared" si="7"/>
        <v>16.554621848739497</v>
      </c>
      <c r="T37" s="16">
        <f t="shared" si="8"/>
        <v>14.039087947882738</v>
      </c>
      <c r="U37" s="16">
        <f t="shared" si="9"/>
        <v>16.489436124472714</v>
      </c>
      <c r="V37" s="16">
        <v>0.68400000000000005</v>
      </c>
      <c r="W37" s="16">
        <v>0.86499999999999999</v>
      </c>
      <c r="X37" s="16">
        <v>0.68765743208759877</v>
      </c>
      <c r="Y37" s="16">
        <f t="shared" si="10"/>
        <v>8.4200045097937188</v>
      </c>
      <c r="Z37" s="16">
        <f t="shared" si="11"/>
        <v>0.21960165452956598</v>
      </c>
      <c r="AA37" s="13">
        <f t="shared" si="12"/>
        <v>8.6396061643232844</v>
      </c>
      <c r="AC37" s="16">
        <v>0</v>
      </c>
      <c r="AD37" s="17">
        <v>0</v>
      </c>
      <c r="AE37" s="16">
        <v>16.317270462633452</v>
      </c>
      <c r="AF37" s="17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3.455797153024911</v>
      </c>
      <c r="AL37" s="16">
        <v>6.930604982206405E-2</v>
      </c>
      <c r="AM37" s="16">
        <v>1.0155765124555161</v>
      </c>
      <c r="AN37" s="17">
        <v>19.734275985765123</v>
      </c>
      <c r="AO37" s="16">
        <v>0</v>
      </c>
      <c r="AP37" s="17">
        <v>0</v>
      </c>
      <c r="AQ37" s="16">
        <v>7.5737295373665479</v>
      </c>
      <c r="AR37" s="17">
        <v>0.91384341637010669</v>
      </c>
      <c r="AS37" s="16">
        <v>0</v>
      </c>
      <c r="AT37" s="17">
        <v>0</v>
      </c>
      <c r="AU37" s="16">
        <v>0</v>
      </c>
      <c r="AV37" s="43">
        <v>0</v>
      </c>
      <c r="AW37" s="17">
        <v>0</v>
      </c>
      <c r="AX37" s="17">
        <v>13.735397938144329</v>
      </c>
      <c r="AY37" s="17">
        <v>0</v>
      </c>
      <c r="AZ37" s="17">
        <v>0</v>
      </c>
      <c r="BA37" s="17">
        <v>0.45837319587628866</v>
      </c>
      <c r="BB37" s="17">
        <v>0</v>
      </c>
      <c r="BC37" s="17">
        <v>0</v>
      </c>
      <c r="BD37" s="17">
        <v>1.4603092783505156</v>
      </c>
      <c r="BE37" s="17">
        <v>0.1482</v>
      </c>
      <c r="BF37" s="17">
        <v>22.232156701030931</v>
      </c>
      <c r="BG37" s="17">
        <v>6.3785112927835046</v>
      </c>
      <c r="BH37" s="17">
        <v>1.2499134020618556</v>
      </c>
      <c r="BI37" s="17">
        <v>0</v>
      </c>
      <c r="BJ37" s="17">
        <v>1.5488123711340207</v>
      </c>
      <c r="BK37" s="17">
        <v>0.19891752577319588</v>
      </c>
      <c r="BL37" s="17">
        <v>0</v>
      </c>
      <c r="BM37" s="17">
        <v>0.51087422680412375</v>
      </c>
      <c r="BN37" s="17">
        <v>0</v>
      </c>
    </row>
    <row r="38" spans="1:66" ht="15.75" customHeight="1" x14ac:dyDescent="0.3">
      <c r="A38" s="17" t="s">
        <v>146</v>
      </c>
      <c r="B38" s="17" t="s">
        <v>108</v>
      </c>
      <c r="C38" s="38">
        <v>2</v>
      </c>
      <c r="D38" s="17">
        <v>0.46872168739299463</v>
      </c>
      <c r="E38" s="17">
        <v>1.8676994839221889E-2</v>
      </c>
      <c r="F38" s="16">
        <f t="shared" si="16"/>
        <v>0.4873986822322165</v>
      </c>
      <c r="G38" s="17">
        <v>4.0599999999999996</v>
      </c>
      <c r="H38" s="17">
        <v>2.7742830000000001</v>
      </c>
      <c r="I38" s="17">
        <v>4.0107316481371633</v>
      </c>
      <c r="J38" s="16">
        <f t="shared" si="1"/>
        <v>19.030100508155581</v>
      </c>
      <c r="K38" s="16">
        <f t="shared" si="2"/>
        <v>0.5181526927354102</v>
      </c>
      <c r="L38" s="16">
        <f t="shared" si="3"/>
        <v>19.54825320089099</v>
      </c>
      <c r="M38" s="17">
        <v>41.8</v>
      </c>
      <c r="N38" s="16">
        <v>42.435814000000001</v>
      </c>
      <c r="O38" s="16">
        <v>41.824364232464312</v>
      </c>
      <c r="P38" s="16">
        <f t="shared" si="4"/>
        <v>195.92566533027173</v>
      </c>
      <c r="Q38" s="16">
        <f t="shared" si="5"/>
        <v>7.9257347907618003</v>
      </c>
      <c r="R38" s="16">
        <f t="shared" si="18"/>
        <v>203.85140012103352</v>
      </c>
      <c r="S38" s="16">
        <f t="shared" si="7"/>
        <v>10.295566502463055</v>
      </c>
      <c r="T38" s="16">
        <f t="shared" si="8"/>
        <v>15.29613741640633</v>
      </c>
      <c r="U38" s="16">
        <f t="shared" si="9"/>
        <v>10.428113347321601</v>
      </c>
      <c r="V38" s="16">
        <v>0.93200000000000005</v>
      </c>
      <c r="W38" s="16">
        <v>0.78100000000000003</v>
      </c>
      <c r="X38" s="16">
        <v>0.92621371800226004</v>
      </c>
      <c r="Y38" s="16">
        <f t="shared" si="10"/>
        <v>4.3684861265027104</v>
      </c>
      <c r="Z38" s="16">
        <f t="shared" si="11"/>
        <v>0.14586732969432298</v>
      </c>
      <c r="AA38" s="13">
        <f t="shared" si="12"/>
        <v>4.5143534561970338</v>
      </c>
      <c r="AC38" s="16">
        <v>0</v>
      </c>
      <c r="AD38" s="17">
        <v>0</v>
      </c>
      <c r="AE38" s="16">
        <v>5.6936524701873932</v>
      </c>
      <c r="AF38" s="17">
        <v>0</v>
      </c>
      <c r="AG38" s="16">
        <v>0</v>
      </c>
      <c r="AH38" s="17">
        <v>0</v>
      </c>
      <c r="AI38" s="16">
        <v>0</v>
      </c>
      <c r="AJ38" s="17">
        <v>0</v>
      </c>
      <c r="AK38" s="16">
        <v>1.9316967632027258</v>
      </c>
      <c r="AL38" s="17">
        <v>0</v>
      </c>
      <c r="AM38" s="16">
        <v>1.1130425894378193</v>
      </c>
      <c r="AN38" s="17">
        <v>11.164989197614991</v>
      </c>
      <c r="AO38" s="16">
        <v>0</v>
      </c>
      <c r="AP38" s="17">
        <v>0</v>
      </c>
      <c r="AQ38" s="16">
        <v>2.2365127768313458</v>
      </c>
      <c r="AR38" s="17">
        <v>0</v>
      </c>
      <c r="AS38" s="16">
        <v>0</v>
      </c>
      <c r="AT38" s="17">
        <v>0</v>
      </c>
      <c r="AU38" s="16">
        <v>0</v>
      </c>
      <c r="AV38" s="43">
        <v>0</v>
      </c>
      <c r="AW38" s="17">
        <v>0</v>
      </c>
      <c r="AX38" s="17">
        <v>8.1168044217687072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1.4273554421768708</v>
      </c>
      <c r="BE38" s="17">
        <v>0</v>
      </c>
      <c r="BF38" s="17">
        <v>31.620673469387754</v>
      </c>
      <c r="BG38" s="17">
        <v>4.3521730544217689</v>
      </c>
      <c r="BH38" s="17">
        <v>1.6543248299319728</v>
      </c>
      <c r="BI38" s="17">
        <v>0.44104931972789119</v>
      </c>
      <c r="BJ38" s="17">
        <v>1.5726122448979594</v>
      </c>
      <c r="BK38" s="17">
        <v>0</v>
      </c>
      <c r="BL38" s="17">
        <v>0</v>
      </c>
      <c r="BM38" s="17">
        <v>0</v>
      </c>
      <c r="BN38" s="17">
        <v>0</v>
      </c>
    </row>
    <row r="39" spans="1:66" ht="15.75" customHeight="1" x14ac:dyDescent="0.3">
      <c r="A39" s="17" t="s">
        <v>146</v>
      </c>
      <c r="B39" s="17" t="s">
        <v>108</v>
      </c>
      <c r="C39" s="38">
        <v>2</v>
      </c>
      <c r="D39" s="17">
        <v>1.6033401098901099</v>
      </c>
      <c r="E39" s="17">
        <v>0.51171354838709671</v>
      </c>
      <c r="F39" s="16">
        <f t="shared" si="16"/>
        <v>2.1150536582772066</v>
      </c>
      <c r="G39" s="17">
        <v>1.95</v>
      </c>
      <c r="H39" s="17">
        <v>1.7</v>
      </c>
      <c r="I39" s="17">
        <v>1.8895152994837128</v>
      </c>
      <c r="J39" s="16">
        <f t="shared" si="1"/>
        <v>31.265132142857141</v>
      </c>
      <c r="K39" s="16">
        <f t="shared" si="2"/>
        <v>8.6991303225806433</v>
      </c>
      <c r="L39" s="16">
        <f t="shared" si="3"/>
        <v>39.964262465437784</v>
      </c>
      <c r="M39" s="17">
        <v>41.3</v>
      </c>
      <c r="N39" s="16">
        <v>40.6</v>
      </c>
      <c r="O39" s="16">
        <v>41.130642838554394</v>
      </c>
      <c r="P39" s="16">
        <f t="shared" si="4"/>
        <v>662.17946538461536</v>
      </c>
      <c r="Q39" s="16">
        <f t="shared" si="5"/>
        <v>207.75570064516128</v>
      </c>
      <c r="R39" s="16">
        <f t="shared" si="18"/>
        <v>869.93516602977661</v>
      </c>
      <c r="S39" s="16">
        <f t="shared" si="7"/>
        <v>21.179487179487179</v>
      </c>
      <c r="T39" s="16">
        <f t="shared" si="8"/>
        <v>23.882352941176471</v>
      </c>
      <c r="U39" s="16">
        <f t="shared" si="9"/>
        <v>21.767827362812486</v>
      </c>
      <c r="V39" s="16">
        <v>0.65600000000000003</v>
      </c>
      <c r="W39" s="16">
        <v>0.35399999999999998</v>
      </c>
      <c r="X39" s="16">
        <v>0.58293448177632523</v>
      </c>
      <c r="Y39" s="16">
        <f t="shared" si="10"/>
        <v>10.517911120879122</v>
      </c>
      <c r="Z39" s="16">
        <f t="shared" si="11"/>
        <v>1.8114659612903221</v>
      </c>
      <c r="AA39" s="13">
        <f t="shared" si="12"/>
        <v>12.329377082169444</v>
      </c>
      <c r="AB39" s="17" t="s">
        <v>206</v>
      </c>
      <c r="AC39" s="16">
        <v>0</v>
      </c>
      <c r="AD39" s="17">
        <v>0</v>
      </c>
      <c r="AE39" s="16">
        <v>10.467102678571429</v>
      </c>
      <c r="AF39" s="17">
        <v>0</v>
      </c>
      <c r="AG39" s="16">
        <v>0.43649107142857146</v>
      </c>
      <c r="AH39" s="17">
        <v>0.20704017857142856</v>
      </c>
      <c r="AI39" s="16">
        <v>0</v>
      </c>
      <c r="AJ39" s="17">
        <v>0</v>
      </c>
      <c r="AK39" s="16">
        <v>2.2216428571428573</v>
      </c>
      <c r="AL39" s="17">
        <v>0</v>
      </c>
      <c r="AM39" s="16">
        <v>1.2440133928571429</v>
      </c>
      <c r="AN39" s="17">
        <v>15.328696794642859</v>
      </c>
      <c r="AO39" s="16">
        <v>0</v>
      </c>
      <c r="AP39" s="17">
        <v>0</v>
      </c>
      <c r="AQ39" s="16">
        <v>2.645</v>
      </c>
      <c r="AR39" s="17">
        <v>1.0830357142857143</v>
      </c>
      <c r="AS39" s="16">
        <v>0</v>
      </c>
      <c r="AT39" s="17">
        <v>0</v>
      </c>
      <c r="AU39" s="16">
        <v>0</v>
      </c>
    </row>
    <row r="40" spans="1:66" s="16" customFormat="1" ht="15.75" customHeight="1" x14ac:dyDescent="0.3">
      <c r="A40" s="17" t="s">
        <v>146</v>
      </c>
      <c r="B40" s="17" t="s">
        <v>108</v>
      </c>
      <c r="C40" s="38">
        <v>3</v>
      </c>
      <c r="D40" s="16">
        <v>2.7380605917159766</v>
      </c>
      <c r="E40" s="16">
        <v>1.2244458355764056</v>
      </c>
      <c r="F40" s="16">
        <f t="shared" si="16"/>
        <v>3.9625064272923822</v>
      </c>
      <c r="G40" s="16">
        <v>2.62</v>
      </c>
      <c r="H40" s="16">
        <v>2.0099999999999998</v>
      </c>
      <c r="I40" s="16">
        <v>2.4315051739582971</v>
      </c>
      <c r="J40" s="16">
        <f t="shared" si="1"/>
        <v>71.737187502958591</v>
      </c>
      <c r="K40" s="16">
        <f t="shared" si="2"/>
        <v>24.61136129508575</v>
      </c>
      <c r="L40" s="16">
        <f t="shared" si="3"/>
        <v>96.348548798044334</v>
      </c>
      <c r="M40" s="16">
        <v>37.9</v>
      </c>
      <c r="N40" s="16">
        <v>38.9</v>
      </c>
      <c r="O40" s="16">
        <v>38.209007911543779</v>
      </c>
      <c r="P40" s="16">
        <f t="shared" si="4"/>
        <v>1037.7249642603551</v>
      </c>
      <c r="Q40" s="16">
        <f t="shared" si="5"/>
        <v>476.30943003922175</v>
      </c>
      <c r="R40" s="16">
        <f t="shared" si="18"/>
        <v>1514.0343942995769</v>
      </c>
      <c r="S40" s="16">
        <f t="shared" si="7"/>
        <v>14.465648854961831</v>
      </c>
      <c r="T40" s="16">
        <f t="shared" si="8"/>
        <v>19.353233830845774</v>
      </c>
      <c r="U40" s="16">
        <f t="shared" si="9"/>
        <v>15.714138024778517</v>
      </c>
      <c r="V40" s="16">
        <v>0.80400000000000005</v>
      </c>
      <c r="W40" s="16">
        <v>0.76300000000000001</v>
      </c>
      <c r="X40" s="16">
        <v>0.79133067562670534</v>
      </c>
      <c r="Y40" s="16">
        <f t="shared" si="10"/>
        <v>22.014007157396453</v>
      </c>
      <c r="Z40" s="16">
        <f t="shared" si="11"/>
        <v>9.3425217254479751</v>
      </c>
      <c r="AA40" s="13">
        <f t="shared" si="12"/>
        <v>31.35652888284443</v>
      </c>
      <c r="AC40" s="16">
        <v>0</v>
      </c>
      <c r="AD40" s="16">
        <v>0</v>
      </c>
      <c r="AE40" s="16">
        <v>6.4048951612903222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1.1050698924731184</v>
      </c>
      <c r="AL40" s="16">
        <v>0</v>
      </c>
      <c r="AM40" s="16">
        <v>0</v>
      </c>
      <c r="AN40" s="16">
        <v>12.322947637096773</v>
      </c>
      <c r="AO40" s="16">
        <v>0</v>
      </c>
      <c r="AP40" s="16">
        <v>0</v>
      </c>
      <c r="AQ40" s="16">
        <v>3.3085860215053762</v>
      </c>
      <c r="AR40" s="16">
        <v>0</v>
      </c>
      <c r="AS40" s="16">
        <v>0</v>
      </c>
      <c r="AT40" s="16">
        <v>0</v>
      </c>
      <c r="AU40" s="16">
        <v>0</v>
      </c>
      <c r="AV40" s="42">
        <v>0</v>
      </c>
      <c r="AW40" s="16">
        <v>0</v>
      </c>
      <c r="AX40" s="16">
        <v>21.966062962962965</v>
      </c>
      <c r="AY40" s="16">
        <v>0</v>
      </c>
      <c r="AZ40" s="16">
        <v>0.39975925925925926</v>
      </c>
      <c r="BA40" s="16">
        <v>0.31245925925925927</v>
      </c>
      <c r="BB40" s="16">
        <v>0</v>
      </c>
      <c r="BC40" s="16">
        <v>0</v>
      </c>
      <c r="BD40" s="16">
        <v>0.82398518518518515</v>
      </c>
      <c r="BE40" s="16">
        <v>0.15926666666666667</v>
      </c>
      <c r="BF40" s="16">
        <v>10.223107407407408</v>
      </c>
      <c r="BG40" s="16">
        <v>4.9366391370370373</v>
      </c>
      <c r="BH40" s="16">
        <v>0.39629629629629626</v>
      </c>
      <c r="BI40" s="16">
        <v>0</v>
      </c>
      <c r="BJ40" s="16">
        <v>7.8019407407407408</v>
      </c>
      <c r="BK40" s="16">
        <v>1.0812518518518519</v>
      </c>
      <c r="BL40" s="16">
        <v>0</v>
      </c>
      <c r="BM40" s="16">
        <v>0.83943703703703698</v>
      </c>
      <c r="BN40" s="16">
        <v>0</v>
      </c>
    </row>
    <row r="41" spans="1:66" ht="15.75" customHeight="1" x14ac:dyDescent="0.3">
      <c r="A41" s="17" t="s">
        <v>146</v>
      </c>
      <c r="B41" s="17" t="s">
        <v>108</v>
      </c>
      <c r="C41" s="38">
        <v>3</v>
      </c>
      <c r="D41" s="17">
        <v>2.7630394031054646</v>
      </c>
      <c r="E41" s="17">
        <v>0.43272458812558284</v>
      </c>
      <c r="F41" s="16">
        <f t="shared" si="16"/>
        <v>3.1957639912310474</v>
      </c>
      <c r="G41" s="17">
        <v>3.56</v>
      </c>
      <c r="H41" s="17">
        <v>2.02</v>
      </c>
      <c r="I41" s="17">
        <v>3.3514752567642851</v>
      </c>
      <c r="J41" s="16">
        <f t="shared" si="1"/>
        <v>98.36420275055454</v>
      </c>
      <c r="K41" s="16">
        <f t="shared" si="2"/>
        <v>8.7410366801367729</v>
      </c>
      <c r="L41" s="16">
        <f t="shared" si="3"/>
        <v>107.10523943069131</v>
      </c>
      <c r="M41" s="17">
        <v>39.700000000000003</v>
      </c>
      <c r="N41" s="16">
        <v>37.6</v>
      </c>
      <c r="O41" s="16">
        <v>39.415648077405848</v>
      </c>
      <c r="P41" s="16">
        <f t="shared" si="4"/>
        <v>1096.9266430328694</v>
      </c>
      <c r="Q41" s="16">
        <f t="shared" si="5"/>
        <v>162.70444513521915</v>
      </c>
      <c r="R41" s="16">
        <f t="shared" si="18"/>
        <v>1259.6310881680886</v>
      </c>
      <c r="S41" s="16">
        <f t="shared" si="7"/>
        <v>11.151685393258427</v>
      </c>
      <c r="T41" s="16">
        <f t="shared" si="8"/>
        <v>18.613861386138613</v>
      </c>
      <c r="U41" s="16">
        <f t="shared" si="9"/>
        <v>11.76068598383748</v>
      </c>
      <c r="V41" s="16">
        <v>0.57499999999999996</v>
      </c>
      <c r="W41" s="16">
        <v>0.64</v>
      </c>
      <c r="X41" s="16">
        <v>0.58380136903267621</v>
      </c>
      <c r="Y41" s="16">
        <f t="shared" si="10"/>
        <v>15.887476567856421</v>
      </c>
      <c r="Z41" s="16">
        <f t="shared" si="11"/>
        <v>2.7694373640037302</v>
      </c>
      <c r="AA41" s="13">
        <f t="shared" si="12"/>
        <v>18.656913931860153</v>
      </c>
      <c r="AB41" s="16"/>
      <c r="AC41" s="16">
        <v>0</v>
      </c>
      <c r="AD41" s="16">
        <v>0</v>
      </c>
      <c r="AE41" s="16">
        <v>12.10041598360656</v>
      </c>
      <c r="AF41" s="16">
        <v>0</v>
      </c>
      <c r="AG41" s="16">
        <v>0.11791188524590165</v>
      </c>
      <c r="AH41" s="16">
        <v>5.5497950819672133E-2</v>
      </c>
      <c r="AI41" s="16">
        <v>0</v>
      </c>
      <c r="AJ41" s="16">
        <v>7.8852459016393442E-2</v>
      </c>
      <c r="AK41" s="16">
        <v>1.6279303278688526</v>
      </c>
      <c r="AL41" s="16">
        <v>0</v>
      </c>
      <c r="AM41" s="16">
        <v>8.5569672131147537E-2</v>
      </c>
      <c r="AN41" s="16">
        <v>5.2701129426229514</v>
      </c>
      <c r="AO41" s="16">
        <v>0</v>
      </c>
      <c r="AP41" s="16">
        <v>0</v>
      </c>
      <c r="AQ41" s="16">
        <v>4.8641905737704922</v>
      </c>
      <c r="AR41" s="16">
        <v>0.32276844262295085</v>
      </c>
      <c r="AS41" s="16">
        <v>0</v>
      </c>
      <c r="AT41" s="16">
        <v>0.21816803278688524</v>
      </c>
      <c r="AU41" s="16">
        <v>0</v>
      </c>
      <c r="AV41" s="43">
        <v>0</v>
      </c>
      <c r="AW41" s="17">
        <v>0</v>
      </c>
      <c r="AX41" s="17">
        <v>14.99011111111111</v>
      </c>
      <c r="AY41" s="17">
        <v>0</v>
      </c>
      <c r="AZ41" s="17">
        <v>0.20292592592592593</v>
      </c>
      <c r="BA41" s="17">
        <v>0.31022633744855965</v>
      </c>
      <c r="BB41" s="17">
        <v>0</v>
      </c>
      <c r="BC41" s="17">
        <v>0</v>
      </c>
      <c r="BD41" s="17">
        <v>1.3556275720164608</v>
      </c>
      <c r="BE41" s="17">
        <v>0.12697530864197532</v>
      </c>
      <c r="BF41" s="17">
        <v>14.943977366255142</v>
      </c>
      <c r="BG41" s="17">
        <v>6.7029199794238679</v>
      </c>
      <c r="BH41" s="17">
        <v>0.60415843621399179</v>
      </c>
      <c r="BI41" s="17">
        <v>0</v>
      </c>
      <c r="BJ41" s="17">
        <v>3.7472716049382715</v>
      </c>
      <c r="BK41" s="17">
        <v>0.17580246913580247</v>
      </c>
      <c r="BL41" s="17">
        <v>0</v>
      </c>
      <c r="BM41" s="17">
        <v>0.65918724279835383</v>
      </c>
      <c r="BN41" s="17">
        <v>0</v>
      </c>
    </row>
    <row r="42" spans="1:66" s="16" customFormat="1" ht="15.75" customHeight="1" x14ac:dyDescent="0.3">
      <c r="A42" s="17" t="s">
        <v>146</v>
      </c>
      <c r="B42" s="17" t="s">
        <v>108</v>
      </c>
      <c r="C42" s="38">
        <v>3</v>
      </c>
      <c r="D42" s="16">
        <v>1.4529679599287042</v>
      </c>
      <c r="E42" s="16">
        <v>9.6201312342104037E-2</v>
      </c>
      <c r="F42" s="16">
        <f t="shared" si="16"/>
        <v>1.5491692722708081</v>
      </c>
      <c r="G42" s="16">
        <v>2.82</v>
      </c>
      <c r="H42" s="16">
        <v>1.97</v>
      </c>
      <c r="I42" s="16">
        <v>2.7672161519374017</v>
      </c>
      <c r="J42" s="16">
        <f t="shared" si="1"/>
        <v>40.973696469989456</v>
      </c>
      <c r="K42" s="16">
        <f t="shared" si="2"/>
        <v>1.8951658531394493</v>
      </c>
      <c r="L42" s="16">
        <f t="shared" si="3"/>
        <v>42.868862323128909</v>
      </c>
      <c r="M42" s="16">
        <v>36.6</v>
      </c>
      <c r="N42" s="16">
        <v>28.8</v>
      </c>
      <c r="O42" s="16">
        <v>36.115630570719695</v>
      </c>
      <c r="P42" s="16">
        <f t="shared" si="4"/>
        <v>531.78627333390568</v>
      </c>
      <c r="Q42" s="16">
        <f t="shared" si="5"/>
        <v>27.705977954525963</v>
      </c>
      <c r="R42" s="16">
        <f t="shared" si="18"/>
        <v>559.49225128843159</v>
      </c>
      <c r="S42" s="16">
        <f t="shared" si="7"/>
        <v>12.978723404255321</v>
      </c>
      <c r="T42" s="16">
        <f t="shared" si="8"/>
        <v>14.619289340101524</v>
      </c>
      <c r="U42" s="16">
        <f t="shared" si="9"/>
        <v>13.051250277443692</v>
      </c>
      <c r="V42" s="16">
        <v>0.60399999999999998</v>
      </c>
      <c r="W42" s="16">
        <v>0.67100000000000004</v>
      </c>
      <c r="X42" s="16">
        <v>0.60816060920022841</v>
      </c>
      <c r="Y42" s="16">
        <f t="shared" si="10"/>
        <v>8.7759264779693744</v>
      </c>
      <c r="Z42" s="16">
        <f t="shared" si="11"/>
        <v>0.64551080581551812</v>
      </c>
      <c r="AA42" s="13">
        <f t="shared" si="12"/>
        <v>9.4214372837848934</v>
      </c>
      <c r="AC42" s="16">
        <v>0</v>
      </c>
      <c r="AD42" s="16">
        <v>0</v>
      </c>
      <c r="AE42" s="16">
        <v>12.53609186351706</v>
      </c>
      <c r="AF42" s="16">
        <v>0</v>
      </c>
      <c r="AG42" s="16">
        <v>0</v>
      </c>
      <c r="AH42" s="16">
        <v>0.1100761154855643</v>
      </c>
      <c r="AI42" s="16">
        <v>0</v>
      </c>
      <c r="AJ42" s="16">
        <v>0</v>
      </c>
      <c r="AK42" s="16">
        <v>8.2726377952755907</v>
      </c>
      <c r="AL42" s="16">
        <v>0</v>
      </c>
      <c r="AM42" s="16">
        <v>1.2496719160104985</v>
      </c>
      <c r="AN42" s="16">
        <v>4.4705831627296586</v>
      </c>
      <c r="AO42" s="16">
        <v>0</v>
      </c>
      <c r="AP42" s="16">
        <v>0</v>
      </c>
      <c r="AQ42" s="16">
        <v>7.3491443569553807</v>
      </c>
      <c r="AR42" s="16">
        <v>0</v>
      </c>
      <c r="AS42" s="16">
        <v>0</v>
      </c>
      <c r="AT42" s="16">
        <v>0</v>
      </c>
      <c r="AU42" s="16">
        <v>0</v>
      </c>
      <c r="AV42" s="42">
        <v>0</v>
      </c>
      <c r="AW42" s="16">
        <v>0</v>
      </c>
      <c r="AX42" s="16">
        <v>19.161261904761904</v>
      </c>
      <c r="AY42" s="16">
        <v>0</v>
      </c>
      <c r="AZ42" s="16">
        <v>0</v>
      </c>
      <c r="BA42" s="16">
        <v>0.16108630952380951</v>
      </c>
      <c r="BB42" s="16">
        <v>0</v>
      </c>
      <c r="BC42" s="16">
        <v>0</v>
      </c>
      <c r="BD42" s="16">
        <v>1.138985119047619</v>
      </c>
      <c r="BE42" s="16">
        <v>0</v>
      </c>
      <c r="BF42" s="16">
        <v>41.869244047619041</v>
      </c>
      <c r="BG42" s="16">
        <v>5.0442495654761901</v>
      </c>
      <c r="BH42" s="16">
        <v>1.9423065476190475</v>
      </c>
      <c r="BI42" s="16">
        <v>0</v>
      </c>
      <c r="BJ42" s="16">
        <v>4.5161666666666669</v>
      </c>
      <c r="BK42" s="16">
        <v>0.58921428571428569</v>
      </c>
      <c r="BL42" s="16">
        <v>0</v>
      </c>
      <c r="BM42" s="16">
        <v>1.8132142857142857</v>
      </c>
      <c r="BN42" s="16">
        <v>0</v>
      </c>
    </row>
    <row r="43" spans="1:66" s="16" customFormat="1" ht="15.75" customHeight="1" x14ac:dyDescent="0.3">
      <c r="A43" s="17" t="s">
        <v>146</v>
      </c>
      <c r="B43" s="17" t="s">
        <v>108</v>
      </c>
      <c r="C43" s="38">
        <v>3</v>
      </c>
      <c r="D43" s="16">
        <v>2.0593317442279444</v>
      </c>
      <c r="E43" s="16">
        <v>0.5425534861178426</v>
      </c>
      <c r="F43" s="16">
        <f t="shared" si="16"/>
        <v>2.6018852303457871</v>
      </c>
      <c r="G43" s="16">
        <v>2.4500000000000002</v>
      </c>
      <c r="H43" s="16">
        <v>2.02</v>
      </c>
      <c r="I43" s="16">
        <v>2.3603350154304588</v>
      </c>
      <c r="J43" s="16">
        <f t="shared" si="1"/>
        <v>50.453627733584639</v>
      </c>
      <c r="K43" s="16">
        <f t="shared" si="2"/>
        <v>10.959580419580421</v>
      </c>
      <c r="L43" s="16">
        <f t="shared" si="3"/>
        <v>61.413208153165058</v>
      </c>
      <c r="M43" s="16">
        <v>41.4</v>
      </c>
      <c r="N43" s="16">
        <v>37.1</v>
      </c>
      <c r="O43" s="16">
        <v>40.503350154304584</v>
      </c>
      <c r="P43" s="16">
        <f t="shared" si="4"/>
        <v>852.56334211036904</v>
      </c>
      <c r="Q43" s="16">
        <f t="shared" si="5"/>
        <v>201.28734334971963</v>
      </c>
      <c r="R43" s="16">
        <f t="shared" si="18"/>
        <v>1053.8506854600887</v>
      </c>
      <c r="S43" s="16">
        <f t="shared" si="7"/>
        <v>16.897959183673468</v>
      </c>
      <c r="T43" s="16">
        <f t="shared" si="8"/>
        <v>18.366336633663366</v>
      </c>
      <c r="U43" s="16">
        <f t="shared" si="9"/>
        <v>17.160000546328344</v>
      </c>
      <c r="V43" s="16">
        <v>0.69799999999999995</v>
      </c>
      <c r="W43" s="16">
        <v>0.72299999999999998</v>
      </c>
      <c r="X43" s="16">
        <v>0.70321308049822906</v>
      </c>
      <c r="Y43" s="16">
        <f t="shared" si="10"/>
        <v>14.374135574711051</v>
      </c>
      <c r="Z43" s="16">
        <f t="shared" si="11"/>
        <v>3.9226617046320018</v>
      </c>
      <c r="AA43" s="13">
        <f t="shared" si="12"/>
        <v>18.296797279343053</v>
      </c>
      <c r="AB43" s="16">
        <v>16.48</v>
      </c>
      <c r="AV43" s="42">
        <v>0</v>
      </c>
      <c r="AW43" s="16">
        <v>0</v>
      </c>
      <c r="AX43" s="16">
        <v>17.884373161764707</v>
      </c>
      <c r="AY43" s="16">
        <v>0</v>
      </c>
      <c r="AZ43" s="16">
        <v>0</v>
      </c>
      <c r="BA43" s="16">
        <v>0.23227573529411766</v>
      </c>
      <c r="BB43" s="16">
        <v>0.10199632352941178</v>
      </c>
      <c r="BC43" s="16">
        <v>0</v>
      </c>
      <c r="BD43" s="16">
        <v>0.5189595588235294</v>
      </c>
      <c r="BE43" s="16">
        <v>1.8084558823529412E-2</v>
      </c>
      <c r="BF43" s="16">
        <v>8.6089687500000007</v>
      </c>
      <c r="BG43" s="16">
        <v>1.6273726625</v>
      </c>
      <c r="BH43" s="16">
        <v>0.87379963235294122</v>
      </c>
      <c r="BI43" s="16">
        <v>0</v>
      </c>
      <c r="BJ43" s="16">
        <v>0.90518933823529413</v>
      </c>
      <c r="BK43" s="16">
        <v>0</v>
      </c>
      <c r="BL43" s="16">
        <v>0</v>
      </c>
      <c r="BM43" s="16">
        <v>0.68561213235294116</v>
      </c>
      <c r="BN43" s="16">
        <v>0</v>
      </c>
    </row>
    <row r="44" spans="1:66" s="16" customFormat="1" ht="15.75" customHeight="1" x14ac:dyDescent="0.3">
      <c r="A44" s="17" t="s">
        <v>208</v>
      </c>
      <c r="B44" s="24" t="s">
        <v>207</v>
      </c>
      <c r="C44" s="38">
        <v>1</v>
      </c>
      <c r="D44" s="16">
        <v>0.72499999999999998</v>
      </c>
      <c r="E44" s="16">
        <v>0.16350703914432452</v>
      </c>
      <c r="F44" s="16">
        <f t="shared" si="16"/>
        <v>0.8885070391443245</v>
      </c>
      <c r="I44" s="16">
        <v>3.8</v>
      </c>
      <c r="L44" s="16">
        <f>F44*I44*10</f>
        <v>33.763267487484327</v>
      </c>
      <c r="O44" s="16">
        <v>38.1</v>
      </c>
      <c r="R44" s="16">
        <v>666.37667518013882</v>
      </c>
      <c r="U44" s="16">
        <f t="shared" si="9"/>
        <v>19.736735356764783</v>
      </c>
      <c r="V44" s="24"/>
      <c r="W44" s="24"/>
      <c r="X44" s="16">
        <v>0.19700000000000001</v>
      </c>
      <c r="AA44" s="13">
        <f>F44*X44*10</f>
        <v>1.7503588671143193</v>
      </c>
      <c r="AB44" s="24">
        <v>54.400000000000006</v>
      </c>
      <c r="AC44" s="24"/>
      <c r="AD44" s="24"/>
      <c r="AF44" s="24"/>
      <c r="AH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42"/>
    </row>
    <row r="45" spans="1:66" s="16" customFormat="1" ht="15.75" customHeight="1" x14ac:dyDescent="0.3">
      <c r="A45" s="17" t="s">
        <v>208</v>
      </c>
      <c r="B45" s="24" t="s">
        <v>207</v>
      </c>
      <c r="C45" s="38">
        <v>2</v>
      </c>
      <c r="D45" s="16">
        <v>1.0028180039138943</v>
      </c>
      <c r="E45" s="16">
        <v>0.22616248637321723</v>
      </c>
      <c r="F45" s="16">
        <f t="shared" si="16"/>
        <v>1.2289804902871115</v>
      </c>
      <c r="I45" s="16">
        <v>4.57</v>
      </c>
      <c r="L45" s="16">
        <f t="shared" ref="L45:L46" si="19">F45*I45*10</f>
        <v>56.164408406120998</v>
      </c>
      <c r="O45" s="16">
        <v>42.7</v>
      </c>
      <c r="R45" s="16">
        <v>482.00431149199466</v>
      </c>
      <c r="U45" s="16">
        <f t="shared" si="9"/>
        <v>8.5820241888182007</v>
      </c>
      <c r="V45" s="24"/>
      <c r="W45" s="24"/>
      <c r="X45" s="16">
        <v>0.20799999999999999</v>
      </c>
      <c r="AA45" s="13">
        <f t="shared" si="11"/>
        <v>2.5562794197971916</v>
      </c>
      <c r="AB45" s="24">
        <v>50.24</v>
      </c>
      <c r="AC45" s="24"/>
      <c r="AD45" s="24"/>
      <c r="AF45" s="24"/>
      <c r="AH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42"/>
    </row>
    <row r="46" spans="1:66" s="16" customFormat="1" ht="15.75" customHeight="1" x14ac:dyDescent="0.3">
      <c r="A46" s="17" t="s">
        <v>208</v>
      </c>
      <c r="B46" s="24" t="s">
        <v>207</v>
      </c>
      <c r="C46" s="38">
        <v>3</v>
      </c>
      <c r="D46" s="16">
        <v>0.78908100124774028</v>
      </c>
      <c r="E46" s="16">
        <v>0.17795903194352702</v>
      </c>
      <c r="F46" s="16">
        <f t="shared" si="16"/>
        <v>0.9670400331912673</v>
      </c>
      <c r="I46" s="16">
        <v>4.43</v>
      </c>
      <c r="L46" s="16">
        <f t="shared" si="19"/>
        <v>42.839873470373142</v>
      </c>
      <c r="O46" s="16">
        <v>43.3</v>
      </c>
      <c r="R46" s="16">
        <v>631.94931976883845</v>
      </c>
      <c r="U46" s="16">
        <f t="shared" si="9"/>
        <v>14.751428250736476</v>
      </c>
      <c r="V46" s="24"/>
      <c r="W46" s="24"/>
      <c r="X46" s="16">
        <v>0.255</v>
      </c>
      <c r="AA46" s="13">
        <f t="shared" si="11"/>
        <v>2.4659520846377316</v>
      </c>
      <c r="AB46" s="24">
        <v>129.65333333333334</v>
      </c>
      <c r="AC46" s="24"/>
      <c r="AD46" s="24"/>
      <c r="AF46" s="24"/>
      <c r="AH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42"/>
    </row>
    <row r="47" spans="1:66" s="16" customFormat="1" ht="15.75" customHeight="1" x14ac:dyDescent="0.3">
      <c r="A47" s="17" t="s">
        <v>147</v>
      </c>
      <c r="B47" s="24" t="s">
        <v>109</v>
      </c>
      <c r="C47" s="38">
        <v>1</v>
      </c>
      <c r="D47" s="16">
        <v>1.9352191011235957</v>
      </c>
      <c r="E47" s="16">
        <v>0.81097002881844382</v>
      </c>
      <c r="F47" s="16">
        <f t="shared" si="16"/>
        <v>2.7461891299420396</v>
      </c>
      <c r="G47" s="16">
        <v>3.35</v>
      </c>
      <c r="H47" s="16">
        <v>1.25</v>
      </c>
      <c r="I47" s="16">
        <v>2.7298544164528549</v>
      </c>
      <c r="J47" s="16">
        <f t="shared" si="1"/>
        <v>64.82983988764046</v>
      </c>
      <c r="K47" s="16">
        <f t="shared" si="2"/>
        <v>10.137125360230549</v>
      </c>
      <c r="L47" s="16">
        <f t="shared" si="3"/>
        <v>74.966965247871002</v>
      </c>
      <c r="M47" s="16">
        <v>43.5</v>
      </c>
      <c r="N47" s="16">
        <v>35.9</v>
      </c>
      <c r="O47" s="16">
        <v>41.255663602400809</v>
      </c>
      <c r="P47" s="16">
        <f t="shared" si="4"/>
        <v>841.82030898876417</v>
      </c>
      <c r="Q47" s="16">
        <f t="shared" si="5"/>
        <v>291.13824034582132</v>
      </c>
      <c r="R47" s="16">
        <f>P47+Q47</f>
        <v>1132.9585493345855</v>
      </c>
      <c r="S47" s="16">
        <f t="shared" si="7"/>
        <v>12.985074626865671</v>
      </c>
      <c r="T47" s="16">
        <f t="shared" si="8"/>
        <v>28.72</v>
      </c>
      <c r="U47" s="16">
        <f t="shared" si="9"/>
        <v>15.112770612876858</v>
      </c>
      <c r="V47" s="16">
        <v>0.73599999999999999</v>
      </c>
      <c r="W47" s="16">
        <v>0.317</v>
      </c>
      <c r="X47" s="16">
        <v>0.61226619071130772</v>
      </c>
      <c r="Y47" s="16">
        <f t="shared" si="10"/>
        <v>14.243212584269664</v>
      </c>
      <c r="Z47" s="16">
        <f t="shared" si="11"/>
        <v>2.5707749913544671</v>
      </c>
      <c r="AA47" s="13">
        <f t="shared" si="12"/>
        <v>16.813987575624132</v>
      </c>
      <c r="AB47" s="16">
        <v>23.626666666666672</v>
      </c>
      <c r="AC47" s="16">
        <v>0</v>
      </c>
      <c r="AD47" s="16">
        <v>0</v>
      </c>
      <c r="AE47" s="16">
        <v>0</v>
      </c>
      <c r="AF47" s="16">
        <v>41.889321428571428</v>
      </c>
      <c r="AG47" s="16">
        <v>0</v>
      </c>
      <c r="AH47" s="16">
        <v>0</v>
      </c>
      <c r="AI47" s="16">
        <v>0</v>
      </c>
      <c r="AJ47" s="16">
        <v>0</v>
      </c>
      <c r="AK47" s="16">
        <v>0.20746848739495799</v>
      </c>
      <c r="AL47" s="16">
        <v>0</v>
      </c>
      <c r="AM47" s="16">
        <v>0</v>
      </c>
      <c r="AN47" s="16">
        <v>0.32099490945378151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42">
        <v>0</v>
      </c>
      <c r="AW47" s="16">
        <v>1.8898817204301075</v>
      </c>
      <c r="AX47" s="16">
        <v>0</v>
      </c>
      <c r="AY47" s="16">
        <v>14.265232974910395</v>
      </c>
      <c r="AZ47" s="16">
        <v>0</v>
      </c>
      <c r="BA47" s="16">
        <v>0</v>
      </c>
      <c r="BB47" s="16">
        <v>0</v>
      </c>
      <c r="BC47" s="16">
        <v>0</v>
      </c>
      <c r="BD47" s="16">
        <v>0.32913978494623658</v>
      </c>
      <c r="BE47" s="16">
        <v>0</v>
      </c>
      <c r="BF47" s="16">
        <v>15.320688172043011</v>
      </c>
      <c r="BG47" s="16">
        <v>0.59840814050179214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</row>
    <row r="48" spans="1:66" s="16" customFormat="1" ht="15.75" customHeight="1" x14ac:dyDescent="0.3">
      <c r="A48" s="17" t="s">
        <v>147</v>
      </c>
      <c r="B48" s="24" t="s">
        <v>109</v>
      </c>
      <c r="C48" s="38">
        <v>2</v>
      </c>
      <c r="D48" s="16">
        <v>1.1587726190476191</v>
      </c>
      <c r="E48" s="16">
        <v>0.52684761904761901</v>
      </c>
      <c r="F48" s="16">
        <f t="shared" si="16"/>
        <v>1.6856202380952381</v>
      </c>
      <c r="G48" s="16">
        <v>2.9</v>
      </c>
      <c r="H48" s="16">
        <v>1.1299999999999999</v>
      </c>
      <c r="I48" s="16">
        <v>2.346779135276615</v>
      </c>
      <c r="J48" s="16">
        <f t="shared" si="1"/>
        <v>33.604405952380951</v>
      </c>
      <c r="K48" s="16">
        <f t="shared" si="2"/>
        <v>5.9533780952380946</v>
      </c>
      <c r="L48" s="16">
        <f t="shared" si="3"/>
        <v>39.557784047619045</v>
      </c>
      <c r="M48" s="16">
        <v>43.1</v>
      </c>
      <c r="N48" s="16">
        <v>37.9</v>
      </c>
      <c r="O48" s="16">
        <v>41.474718363524516</v>
      </c>
      <c r="P48" s="16">
        <f t="shared" si="4"/>
        <v>499.43099880952383</v>
      </c>
      <c r="Q48" s="16">
        <f t="shared" si="5"/>
        <v>199.67524761904758</v>
      </c>
      <c r="R48" s="16">
        <f>P48+Q48</f>
        <v>699.10624642857147</v>
      </c>
      <c r="S48" s="16">
        <f t="shared" si="7"/>
        <v>14.862068965517242</v>
      </c>
      <c r="T48" s="16">
        <f t="shared" si="8"/>
        <v>33.539823008849559</v>
      </c>
      <c r="U48" s="16">
        <f t="shared" si="9"/>
        <v>17.673038651179201</v>
      </c>
      <c r="V48" s="16">
        <v>0.8</v>
      </c>
      <c r="W48" s="16">
        <v>0.36099999999999999</v>
      </c>
      <c r="X48" s="16">
        <v>0.6627887233821661</v>
      </c>
      <c r="Y48" s="16">
        <f t="shared" si="10"/>
        <v>9.2701809523809526</v>
      </c>
      <c r="Z48" s="16">
        <f t="shared" si="11"/>
        <v>1.9019199047619044</v>
      </c>
      <c r="AA48" s="13">
        <f t="shared" si="12"/>
        <v>11.172100857142857</v>
      </c>
      <c r="AB48" s="16">
        <v>25.813333333333333</v>
      </c>
      <c r="AC48" s="16">
        <v>0</v>
      </c>
      <c r="AD48" s="16">
        <v>0</v>
      </c>
      <c r="AE48" s="16">
        <v>0</v>
      </c>
      <c r="AF48" s="16">
        <v>45.720442786069647</v>
      </c>
      <c r="AG48" s="16">
        <v>0</v>
      </c>
      <c r="AH48" s="16">
        <v>0</v>
      </c>
      <c r="AI48" s="16">
        <v>0</v>
      </c>
      <c r="AJ48" s="16">
        <v>0</v>
      </c>
      <c r="AK48" s="16">
        <v>0.37413432835820892</v>
      </c>
      <c r="AL48" s="16">
        <v>0</v>
      </c>
      <c r="AM48" s="16">
        <v>0</v>
      </c>
      <c r="AN48" s="16">
        <v>0.9822165626865671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42">
        <v>0</v>
      </c>
      <c r="AW48" s="16">
        <v>10.104165109034268</v>
      </c>
      <c r="AX48" s="16">
        <v>0</v>
      </c>
      <c r="AY48" s="16">
        <v>23.895043613707163</v>
      </c>
      <c r="AZ48" s="16">
        <v>0</v>
      </c>
      <c r="BA48" s="16">
        <v>0.10707788161993768</v>
      </c>
      <c r="BB48" s="16">
        <v>0.13906853582554518</v>
      </c>
      <c r="BC48" s="16">
        <v>0</v>
      </c>
      <c r="BD48" s="16">
        <v>0</v>
      </c>
      <c r="BE48" s="16">
        <v>0</v>
      </c>
      <c r="BF48" s="16">
        <v>25.095080996884732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</row>
    <row r="49" spans="1:66" s="16" customFormat="1" ht="15.75" customHeight="1" x14ac:dyDescent="0.3">
      <c r="A49" s="17" t="s">
        <v>147</v>
      </c>
      <c r="B49" s="24" t="s">
        <v>109</v>
      </c>
      <c r="C49" s="38">
        <v>3</v>
      </c>
      <c r="D49" s="16">
        <v>1.1568282125515763</v>
      </c>
      <c r="E49" s="16">
        <v>0.67643843843843843</v>
      </c>
      <c r="F49" s="16">
        <f t="shared" si="16"/>
        <v>1.8332666509900148</v>
      </c>
      <c r="G49" s="16">
        <v>2.57</v>
      </c>
      <c r="H49" s="16">
        <v>0.92</v>
      </c>
      <c r="I49" s="16">
        <v>1.9611832614089795</v>
      </c>
      <c r="J49" s="16">
        <f t="shared" si="1"/>
        <v>29.730485062575511</v>
      </c>
      <c r="K49" s="16">
        <f t="shared" si="2"/>
        <v>6.2232336336336331</v>
      </c>
      <c r="L49" s="16">
        <f t="shared" si="3"/>
        <v>35.953718696209144</v>
      </c>
      <c r="M49" s="16">
        <v>42</v>
      </c>
      <c r="N49" s="16">
        <v>36.799999999999997</v>
      </c>
      <c r="O49" s="16">
        <v>40.081304823834358</v>
      </c>
      <c r="P49" s="16">
        <f t="shared" si="4"/>
        <v>485.86784927166207</v>
      </c>
      <c r="Q49" s="16">
        <f t="shared" si="5"/>
        <v>248.92934534534533</v>
      </c>
      <c r="R49" s="16">
        <f>P49+Q49</f>
        <v>734.79719461700734</v>
      </c>
      <c r="S49" s="16">
        <f t="shared" si="7"/>
        <v>16.34241245136187</v>
      </c>
      <c r="T49" s="16">
        <f t="shared" si="8"/>
        <v>39.999999999999993</v>
      </c>
      <c r="U49" s="16">
        <f t="shared" si="9"/>
        <v>20.437307217806158</v>
      </c>
      <c r="V49" s="16">
        <v>0.81100000000000005</v>
      </c>
      <c r="W49" s="16">
        <v>0.42299999999999999</v>
      </c>
      <c r="X49" s="16">
        <v>0.66783582147071763</v>
      </c>
      <c r="Y49" s="16">
        <f t="shared" si="10"/>
        <v>9.3818768037932845</v>
      </c>
      <c r="Z49" s="16">
        <f t="shared" si="11"/>
        <v>2.8613345945945943</v>
      </c>
      <c r="AA49" s="13">
        <f t="shared" si="12"/>
        <v>12.243211398387878</v>
      </c>
      <c r="AB49" s="16">
        <v>27.573333333333338</v>
      </c>
      <c r="AC49" s="16">
        <v>0</v>
      </c>
      <c r="AD49" s="16">
        <v>0</v>
      </c>
      <c r="AE49" s="16">
        <v>0</v>
      </c>
      <c r="AF49" s="16">
        <v>74.498358778625956</v>
      </c>
      <c r="AG49" s="16">
        <v>0</v>
      </c>
      <c r="AH49" s="16">
        <v>0</v>
      </c>
      <c r="AI49" s="16">
        <v>0</v>
      </c>
      <c r="AJ49" s="16">
        <v>0.33979389312977099</v>
      </c>
      <c r="AK49" s="16">
        <v>0</v>
      </c>
      <c r="AL49" s="16">
        <v>0</v>
      </c>
      <c r="AM49" s="16">
        <v>0</v>
      </c>
      <c r="AN49" s="16">
        <v>0.91791684694656484</v>
      </c>
      <c r="AO49" s="16">
        <v>0</v>
      </c>
      <c r="AP49" s="16">
        <v>0</v>
      </c>
      <c r="AQ49" s="16">
        <v>0.57520229007633583</v>
      </c>
      <c r="AR49" s="16">
        <v>0</v>
      </c>
      <c r="AS49" s="16">
        <v>0</v>
      </c>
      <c r="AT49" s="16">
        <v>0</v>
      </c>
      <c r="AU49" s="16">
        <v>0</v>
      </c>
      <c r="AV49" s="42">
        <v>0</v>
      </c>
      <c r="AW49" s="16">
        <v>0</v>
      </c>
      <c r="AX49" s="16">
        <v>1.0639192546583851</v>
      </c>
      <c r="AY49" s="16">
        <v>18.980372670807451</v>
      </c>
      <c r="AZ49" s="16">
        <v>0</v>
      </c>
      <c r="BA49" s="16">
        <v>0.12344099378881987</v>
      </c>
      <c r="BB49" s="16">
        <v>0.63496583850931676</v>
      </c>
      <c r="BC49" s="16">
        <v>0</v>
      </c>
      <c r="BD49" s="16">
        <v>0.35945962732919251</v>
      </c>
      <c r="BE49" s="16">
        <v>0</v>
      </c>
      <c r="BF49" s="16">
        <v>14.901332298136644</v>
      </c>
      <c r="BG49" s="16">
        <v>0.80918494285714282</v>
      </c>
      <c r="BH49" s="16">
        <v>0.4025434782608695</v>
      </c>
      <c r="BI49" s="16">
        <v>0</v>
      </c>
      <c r="BJ49" s="16">
        <v>0</v>
      </c>
      <c r="BK49" s="16">
        <v>0</v>
      </c>
      <c r="BL49" s="16">
        <v>0</v>
      </c>
      <c r="BM49" s="16">
        <v>0.54406832298136631</v>
      </c>
      <c r="BN49" s="16">
        <v>0</v>
      </c>
    </row>
    <row r="50" spans="1:66" s="16" customFormat="1" ht="15.75" customHeight="1" x14ac:dyDescent="0.3">
      <c r="A50" s="17" t="s">
        <v>148</v>
      </c>
      <c r="B50" s="24" t="s">
        <v>78</v>
      </c>
      <c r="C50" s="38">
        <v>1</v>
      </c>
      <c r="D50" s="19">
        <v>1.4182626907073508</v>
      </c>
      <c r="E50" s="19">
        <v>6.2574365248513342E-2</v>
      </c>
      <c r="F50" s="16">
        <f t="shared" si="16"/>
        <v>1.4808370559558641</v>
      </c>
      <c r="I50" s="16">
        <v>4.3</v>
      </c>
      <c r="L50" s="16">
        <f>F50*I50*10</f>
        <v>63.675993406102158</v>
      </c>
      <c r="O50" s="16">
        <v>45</v>
      </c>
      <c r="R50" s="16">
        <f>F50*O50*10</f>
        <v>666.37667518013882</v>
      </c>
      <c r="U50" s="16">
        <f t="shared" si="9"/>
        <v>10.465116279069766</v>
      </c>
      <c r="W50" s="24"/>
      <c r="X50" s="16">
        <v>0.214</v>
      </c>
      <c r="AA50" s="13">
        <f>F50*X50*10</f>
        <v>3.1689912997455494</v>
      </c>
      <c r="AB50" s="16">
        <v>38.826666666666668</v>
      </c>
      <c r="AC50" s="24"/>
      <c r="AE50" s="24"/>
      <c r="AG50" s="24"/>
      <c r="AO50" s="24"/>
      <c r="AQ50" s="24"/>
      <c r="AS50" s="24"/>
      <c r="AV50" s="42"/>
    </row>
    <row r="51" spans="1:66" ht="15.75" customHeight="1" x14ac:dyDescent="0.3">
      <c r="A51" s="17" t="s">
        <v>148</v>
      </c>
      <c r="B51" s="24" t="s">
        <v>78</v>
      </c>
      <c r="C51" s="38">
        <v>2</v>
      </c>
      <c r="D51" s="18">
        <v>0.98429999999999995</v>
      </c>
      <c r="E51" s="18">
        <v>4.3427743053293666E-2</v>
      </c>
      <c r="F51" s="16">
        <f t="shared" si="16"/>
        <v>1.0277277430532936</v>
      </c>
      <c r="I51" s="17">
        <v>4.32</v>
      </c>
      <c r="J51" s="16"/>
      <c r="K51" s="16"/>
      <c r="L51" s="16">
        <f t="shared" ref="L51:L58" si="20">F51*I51*10</f>
        <v>44.397838499902285</v>
      </c>
      <c r="M51" s="16"/>
      <c r="N51" s="16"/>
      <c r="O51" s="16">
        <v>46.9</v>
      </c>
      <c r="P51" s="16"/>
      <c r="Q51" s="16"/>
      <c r="R51" s="16">
        <f t="shared" ref="R51:R58" si="21">F51*O51*10</f>
        <v>482.00431149199466</v>
      </c>
      <c r="S51" s="16"/>
      <c r="T51" s="16"/>
      <c r="U51" s="16">
        <f t="shared" si="9"/>
        <v>10.856481481481481</v>
      </c>
      <c r="W51" s="24"/>
      <c r="X51" s="17">
        <v>0.219</v>
      </c>
      <c r="Y51" s="16"/>
      <c r="Z51" s="16"/>
      <c r="AA51" s="13">
        <f t="shared" si="11"/>
        <v>2.2507237572867131</v>
      </c>
      <c r="AB51" s="17">
        <v>62.88</v>
      </c>
      <c r="AC51" s="24"/>
      <c r="AE51" s="24"/>
      <c r="AG51" s="24"/>
      <c r="AH51" s="16"/>
      <c r="AI51" s="16"/>
      <c r="AJ51" s="16"/>
      <c r="AK51" s="16"/>
      <c r="AL51" s="16"/>
      <c r="AM51" s="16"/>
      <c r="AO51" s="24"/>
      <c r="AQ51" s="24"/>
      <c r="AS51" s="24"/>
      <c r="AU51" s="16"/>
    </row>
    <row r="52" spans="1:66" ht="15.75" customHeight="1" x14ac:dyDescent="0.3">
      <c r="A52" s="17" t="s">
        <v>148</v>
      </c>
      <c r="B52" s="24" t="s">
        <v>78</v>
      </c>
      <c r="C52" s="38">
        <v>3</v>
      </c>
      <c r="D52" s="17">
        <v>1.3509946883969517</v>
      </c>
      <c r="E52" s="17">
        <v>5.9606471801348482E-2</v>
      </c>
      <c r="F52" s="16">
        <f t="shared" si="16"/>
        <v>1.4106011601983002</v>
      </c>
      <c r="I52" s="17">
        <v>4.54</v>
      </c>
      <c r="J52" s="16"/>
      <c r="K52" s="16"/>
      <c r="L52" s="16">
        <f t="shared" si="20"/>
        <v>64.041292673002829</v>
      </c>
      <c r="M52" s="16"/>
      <c r="N52" s="16"/>
      <c r="O52" s="16">
        <v>44.8</v>
      </c>
      <c r="P52" s="16"/>
      <c r="Q52" s="16"/>
      <c r="R52" s="16">
        <f t="shared" si="21"/>
        <v>631.94931976883845</v>
      </c>
      <c r="S52" s="16"/>
      <c r="T52" s="16"/>
      <c r="U52" s="16">
        <f t="shared" si="9"/>
        <v>9.8678414096916285</v>
      </c>
      <c r="W52" s="24"/>
      <c r="X52" s="17">
        <v>0.27400000000000002</v>
      </c>
      <c r="Y52" s="16"/>
      <c r="Z52" s="16"/>
      <c r="AA52" s="13">
        <f t="shared" si="11"/>
        <v>3.8650471789433425</v>
      </c>
      <c r="AB52" s="17">
        <v>43.733333333333341</v>
      </c>
      <c r="AC52" s="24"/>
      <c r="AE52" s="24"/>
      <c r="AG52" s="24"/>
      <c r="AH52" s="16"/>
      <c r="AI52" s="16"/>
      <c r="AJ52" s="16"/>
      <c r="AK52" s="16"/>
      <c r="AL52" s="16"/>
      <c r="AM52" s="16"/>
      <c r="AO52" s="24"/>
      <c r="AQ52" s="24"/>
      <c r="AS52" s="24"/>
      <c r="AU52" s="16"/>
    </row>
    <row r="53" spans="1:66" s="24" customFormat="1" ht="15.75" customHeight="1" x14ac:dyDescent="0.3">
      <c r="A53" s="17" t="s">
        <v>149</v>
      </c>
      <c r="B53" s="17" t="s">
        <v>112</v>
      </c>
      <c r="C53" s="38">
        <v>1</v>
      </c>
      <c r="D53" s="24">
        <v>0.27500000000000002</v>
      </c>
      <c r="E53" s="24">
        <v>3.2027199670419504E-2</v>
      </c>
      <c r="F53" s="16">
        <f t="shared" si="16"/>
        <v>0.30702719967041953</v>
      </c>
      <c r="I53" s="24">
        <v>2.73</v>
      </c>
      <c r="J53" s="16"/>
      <c r="K53" s="16"/>
      <c r="L53" s="16">
        <f>F53*I53*10</f>
        <v>8.3818425510024532</v>
      </c>
      <c r="M53" s="16"/>
      <c r="N53" s="16"/>
      <c r="O53" s="16">
        <v>39.1</v>
      </c>
      <c r="P53" s="16"/>
      <c r="Q53" s="16"/>
      <c r="R53" s="16">
        <f t="shared" si="21"/>
        <v>120.04763507113404</v>
      </c>
      <c r="S53" s="16"/>
      <c r="T53" s="16"/>
      <c r="U53" s="16">
        <f t="shared" si="9"/>
        <v>14.322344322344323</v>
      </c>
      <c r="X53" s="24">
        <v>0.14899999999999999</v>
      </c>
      <c r="Y53" s="16"/>
      <c r="Z53" s="16"/>
      <c r="AA53" s="13">
        <f>F53*X53*10</f>
        <v>0.45747052750892503</v>
      </c>
      <c r="AB53" s="24">
        <v>58.133333333333347</v>
      </c>
      <c r="AH53" s="16"/>
      <c r="AL53" s="16"/>
      <c r="AV53" s="44"/>
    </row>
    <row r="54" spans="1:66" s="24" customFormat="1" ht="15.75" customHeight="1" x14ac:dyDescent="0.3">
      <c r="A54" s="17" t="s">
        <v>149</v>
      </c>
      <c r="B54" s="17" t="s">
        <v>112</v>
      </c>
      <c r="C54" s="38">
        <v>2</v>
      </c>
      <c r="D54" s="24">
        <v>0.26900000000000002</v>
      </c>
      <c r="E54" s="24">
        <v>3.1328424404883093E-2</v>
      </c>
      <c r="F54" s="16">
        <f t="shared" si="16"/>
        <v>0.30032842440488311</v>
      </c>
      <c r="I54" s="24">
        <v>3.23</v>
      </c>
      <c r="J54" s="16"/>
      <c r="K54" s="16"/>
      <c r="L54" s="16">
        <f t="shared" si="20"/>
        <v>9.7006081082777236</v>
      </c>
      <c r="O54" s="24">
        <v>40.700000000000003</v>
      </c>
      <c r="P54" s="16"/>
      <c r="Q54" s="16"/>
      <c r="R54" s="16">
        <f t="shared" si="21"/>
        <v>122.23366873278744</v>
      </c>
      <c r="S54" s="16"/>
      <c r="T54" s="16"/>
      <c r="U54" s="16">
        <f t="shared" si="9"/>
        <v>12.600619195046441</v>
      </c>
      <c r="X54" s="24">
        <v>0.309</v>
      </c>
      <c r="Y54" s="16"/>
      <c r="Z54" s="16"/>
      <c r="AA54" s="13">
        <f t="shared" si="11"/>
        <v>0.92801483141108876</v>
      </c>
      <c r="AB54" s="24">
        <v>70.293333333333337</v>
      </c>
      <c r="AH54" s="16"/>
      <c r="AJ54" s="16"/>
      <c r="AL54" s="16"/>
      <c r="AV54" s="44"/>
    </row>
    <row r="55" spans="1:66" s="24" customFormat="1" ht="15.75" customHeight="1" x14ac:dyDescent="0.3">
      <c r="A55" s="17" t="s">
        <v>149</v>
      </c>
      <c r="B55" s="17" t="s">
        <v>112</v>
      </c>
      <c r="C55" s="38">
        <v>3</v>
      </c>
      <c r="D55" s="24">
        <v>0.40360000000000001</v>
      </c>
      <c r="E55" s="24">
        <v>4.7004282861750235E-2</v>
      </c>
      <c r="F55" s="16">
        <f t="shared" si="16"/>
        <v>0.45060428286175025</v>
      </c>
      <c r="I55" s="24">
        <v>2.92</v>
      </c>
      <c r="J55" s="16"/>
      <c r="K55" s="16"/>
      <c r="L55" s="16">
        <f t="shared" si="20"/>
        <v>13.157645059563109</v>
      </c>
      <c r="O55" s="24">
        <v>42.1</v>
      </c>
      <c r="P55" s="16"/>
      <c r="Q55" s="16"/>
      <c r="R55" s="16">
        <f t="shared" si="21"/>
        <v>189.70440308479684</v>
      </c>
      <c r="S55" s="16"/>
      <c r="T55" s="16"/>
      <c r="U55" s="16">
        <f t="shared" si="9"/>
        <v>14.417808219178079</v>
      </c>
      <c r="X55" s="24">
        <v>0.153</v>
      </c>
      <c r="Y55" s="16"/>
      <c r="Z55" s="16"/>
      <c r="AA55" s="13">
        <f t="shared" si="11"/>
        <v>0.68942455277847792</v>
      </c>
      <c r="AB55" s="24">
        <v>61.973333333333336</v>
      </c>
      <c r="AV55" s="44"/>
    </row>
    <row r="56" spans="1:66" ht="15.75" customHeight="1" x14ac:dyDescent="0.3">
      <c r="A56" s="17" t="s">
        <v>151</v>
      </c>
      <c r="B56" s="17" t="s">
        <v>115</v>
      </c>
      <c r="C56" s="38">
        <v>1</v>
      </c>
      <c r="D56" s="17">
        <v>1.0449999999999999</v>
      </c>
      <c r="E56" s="17">
        <v>4.5457839036861181E-2</v>
      </c>
      <c r="F56" s="16">
        <f t="shared" si="16"/>
        <v>1.0904578390368611</v>
      </c>
      <c r="I56" s="17">
        <v>3.94</v>
      </c>
      <c r="J56" s="16"/>
      <c r="K56" s="16"/>
      <c r="L56" s="16">
        <f>F56*I56*10</f>
        <v>42.964038858052326</v>
      </c>
      <c r="O56" s="17">
        <v>40.799999999999997</v>
      </c>
      <c r="P56" s="16"/>
      <c r="Q56" s="16"/>
      <c r="R56" s="16">
        <f t="shared" si="21"/>
        <v>444.90679832703933</v>
      </c>
      <c r="S56" s="16"/>
      <c r="T56" s="16"/>
      <c r="U56" s="16">
        <f t="shared" si="9"/>
        <v>10.355329949238579</v>
      </c>
      <c r="X56" s="17">
        <v>0.20899999999999999</v>
      </c>
      <c r="Y56" s="16"/>
      <c r="Z56" s="16"/>
      <c r="AA56" s="13">
        <f>F56*X56*10</f>
        <v>2.2790568835870397</v>
      </c>
      <c r="AB56" s="17">
        <v>62.826666666666661</v>
      </c>
    </row>
    <row r="57" spans="1:66" ht="15.75" customHeight="1" x14ac:dyDescent="0.3">
      <c r="A57" s="17" t="s">
        <v>151</v>
      </c>
      <c r="B57" s="17" t="s">
        <v>115</v>
      </c>
      <c r="C57" s="38">
        <v>2</v>
      </c>
      <c r="D57" s="17">
        <v>1.2565306122448978</v>
      </c>
      <c r="E57" s="17">
        <v>5.465948929791109E-2</v>
      </c>
      <c r="F57" s="16">
        <f t="shared" si="16"/>
        <v>1.3111901015428089</v>
      </c>
      <c r="I57" s="17">
        <v>4.45</v>
      </c>
      <c r="J57" s="16"/>
      <c r="K57" s="16"/>
      <c r="L57" s="16">
        <f t="shared" si="20"/>
        <v>58.347959518655003</v>
      </c>
      <c r="O57" s="17">
        <v>41.6</v>
      </c>
      <c r="P57" s="16"/>
      <c r="Q57" s="16"/>
      <c r="R57" s="16">
        <f t="shared" si="21"/>
        <v>545.45508224180844</v>
      </c>
      <c r="S57" s="16"/>
      <c r="T57" s="16"/>
      <c r="U57" s="16">
        <f t="shared" si="9"/>
        <v>9.348314606741571</v>
      </c>
      <c r="X57" s="17">
        <v>0.24199999999999999</v>
      </c>
      <c r="Y57" s="16"/>
      <c r="Z57" s="16"/>
      <c r="AA57" s="13">
        <f t="shared" si="11"/>
        <v>3.173080045733597</v>
      </c>
      <c r="AB57" s="17">
        <v>26.986666666666672</v>
      </c>
    </row>
    <row r="58" spans="1:66" ht="15.75" customHeight="1" x14ac:dyDescent="0.3">
      <c r="A58" s="17" t="s">
        <v>151</v>
      </c>
      <c r="B58" s="17" t="s">
        <v>115</v>
      </c>
      <c r="C58" s="38">
        <v>3</v>
      </c>
      <c r="D58" s="17">
        <v>2.5291723373951576</v>
      </c>
      <c r="E58" s="17">
        <v>0.11001981723424947</v>
      </c>
      <c r="F58" s="16">
        <f t="shared" si="16"/>
        <v>2.639192154629407</v>
      </c>
      <c r="I58" s="17">
        <v>4.3099999999999996</v>
      </c>
      <c r="J58" s="16"/>
      <c r="K58" s="16"/>
      <c r="L58" s="16">
        <f t="shared" si="20"/>
        <v>113.74918186452744</v>
      </c>
      <c r="O58" s="17">
        <v>43.3</v>
      </c>
      <c r="P58" s="16"/>
      <c r="Q58" s="16"/>
      <c r="R58" s="16">
        <f t="shared" si="21"/>
        <v>1142.770202954533</v>
      </c>
      <c r="S58" s="16"/>
      <c r="T58" s="16"/>
      <c r="U58" s="16">
        <f t="shared" si="9"/>
        <v>10.046403712296982</v>
      </c>
      <c r="X58" s="17">
        <v>0.22650000000000001</v>
      </c>
      <c r="Y58" s="16"/>
      <c r="Z58" s="16"/>
      <c r="AA58" s="13">
        <f t="shared" si="11"/>
        <v>5.9777702302356071</v>
      </c>
      <c r="AB58" s="17">
        <v>44.693333333333335</v>
      </c>
    </row>
    <row r="59" spans="1:66" ht="15.75" customHeight="1" x14ac:dyDescent="0.3">
      <c r="A59" s="24" t="s">
        <v>152</v>
      </c>
      <c r="B59" s="17" t="s">
        <v>116</v>
      </c>
      <c r="C59" s="38">
        <v>1</v>
      </c>
      <c r="D59" s="17">
        <v>1.4365705128205126</v>
      </c>
      <c r="E59" s="17">
        <v>1.2680681818181818</v>
      </c>
      <c r="F59" s="16">
        <f t="shared" si="16"/>
        <v>2.7046386946386942</v>
      </c>
      <c r="G59" s="17">
        <v>3.26</v>
      </c>
      <c r="H59" s="17">
        <v>1.41</v>
      </c>
      <c r="I59" s="17">
        <v>2.3926286424083631</v>
      </c>
      <c r="J59" s="16">
        <f t="shared" si="1"/>
        <v>46.832198717948714</v>
      </c>
      <c r="K59" s="16">
        <f t="shared" si="2"/>
        <v>17.879761363636362</v>
      </c>
      <c r="L59" s="16">
        <f t="shared" si="3"/>
        <v>64.711960081585076</v>
      </c>
      <c r="M59" s="17">
        <v>41</v>
      </c>
      <c r="N59" s="16">
        <v>37.200000000000003</v>
      </c>
      <c r="O59" s="17">
        <v>39.218372346568529</v>
      </c>
      <c r="P59" s="16">
        <f t="shared" si="4"/>
        <v>588.99391025641012</v>
      </c>
      <c r="Q59" s="16">
        <f t="shared" si="5"/>
        <v>471.72136363636366</v>
      </c>
      <c r="R59" s="16">
        <f t="shared" ref="R59:R67" si="22">P59+Q59</f>
        <v>1060.7152738927739</v>
      </c>
      <c r="S59" s="16">
        <f t="shared" si="7"/>
        <v>12.576687116564418</v>
      </c>
      <c r="T59" s="16">
        <f t="shared" si="8"/>
        <v>26.382978723404261</v>
      </c>
      <c r="U59" s="16">
        <f t="shared" si="9"/>
        <v>16.391332800852975</v>
      </c>
      <c r="V59" s="16">
        <v>0.55700000000000005</v>
      </c>
      <c r="W59" s="17">
        <v>0.42899999999999999</v>
      </c>
      <c r="X59" s="16">
        <v>0.49698727904230844</v>
      </c>
      <c r="Y59" s="16">
        <f t="shared" si="10"/>
        <v>8.0016977564102572</v>
      </c>
      <c r="Z59" s="16">
        <f t="shared" si="11"/>
        <v>5.4400124999999999</v>
      </c>
      <c r="AA59" s="13">
        <f t="shared" si="12"/>
        <v>13.441710256410257</v>
      </c>
      <c r="AB59" s="17">
        <v>22.613333333333333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6">
        <v>0</v>
      </c>
      <c r="AI59" s="17">
        <v>0</v>
      </c>
      <c r="AJ59" s="16">
        <v>0</v>
      </c>
      <c r="AK59" s="17">
        <v>2.2329999999999997</v>
      </c>
      <c r="AL59" s="16">
        <v>6.9937413073713484E-2</v>
      </c>
      <c r="AM59" s="17">
        <v>0</v>
      </c>
      <c r="AN59" s="17">
        <v>1.4551891794158551E-2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5.2780250347705143E-2</v>
      </c>
      <c r="AU59" s="17">
        <v>0</v>
      </c>
      <c r="AV59" s="43">
        <v>0</v>
      </c>
      <c r="AW59" s="17">
        <v>0</v>
      </c>
      <c r="AX59" s="17">
        <v>0</v>
      </c>
      <c r="AY59" s="17">
        <v>0</v>
      </c>
      <c r="AZ59" s="17">
        <v>0</v>
      </c>
      <c r="BA59" s="17">
        <v>0.15805988023952097</v>
      </c>
      <c r="BB59" s="17">
        <v>9.1380239520958084E-2</v>
      </c>
      <c r="BC59" s="17">
        <v>0</v>
      </c>
      <c r="BD59" s="17">
        <v>0.2754161676646707</v>
      </c>
      <c r="BE59" s="17">
        <v>0.14198502994011977</v>
      </c>
      <c r="BF59" s="17">
        <v>0</v>
      </c>
      <c r="BG59" s="17">
        <v>0</v>
      </c>
      <c r="BH59" s="17">
        <v>0.12624550898203593</v>
      </c>
      <c r="BI59" s="17">
        <v>0</v>
      </c>
      <c r="BJ59" s="17">
        <v>0</v>
      </c>
      <c r="BK59" s="17">
        <v>0</v>
      </c>
      <c r="BL59" s="17">
        <v>0</v>
      </c>
      <c r="BM59" s="17">
        <v>0.21026946107784431</v>
      </c>
      <c r="BN59" s="17">
        <v>0.26345209580838325</v>
      </c>
    </row>
    <row r="60" spans="1:66" ht="15.75" customHeight="1" x14ac:dyDescent="0.3">
      <c r="A60" s="24" t="s">
        <v>152</v>
      </c>
      <c r="B60" s="17" t="s">
        <v>116</v>
      </c>
      <c r="C60" s="38">
        <v>2</v>
      </c>
      <c r="D60" s="17">
        <v>0.97630028985507256</v>
      </c>
      <c r="E60" s="17">
        <v>0.99885625000000011</v>
      </c>
      <c r="F60" s="16">
        <f t="shared" si="16"/>
        <v>1.9751565398550728</v>
      </c>
      <c r="G60" s="17">
        <v>2.4</v>
      </c>
      <c r="H60" s="17">
        <v>1.2</v>
      </c>
      <c r="I60" s="17">
        <v>1.7931480994980025</v>
      </c>
      <c r="J60" s="16">
        <f t="shared" si="1"/>
        <v>23.431206956521741</v>
      </c>
      <c r="K60" s="16">
        <f t="shared" si="2"/>
        <v>11.986275000000003</v>
      </c>
      <c r="L60" s="16">
        <f t="shared" si="3"/>
        <v>35.41748195652174</v>
      </c>
      <c r="M60" s="17">
        <v>39.6</v>
      </c>
      <c r="N60" s="16">
        <v>39</v>
      </c>
      <c r="O60" s="17">
        <v>39.296574049748997</v>
      </c>
      <c r="P60" s="16">
        <f t="shared" si="4"/>
        <v>386.61491478260876</v>
      </c>
      <c r="Q60" s="16">
        <f t="shared" si="5"/>
        <v>389.55393750000007</v>
      </c>
      <c r="R60" s="16">
        <f t="shared" si="22"/>
        <v>776.1688522826089</v>
      </c>
      <c r="S60" s="16">
        <f t="shared" si="7"/>
        <v>16.5</v>
      </c>
      <c r="T60" s="16">
        <f t="shared" si="8"/>
        <v>32.5</v>
      </c>
      <c r="U60" s="16">
        <f t="shared" si="9"/>
        <v>21.914851350398894</v>
      </c>
      <c r="V60" s="16">
        <v>0.56899999999999995</v>
      </c>
      <c r="W60" s="17">
        <v>0.505</v>
      </c>
      <c r="X60" s="16">
        <v>0.53663456530656006</v>
      </c>
      <c r="Y60" s="16">
        <f t="shared" si="10"/>
        <v>5.5551486492753623</v>
      </c>
      <c r="Z60" s="16">
        <f t="shared" si="11"/>
        <v>5.0442240624999997</v>
      </c>
      <c r="AA60" s="13">
        <f t="shared" si="12"/>
        <v>10.599372711775363</v>
      </c>
      <c r="AB60" s="17">
        <v>23.786666666666669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6">
        <v>0</v>
      </c>
      <c r="AI60" s="17">
        <v>0</v>
      </c>
      <c r="AJ60" s="16">
        <v>0</v>
      </c>
      <c r="AK60" s="17">
        <v>1.2001841491841494</v>
      </c>
      <c r="AL60" s="16">
        <v>9.8745920745920757E-2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0.12130536130536131</v>
      </c>
      <c r="AU60" s="17">
        <v>0</v>
      </c>
      <c r="AV60" s="43">
        <v>0</v>
      </c>
      <c r="AW60" s="17">
        <v>0</v>
      </c>
      <c r="AX60" s="17">
        <v>0</v>
      </c>
      <c r="AY60" s="17">
        <v>2.5854678362573096</v>
      </c>
      <c r="AZ60" s="17">
        <v>0</v>
      </c>
      <c r="BA60" s="17">
        <v>0.3762631578947368</v>
      </c>
      <c r="BB60" s="17">
        <v>0</v>
      </c>
      <c r="BC60" s="17">
        <v>0</v>
      </c>
      <c r="BD60" s="17">
        <v>8.6564327485380108E-2</v>
      </c>
      <c r="BE60" s="17">
        <v>0</v>
      </c>
      <c r="BF60" s="17">
        <v>0.21690643274853799</v>
      </c>
      <c r="BG60" s="17">
        <v>0.13373729312865495</v>
      </c>
      <c r="BH60" s="17">
        <v>0.49416959064327481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</row>
    <row r="61" spans="1:66" ht="15.75" customHeight="1" x14ac:dyDescent="0.3">
      <c r="A61" s="24" t="s">
        <v>152</v>
      </c>
      <c r="B61" s="17" t="s">
        <v>116</v>
      </c>
      <c r="C61" s="38">
        <v>3</v>
      </c>
      <c r="D61" s="17">
        <v>0.86041596212377414</v>
      </c>
      <c r="E61" s="17">
        <v>1.0750808269152818</v>
      </c>
      <c r="F61" s="16">
        <f t="shared" si="16"/>
        <v>1.935496789039056</v>
      </c>
      <c r="G61" s="17">
        <v>1.99</v>
      </c>
      <c r="H61" s="17">
        <v>1.02</v>
      </c>
      <c r="I61" s="17">
        <v>1.4512089216507709</v>
      </c>
      <c r="J61" s="16">
        <f t="shared" si="1"/>
        <v>17.122277646263104</v>
      </c>
      <c r="K61" s="16">
        <f t="shared" si="2"/>
        <v>10.965824434535875</v>
      </c>
      <c r="L61" s="16">
        <f t="shared" si="3"/>
        <v>28.088102080798979</v>
      </c>
      <c r="M61" s="17">
        <v>36.700000000000003</v>
      </c>
      <c r="N61" s="16">
        <v>38.1</v>
      </c>
      <c r="O61" s="17">
        <v>37.477636607926726</v>
      </c>
      <c r="P61" s="16">
        <f t="shared" si="4"/>
        <v>315.77265809942514</v>
      </c>
      <c r="Q61" s="16">
        <f t="shared" si="5"/>
        <v>409.60579505472242</v>
      </c>
      <c r="R61" s="16">
        <f t="shared" si="22"/>
        <v>725.37845315414756</v>
      </c>
      <c r="S61" s="16">
        <f t="shared" si="7"/>
        <v>18.442211055276385</v>
      </c>
      <c r="T61" s="16">
        <f t="shared" si="8"/>
        <v>37.352941176470587</v>
      </c>
      <c r="U61" s="16">
        <f t="shared" si="9"/>
        <v>25.825114529543672</v>
      </c>
      <c r="V61" s="16">
        <v>0.47199999999999998</v>
      </c>
      <c r="W61" s="17">
        <v>0.41599999999999998</v>
      </c>
      <c r="X61" s="16">
        <v>0.44089453568293108</v>
      </c>
      <c r="Y61" s="16">
        <f t="shared" si="10"/>
        <v>4.0611633412242139</v>
      </c>
      <c r="Z61" s="16">
        <f t="shared" si="11"/>
        <v>4.4723362399675723</v>
      </c>
      <c r="AA61" s="13">
        <f t="shared" si="12"/>
        <v>8.5334995811917871</v>
      </c>
      <c r="AB61" s="17">
        <v>19.893333333333338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6">
        <v>0</v>
      </c>
      <c r="AI61" s="17">
        <v>0</v>
      </c>
      <c r="AJ61" s="16">
        <v>0</v>
      </c>
      <c r="AK61" s="17">
        <v>1.1351634146341463</v>
      </c>
      <c r="AL61" s="16">
        <v>4.8178048780487807E-2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>
        <v>0</v>
      </c>
      <c r="AS61" s="17">
        <v>0</v>
      </c>
      <c r="AT61" s="17">
        <v>0</v>
      </c>
      <c r="AU61" s="17">
        <v>0</v>
      </c>
      <c r="AV61" s="43">
        <v>0</v>
      </c>
      <c r="AW61" s="17">
        <v>0</v>
      </c>
      <c r="AX61" s="17">
        <v>0</v>
      </c>
      <c r="AY61" s="17">
        <v>0</v>
      </c>
      <c r="AZ61" s="17">
        <v>0</v>
      </c>
      <c r="BA61" s="17">
        <v>0.13065650406504065</v>
      </c>
      <c r="BB61" s="17">
        <v>0</v>
      </c>
      <c r="BC61" s="17">
        <v>0</v>
      </c>
      <c r="BD61" s="17">
        <v>0.17831707317073167</v>
      </c>
      <c r="BE61" s="17">
        <v>7.3225609756097557E-2</v>
      </c>
      <c r="BF61" s="17">
        <v>0</v>
      </c>
      <c r="BG61" s="17">
        <v>4.2639154634146338E-2</v>
      </c>
      <c r="BH61" s="17">
        <v>0.28250813008130082</v>
      </c>
      <c r="BI61" s="17">
        <v>0</v>
      </c>
      <c r="BJ61" s="17">
        <v>0</v>
      </c>
      <c r="BK61" s="17">
        <v>0</v>
      </c>
      <c r="BL61" s="17">
        <v>0</v>
      </c>
      <c r="BM61" s="17">
        <v>0</v>
      </c>
      <c r="BN61" s="17">
        <v>0</v>
      </c>
    </row>
    <row r="62" spans="1:66" s="24" customFormat="1" ht="15.75" customHeight="1" x14ac:dyDescent="0.3">
      <c r="A62" s="17" t="s">
        <v>150</v>
      </c>
      <c r="B62" s="24" t="s">
        <v>210</v>
      </c>
      <c r="C62" s="38">
        <v>1</v>
      </c>
      <c r="D62" s="24">
        <v>1.178553516819572</v>
      </c>
      <c r="E62" s="24">
        <v>0.35657643312101905</v>
      </c>
      <c r="F62" s="16">
        <f t="shared" si="16"/>
        <v>1.535129949940591</v>
      </c>
      <c r="G62" s="24">
        <v>2.2400000000000002</v>
      </c>
      <c r="H62" s="24">
        <v>1.24</v>
      </c>
      <c r="I62" s="24">
        <v>2.0077223135834079</v>
      </c>
      <c r="J62" s="16">
        <f t="shared" si="1"/>
        <v>26.399598776758417</v>
      </c>
      <c r="K62" s="16">
        <f t="shared" si="2"/>
        <v>4.4215477707006361</v>
      </c>
      <c r="L62" s="16">
        <f t="shared" si="3"/>
        <v>30.821146547459051</v>
      </c>
      <c r="M62" s="24">
        <v>44.4</v>
      </c>
      <c r="N62" s="16">
        <v>38.6</v>
      </c>
      <c r="O62" s="16">
        <v>43.052789418783767</v>
      </c>
      <c r="P62" s="16">
        <f t="shared" si="4"/>
        <v>523.27776146788995</v>
      </c>
      <c r="Q62" s="16">
        <f t="shared" si="5"/>
        <v>137.63850318471336</v>
      </c>
      <c r="R62" s="16">
        <f t="shared" si="22"/>
        <v>660.91626465260333</v>
      </c>
      <c r="S62" s="16">
        <f t="shared" si="7"/>
        <v>19.821428571428569</v>
      </c>
      <c r="T62" s="16">
        <f t="shared" si="8"/>
        <v>31.129032258064516</v>
      </c>
      <c r="U62" s="16">
        <f t="shared" si="9"/>
        <v>21.443597616815147</v>
      </c>
      <c r="V62" s="24">
        <v>0.63</v>
      </c>
      <c r="W62" s="16">
        <v>0.374</v>
      </c>
      <c r="X62" s="24">
        <v>0.57053691227735248</v>
      </c>
      <c r="Y62" s="16">
        <f t="shared" si="10"/>
        <v>7.4248871559633036</v>
      </c>
      <c r="Z62" s="16">
        <f t="shared" si="11"/>
        <v>1.3335958598726114</v>
      </c>
      <c r="AA62" s="13">
        <f t="shared" si="12"/>
        <v>8.7584830158359157</v>
      </c>
      <c r="AB62" s="24">
        <v>27.200000000000003</v>
      </c>
      <c r="AC62" s="24">
        <v>0</v>
      </c>
      <c r="AD62" s="24">
        <v>0</v>
      </c>
      <c r="AE62" s="24">
        <v>0</v>
      </c>
      <c r="AF62" s="24">
        <v>0</v>
      </c>
      <c r="AG62" s="24">
        <v>0</v>
      </c>
      <c r="AH62" s="24">
        <v>5.5232558139534885E-2</v>
      </c>
      <c r="AI62" s="24">
        <v>0</v>
      </c>
      <c r="AJ62" s="24">
        <v>0</v>
      </c>
      <c r="AK62" s="24">
        <v>3.6430000000000002</v>
      </c>
      <c r="AL62" s="24">
        <v>0.12995348837209303</v>
      </c>
      <c r="AM62" s="24">
        <v>0</v>
      </c>
      <c r="AN62" s="24">
        <v>0.71750834019933551</v>
      </c>
      <c r="AO62" s="24">
        <v>0</v>
      </c>
      <c r="AP62" s="24">
        <v>0</v>
      </c>
      <c r="AQ62" s="24">
        <v>0</v>
      </c>
      <c r="AR62" s="24">
        <v>0</v>
      </c>
      <c r="AS62" s="24">
        <v>0</v>
      </c>
      <c r="AT62" s="24">
        <v>0</v>
      </c>
      <c r="AU62" s="24">
        <v>0</v>
      </c>
      <c r="AV62" s="44">
        <v>0</v>
      </c>
      <c r="AW62" s="24">
        <v>0.48368668407310711</v>
      </c>
      <c r="AX62" s="24">
        <v>0.99417754569190608</v>
      </c>
      <c r="AY62" s="24">
        <v>0</v>
      </c>
      <c r="AZ62" s="24">
        <v>0.35951697127937343</v>
      </c>
      <c r="BA62" s="24">
        <v>0.1226631853785901</v>
      </c>
      <c r="BB62" s="24">
        <v>0.76834464751958231</v>
      </c>
      <c r="BC62" s="24">
        <v>0</v>
      </c>
      <c r="BD62" s="24">
        <v>1.2815691906005222</v>
      </c>
      <c r="BE62" s="24">
        <v>0</v>
      </c>
      <c r="BF62" s="24">
        <v>17.432185378590081</v>
      </c>
      <c r="BG62" s="24">
        <v>2.0418302634464753</v>
      </c>
      <c r="BH62" s="24">
        <v>2.1198120104438645</v>
      </c>
      <c r="BI62" s="24">
        <v>0</v>
      </c>
      <c r="BJ62" s="24">
        <v>0</v>
      </c>
      <c r="BK62" s="24">
        <v>0</v>
      </c>
      <c r="BL62" s="24">
        <v>0</v>
      </c>
      <c r="BM62" s="24">
        <v>1.1827389033942561</v>
      </c>
      <c r="BN62" s="24">
        <v>0</v>
      </c>
    </row>
    <row r="63" spans="1:66" ht="15.75" customHeight="1" x14ac:dyDescent="0.3">
      <c r="A63" s="17" t="s">
        <v>150</v>
      </c>
      <c r="B63" s="17" t="s">
        <v>210</v>
      </c>
      <c r="C63" s="38">
        <v>2</v>
      </c>
      <c r="D63" s="17">
        <v>1.2580685358255452</v>
      </c>
      <c r="E63" s="17">
        <v>0.25601311475409838</v>
      </c>
      <c r="F63" s="16">
        <f t="shared" si="16"/>
        <v>1.5140816505796435</v>
      </c>
      <c r="G63" s="17">
        <v>3.5</v>
      </c>
      <c r="H63" s="17">
        <v>1.64</v>
      </c>
      <c r="I63" s="17">
        <v>3.1854962258737349</v>
      </c>
      <c r="J63" s="16">
        <f t="shared" si="1"/>
        <v>44.032398753894086</v>
      </c>
      <c r="K63" s="16">
        <f t="shared" si="2"/>
        <v>4.1986150819672128</v>
      </c>
      <c r="L63" s="16">
        <f t="shared" si="3"/>
        <v>48.231013835861297</v>
      </c>
      <c r="M63" s="17">
        <v>44.6</v>
      </c>
      <c r="N63" s="16">
        <v>38</v>
      </c>
      <c r="O63" s="16">
        <v>43.484018866003581</v>
      </c>
      <c r="P63" s="16">
        <f t="shared" si="4"/>
        <v>561.09856697819316</v>
      </c>
      <c r="Q63" s="16">
        <f t="shared" si="5"/>
        <v>97.284983606557375</v>
      </c>
      <c r="R63" s="16">
        <f t="shared" si="22"/>
        <v>658.38355058475054</v>
      </c>
      <c r="S63" s="16">
        <f t="shared" si="7"/>
        <v>12.742857142857144</v>
      </c>
      <c r="T63" s="16">
        <f t="shared" si="8"/>
        <v>23.170731707317074</v>
      </c>
      <c r="U63" s="16">
        <f t="shared" si="9"/>
        <v>13.650626396230166</v>
      </c>
      <c r="V63" s="17">
        <v>0.46100000000000002</v>
      </c>
      <c r="W63" s="16">
        <v>0.40500000000000003</v>
      </c>
      <c r="X63" s="17">
        <v>0.45153106916609098</v>
      </c>
      <c r="Y63" s="16">
        <f t="shared" si="10"/>
        <v>5.7996959501557637</v>
      </c>
      <c r="Z63" s="16">
        <f t="shared" si="11"/>
        <v>1.0368531147540985</v>
      </c>
      <c r="AA63" s="13">
        <f t="shared" si="12"/>
        <v>6.8365490649098621</v>
      </c>
      <c r="AB63" s="17">
        <v>39.893333333333331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1.6935686813186812</v>
      </c>
      <c r="AL63" s="17">
        <v>0.1201510989010989</v>
      </c>
      <c r="AM63" s="17">
        <v>0</v>
      </c>
      <c r="AN63" s="17">
        <v>0.44554392087912092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43">
        <v>0</v>
      </c>
      <c r="AW63" s="17">
        <v>0</v>
      </c>
      <c r="AX63" s="17">
        <v>0</v>
      </c>
      <c r="AY63" s="17">
        <v>0.52430740740740744</v>
      </c>
      <c r="AZ63" s="17">
        <v>0</v>
      </c>
      <c r="BA63" s="17">
        <v>3.8414814814814811E-2</v>
      </c>
      <c r="BB63" s="17">
        <v>0</v>
      </c>
      <c r="BC63" s="17">
        <v>0</v>
      </c>
      <c r="BD63" s="17">
        <v>0.87479074074074081</v>
      </c>
      <c r="BE63" s="17">
        <v>0</v>
      </c>
      <c r="BF63" s="17">
        <v>15.84536111111111</v>
      </c>
      <c r="BG63" s="17">
        <v>2.5267653685185185</v>
      </c>
      <c r="BH63" s="17">
        <v>0.49435000000000001</v>
      </c>
      <c r="BI63" s="17">
        <v>0</v>
      </c>
      <c r="BJ63" s="17">
        <v>0</v>
      </c>
      <c r="BK63" s="17">
        <v>0</v>
      </c>
      <c r="BL63" s="17">
        <v>0</v>
      </c>
      <c r="BM63" s="17">
        <v>0.41980000000000001</v>
      </c>
      <c r="BN63" s="17">
        <v>0</v>
      </c>
    </row>
    <row r="64" spans="1:66" ht="15.75" customHeight="1" x14ac:dyDescent="0.3">
      <c r="A64" s="17" t="s">
        <v>150</v>
      </c>
      <c r="B64" s="17" t="s">
        <v>210</v>
      </c>
      <c r="C64" s="38">
        <v>3</v>
      </c>
      <c r="D64" s="17">
        <v>0.8735859418623747</v>
      </c>
      <c r="E64" s="17">
        <v>0.18996224515479487</v>
      </c>
      <c r="F64" s="16">
        <f t="shared" si="16"/>
        <v>1.0635481870171697</v>
      </c>
      <c r="G64" s="17">
        <v>3.07</v>
      </c>
      <c r="H64" s="17">
        <v>1.75</v>
      </c>
      <c r="I64" s="17">
        <v>2.8342324375470147</v>
      </c>
      <c r="J64" s="16">
        <f t="shared" si="1"/>
        <v>26.819088415174903</v>
      </c>
      <c r="K64" s="16">
        <f t="shared" si="2"/>
        <v>3.3243392902089104</v>
      </c>
      <c r="L64" s="16">
        <f t="shared" si="3"/>
        <v>30.143427705383814</v>
      </c>
      <c r="M64" s="17">
        <v>44.9</v>
      </c>
      <c r="N64" s="16">
        <v>47.4</v>
      </c>
      <c r="O64" s="16">
        <v>45.346529474342766</v>
      </c>
      <c r="P64" s="16">
        <f t="shared" si="4"/>
        <v>392.24008789620626</v>
      </c>
      <c r="Q64" s="16">
        <f t="shared" si="5"/>
        <v>90.042104203372759</v>
      </c>
      <c r="R64" s="16">
        <f t="shared" si="22"/>
        <v>482.28219209957899</v>
      </c>
      <c r="S64" s="16">
        <f t="shared" si="7"/>
        <v>14.625407166123779</v>
      </c>
      <c r="T64" s="16">
        <f t="shared" si="8"/>
        <v>27.085714285714285</v>
      </c>
      <c r="U64" s="16">
        <f t="shared" si="9"/>
        <v>15.999580300333271</v>
      </c>
      <c r="V64" s="17">
        <v>0.6</v>
      </c>
      <c r="W64" s="16">
        <v>0.46600000000000003</v>
      </c>
      <c r="X64" s="17">
        <v>0.57606602017522723</v>
      </c>
      <c r="Y64" s="16">
        <f t="shared" si="10"/>
        <v>5.2415156511742476</v>
      </c>
      <c r="Z64" s="16">
        <f t="shared" si="11"/>
        <v>0.88522406242134422</v>
      </c>
      <c r="AA64" s="13">
        <f t="shared" si="12"/>
        <v>6.1267397135955921</v>
      </c>
      <c r="AB64" s="17">
        <v>26.720000000000002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0.94426909090909095</v>
      </c>
      <c r="AL64" s="17">
        <v>7.6614545454545449E-2</v>
      </c>
      <c r="AM64" s="17">
        <v>0</v>
      </c>
      <c r="AN64" s="17">
        <v>0.22499226061818181</v>
      </c>
      <c r="AO64" s="17">
        <v>0</v>
      </c>
      <c r="AP64" s="17">
        <v>0</v>
      </c>
      <c r="AQ64" s="17">
        <v>0</v>
      </c>
      <c r="AR64" s="17">
        <v>0</v>
      </c>
      <c r="AS64" s="17">
        <v>0</v>
      </c>
      <c r="AT64" s="17">
        <v>0</v>
      </c>
      <c r="AU64" s="17">
        <v>0</v>
      </c>
      <c r="AV64" s="43">
        <v>0</v>
      </c>
      <c r="AW64" s="17">
        <v>0.56265882352941177</v>
      </c>
      <c r="AX64" s="17">
        <v>0</v>
      </c>
      <c r="AY64" s="17">
        <v>0</v>
      </c>
      <c r="AZ64" s="17">
        <v>0</v>
      </c>
      <c r="BA64" s="17">
        <v>5.3903529411764711E-2</v>
      </c>
      <c r="BB64" s="17">
        <v>0.15844941176470587</v>
      </c>
      <c r="BC64" s="17">
        <v>0</v>
      </c>
      <c r="BD64" s="17">
        <v>0.79734588235294113</v>
      </c>
      <c r="BE64" s="17">
        <v>0</v>
      </c>
      <c r="BF64" s="17">
        <v>21.835576470588233</v>
      </c>
      <c r="BG64" s="17">
        <v>0.62181562023529413</v>
      </c>
      <c r="BH64" s="17">
        <v>0.83997411764705887</v>
      </c>
      <c r="BI64" s="17">
        <v>0</v>
      </c>
      <c r="BJ64" s="17">
        <v>0</v>
      </c>
      <c r="BK64" s="17">
        <v>0</v>
      </c>
      <c r="BL64" s="17">
        <v>0</v>
      </c>
      <c r="BM64" s="17">
        <v>0.50475999999999999</v>
      </c>
      <c r="BN64" s="17">
        <v>0</v>
      </c>
    </row>
    <row r="65" spans="1:66" ht="15.75" customHeight="1" x14ac:dyDescent="0.3">
      <c r="A65" s="24" t="s">
        <v>153</v>
      </c>
      <c r="B65" s="17" t="s">
        <v>120</v>
      </c>
      <c r="C65" s="38">
        <v>1</v>
      </c>
      <c r="D65" s="17">
        <v>0.99474866310160426</v>
      </c>
      <c r="E65" s="17">
        <v>1.1660267318663406</v>
      </c>
      <c r="F65" s="16">
        <f t="shared" si="16"/>
        <v>2.1607753949679447</v>
      </c>
      <c r="G65" s="17">
        <v>2.78</v>
      </c>
      <c r="H65" s="17">
        <v>1.54</v>
      </c>
      <c r="I65" s="17">
        <v>2.110854492844819</v>
      </c>
      <c r="J65" s="16">
        <f t="shared" si="1"/>
        <v>27.654012834224595</v>
      </c>
      <c r="K65" s="16">
        <f t="shared" si="2"/>
        <v>17.956811670741647</v>
      </c>
      <c r="L65" s="16">
        <f t="shared" si="3"/>
        <v>45.610824504966246</v>
      </c>
      <c r="M65" s="16">
        <v>43</v>
      </c>
      <c r="N65" s="16">
        <v>44.1</v>
      </c>
      <c r="O65" s="16">
        <v>43.593596820863468</v>
      </c>
      <c r="P65" s="16">
        <f t="shared" si="4"/>
        <v>427.74192513368979</v>
      </c>
      <c r="Q65" s="16">
        <f t="shared" si="5"/>
        <v>514.21778875305631</v>
      </c>
      <c r="R65" s="16">
        <f t="shared" si="22"/>
        <v>941.95971388674616</v>
      </c>
      <c r="S65" s="16">
        <f t="shared" si="7"/>
        <v>15.467625899280577</v>
      </c>
      <c r="T65" s="16">
        <f t="shared" si="8"/>
        <v>28.636363636363637</v>
      </c>
      <c r="U65" s="16">
        <f t="shared" si="9"/>
        <v>20.652108882271634</v>
      </c>
      <c r="V65" s="17">
        <v>0.64300000000000002</v>
      </c>
      <c r="W65" s="17">
        <v>0.38600000000000001</v>
      </c>
      <c r="X65" s="17">
        <v>0.50431419730735361</v>
      </c>
      <c r="Y65" s="16">
        <f t="shared" si="10"/>
        <v>6.3962339037433154</v>
      </c>
      <c r="Z65" s="16">
        <f t="shared" si="11"/>
        <v>4.500863185004075</v>
      </c>
      <c r="AA65" s="13">
        <f t="shared" si="12"/>
        <v>10.89709708874739</v>
      </c>
      <c r="AB65" s="17">
        <v>34.933333333333337</v>
      </c>
      <c r="AC65" s="17">
        <v>0</v>
      </c>
      <c r="AD65" s="17">
        <v>0</v>
      </c>
      <c r="AE65" s="17">
        <v>0.65782022471910118</v>
      </c>
      <c r="AF65" s="17">
        <v>0</v>
      </c>
      <c r="AG65" s="17">
        <v>3.1722359550561801</v>
      </c>
      <c r="AH65" s="17">
        <v>7.6202247191011249E-2</v>
      </c>
      <c r="AI65" s="17">
        <v>0</v>
      </c>
      <c r="AJ65" s="17">
        <v>0</v>
      </c>
      <c r="AK65" s="17">
        <v>0.76132584269662928</v>
      </c>
      <c r="AL65" s="17">
        <v>0.4406179775280899</v>
      </c>
      <c r="AM65" s="17">
        <v>2.3153558052434457E-2</v>
      </c>
      <c r="AN65" s="17">
        <v>2.5733604722846444</v>
      </c>
      <c r="AO65" s="17">
        <v>0</v>
      </c>
      <c r="AP65" s="17">
        <v>0</v>
      </c>
      <c r="AQ65" s="17">
        <v>0</v>
      </c>
      <c r="AR65" s="17">
        <v>0</v>
      </c>
      <c r="AS65" s="17">
        <v>0</v>
      </c>
      <c r="AT65" s="17">
        <v>0</v>
      </c>
      <c r="AU65" s="17">
        <v>0</v>
      </c>
      <c r="AV65" s="43">
        <v>0</v>
      </c>
      <c r="AW65" s="17">
        <v>0</v>
      </c>
      <c r="AX65" s="17">
        <v>1.4430521739130433</v>
      </c>
      <c r="AY65" s="17">
        <v>0</v>
      </c>
      <c r="AZ65" s="17">
        <v>1.1920217391304349</v>
      </c>
      <c r="BA65" s="17">
        <v>1.2773130434782609</v>
      </c>
      <c r="BB65" s="17">
        <v>0.24882608695652172</v>
      </c>
      <c r="BC65" s="17">
        <v>0</v>
      </c>
      <c r="BD65" s="17">
        <v>0.4120130434782609</v>
      </c>
      <c r="BE65" s="17">
        <v>1.7182608695652173E-2</v>
      </c>
      <c r="BF65" s="17">
        <v>4.3399000000000001</v>
      </c>
      <c r="BG65" s="17">
        <v>0.55017824826086958</v>
      </c>
      <c r="BH65" s="17">
        <v>0</v>
      </c>
      <c r="BI65" s="17">
        <v>0</v>
      </c>
      <c r="BJ65" s="17">
        <v>0</v>
      </c>
      <c r="BK65" s="17">
        <v>0.7557304347826086</v>
      </c>
      <c r="BL65" s="17">
        <v>0</v>
      </c>
      <c r="BM65" s="17">
        <v>0.35939565217391306</v>
      </c>
      <c r="BN65" s="17">
        <v>0</v>
      </c>
    </row>
    <row r="66" spans="1:66" ht="15.75" customHeight="1" x14ac:dyDescent="0.3">
      <c r="A66" s="24" t="s">
        <v>153</v>
      </c>
      <c r="B66" s="17" t="s">
        <v>120</v>
      </c>
      <c r="C66" s="38">
        <v>2</v>
      </c>
      <c r="D66" s="17">
        <v>1.0739799331103679</v>
      </c>
      <c r="E66" s="17">
        <v>0.86169665809768647</v>
      </c>
      <c r="F66" s="16">
        <f t="shared" si="16"/>
        <v>1.9356765912080545</v>
      </c>
      <c r="G66" s="17">
        <v>2.12</v>
      </c>
      <c r="H66" s="17">
        <v>1.48</v>
      </c>
      <c r="I66" s="17">
        <v>1.8350940070839328</v>
      </c>
      <c r="J66" s="16">
        <f t="shared" si="1"/>
        <v>22.768374581939803</v>
      </c>
      <c r="K66" s="16">
        <f t="shared" si="2"/>
        <v>12.75311053984576</v>
      </c>
      <c r="L66" s="16">
        <f t="shared" si="3"/>
        <v>35.52148512178556</v>
      </c>
      <c r="M66" s="16">
        <v>41.6</v>
      </c>
      <c r="N66" s="16">
        <v>43.6</v>
      </c>
      <c r="O66" s="16">
        <v>42.490331227862711</v>
      </c>
      <c r="P66" s="16">
        <f t="shared" si="4"/>
        <v>446.77565217391304</v>
      </c>
      <c r="Q66" s="16">
        <f t="shared" si="5"/>
        <v>375.69974293059136</v>
      </c>
      <c r="R66" s="16">
        <f t="shared" si="22"/>
        <v>822.4753951045044</v>
      </c>
      <c r="S66" s="16">
        <f t="shared" si="7"/>
        <v>19.622641509433961</v>
      </c>
      <c r="T66" s="16">
        <f t="shared" si="8"/>
        <v>29.45945945945946</v>
      </c>
      <c r="U66" s="16">
        <f t="shared" si="9"/>
        <v>23.154307661536226</v>
      </c>
      <c r="V66" s="17">
        <v>0.67600000000000005</v>
      </c>
      <c r="W66" s="17">
        <v>0.47499999999999998</v>
      </c>
      <c r="X66" s="17">
        <v>0.5865217115997976</v>
      </c>
      <c r="Y66" s="16">
        <f t="shared" si="10"/>
        <v>7.2601043478260872</v>
      </c>
      <c r="Z66" s="16">
        <f t="shared" si="11"/>
        <v>4.0930591259640101</v>
      </c>
      <c r="AA66" s="13">
        <f t="shared" si="12"/>
        <v>11.353163473790097</v>
      </c>
      <c r="AB66" s="17">
        <v>26.826666666666668</v>
      </c>
      <c r="AC66" s="17">
        <v>0</v>
      </c>
      <c r="AD66" s="17">
        <v>0</v>
      </c>
      <c r="AE66" s="17">
        <v>0</v>
      </c>
      <c r="AF66" s="17">
        <v>0</v>
      </c>
      <c r="AG66" s="17">
        <v>1.0640688935281837</v>
      </c>
      <c r="AH66" s="16">
        <v>1.1749290187891441</v>
      </c>
      <c r="AI66" s="17">
        <v>0</v>
      </c>
      <c r="AJ66" s="16">
        <v>0</v>
      </c>
      <c r="AK66" s="17">
        <v>1.3327181628392486</v>
      </c>
      <c r="AL66" s="16">
        <v>0.4522964509394572</v>
      </c>
      <c r="AM66" s="17">
        <v>0.19648016701461379</v>
      </c>
      <c r="AN66" s="17">
        <v>6.1834933068893534</v>
      </c>
      <c r="AO66" s="17">
        <v>0</v>
      </c>
      <c r="AP66" s="17">
        <v>0</v>
      </c>
      <c r="AQ66" s="17">
        <v>0</v>
      </c>
      <c r="AR66" s="17">
        <v>0</v>
      </c>
      <c r="AS66" s="17">
        <v>0</v>
      </c>
      <c r="AT66" s="17">
        <v>0</v>
      </c>
      <c r="AU66" s="17">
        <v>0</v>
      </c>
      <c r="AV66" s="43">
        <v>0</v>
      </c>
      <c r="AW66" s="17">
        <v>0</v>
      </c>
      <c r="AX66" s="17">
        <v>3.4522980000000003</v>
      </c>
      <c r="AY66" s="17">
        <v>0</v>
      </c>
      <c r="AZ66" s="17">
        <v>1.470574</v>
      </c>
      <c r="BA66" s="17">
        <v>1.0083360000000001</v>
      </c>
      <c r="BB66" s="17">
        <v>0</v>
      </c>
      <c r="BC66" s="17">
        <v>0</v>
      </c>
      <c r="BD66" s="17">
        <v>0.83089400000000002</v>
      </c>
      <c r="BE66" s="17">
        <v>0.33605800000000002</v>
      </c>
      <c r="BF66" s="17">
        <v>6.8199580000000006</v>
      </c>
      <c r="BG66" s="17">
        <v>1.9930986637999999</v>
      </c>
      <c r="BH66" s="17">
        <v>0</v>
      </c>
      <c r="BI66" s="17">
        <v>0</v>
      </c>
      <c r="BJ66" s="17">
        <v>0</v>
      </c>
      <c r="BK66" s="17">
        <v>0.267988</v>
      </c>
      <c r="BL66" s="17">
        <v>0</v>
      </c>
      <c r="BM66" s="17">
        <v>0.228048</v>
      </c>
      <c r="BN66" s="17">
        <v>0</v>
      </c>
    </row>
    <row r="67" spans="1:66" ht="15.75" customHeight="1" x14ac:dyDescent="0.3">
      <c r="A67" s="24" t="s">
        <v>153</v>
      </c>
      <c r="B67" s="17" t="s">
        <v>120</v>
      </c>
      <c r="C67" s="38">
        <v>3</v>
      </c>
      <c r="D67" s="17">
        <v>0.83214899144254273</v>
      </c>
      <c r="E67" s="17">
        <v>0.69715782567332607</v>
      </c>
      <c r="F67" s="16">
        <f t="shared" si="16"/>
        <v>1.5293068171158688</v>
      </c>
      <c r="G67" s="17">
        <v>1.99</v>
      </c>
      <c r="H67" s="17">
        <v>1.52</v>
      </c>
      <c r="I67" s="17">
        <v>1.7757433352161422</v>
      </c>
      <c r="J67" s="16">
        <f t="shared" ref="J67:J130" si="23">D67*G67*10</f>
        <v>16.559764929706599</v>
      </c>
      <c r="K67" s="16">
        <f t="shared" ref="K67:K130" si="24">E67*H67*10</f>
        <v>10.596798950234556</v>
      </c>
      <c r="L67" s="16">
        <f t="shared" ref="L67:L130" si="25">J67+K67</f>
        <v>27.156563879941153</v>
      </c>
      <c r="M67" s="16">
        <v>41.7</v>
      </c>
      <c r="N67" s="16">
        <v>43.5</v>
      </c>
      <c r="O67" s="16">
        <v>42.520557439597752</v>
      </c>
      <c r="P67" s="16">
        <f t="shared" ref="P67:P130" si="26">D67*M67*10</f>
        <v>347.00612943154033</v>
      </c>
      <c r="Q67" s="16">
        <f t="shared" ref="Q67:Q130" si="27">E67*N67*10</f>
        <v>303.26365416789685</v>
      </c>
      <c r="R67" s="16">
        <f t="shared" si="22"/>
        <v>650.26978359943723</v>
      </c>
      <c r="S67" s="16">
        <f t="shared" ref="S67:S130" si="28">M67/G67</f>
        <v>20.954773869346734</v>
      </c>
      <c r="T67" s="16">
        <f t="shared" ref="T67:T130" si="29">N67/H67</f>
        <v>28.618421052631579</v>
      </c>
      <c r="U67" s="16">
        <f t="shared" ref="U67:U130" si="30">R67/L67</f>
        <v>23.945215840791651</v>
      </c>
      <c r="V67" s="17">
        <v>0.73799999999999999</v>
      </c>
      <c r="W67" s="17">
        <v>0.42699999999999999</v>
      </c>
      <c r="X67" s="17">
        <v>0.59622590904727701</v>
      </c>
      <c r="Y67" s="16">
        <f t="shared" ref="Y67:Y130" si="31">D67*V67*10</f>
        <v>6.1412595568459647</v>
      </c>
      <c r="Z67" s="16">
        <f t="shared" ref="Z67:AA130" si="32">E67*W67*10</f>
        <v>2.9768639156251018</v>
      </c>
      <c r="AA67" s="13">
        <f t="shared" ref="AA67:AA130" si="33">Y67+Z67</f>
        <v>9.1181234724710656</v>
      </c>
      <c r="AB67" s="17">
        <v>28.960000000000004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6">
        <v>0</v>
      </c>
      <c r="AI67" s="17">
        <v>0</v>
      </c>
      <c r="AJ67" s="16">
        <v>0</v>
      </c>
      <c r="AK67" s="17">
        <v>1.5378548951048949</v>
      </c>
      <c r="AL67" s="16">
        <v>0.30968531468531463</v>
      </c>
      <c r="AM67" s="17">
        <v>0.17091258741258739</v>
      </c>
      <c r="AN67" s="17">
        <v>1.717820314160839</v>
      </c>
      <c r="AO67" s="17">
        <v>0</v>
      </c>
      <c r="AP67" s="17">
        <v>0</v>
      </c>
      <c r="AQ67" s="17">
        <v>0</v>
      </c>
      <c r="AR67" s="17">
        <v>0</v>
      </c>
      <c r="AS67" s="17">
        <v>0</v>
      </c>
      <c r="AT67" s="17">
        <v>0</v>
      </c>
      <c r="AU67" s="17">
        <v>0</v>
      </c>
      <c r="AV67" s="43">
        <v>0</v>
      </c>
      <c r="AW67" s="17">
        <v>0</v>
      </c>
      <c r="AX67" s="17">
        <v>0.18868270676691729</v>
      </c>
      <c r="AY67" s="17">
        <v>0</v>
      </c>
      <c r="AZ67" s="17">
        <v>0.21954436090225565</v>
      </c>
      <c r="BA67" s="17">
        <v>0</v>
      </c>
      <c r="BB67" s="17">
        <v>0</v>
      </c>
      <c r="BC67" s="17">
        <v>0</v>
      </c>
      <c r="BD67" s="17">
        <v>7.0866165413533841E-2</v>
      </c>
      <c r="BE67" s="17">
        <v>0</v>
      </c>
      <c r="BF67" s="17">
        <v>1.4873233082706767</v>
      </c>
      <c r="BG67" s="17">
        <v>0.21379361894736842</v>
      </c>
      <c r="BH67" s="17">
        <v>0</v>
      </c>
      <c r="BI67" s="17">
        <v>0</v>
      </c>
      <c r="BJ67" s="17">
        <v>0</v>
      </c>
      <c r="BK67" s="17">
        <v>0</v>
      </c>
      <c r="BL67" s="17">
        <v>0</v>
      </c>
      <c r="BM67" s="17">
        <v>0</v>
      </c>
      <c r="BN67" s="17">
        <v>0</v>
      </c>
    </row>
    <row r="68" spans="1:66" ht="14.7" customHeight="1" x14ac:dyDescent="0.3">
      <c r="A68" s="24" t="s">
        <v>154</v>
      </c>
      <c r="B68" s="21" t="s">
        <v>77</v>
      </c>
      <c r="C68" s="38">
        <v>1</v>
      </c>
      <c r="D68" s="17">
        <v>1.7277011984021302</v>
      </c>
      <c r="E68" s="17">
        <v>7.6226926462537037E-2</v>
      </c>
      <c r="F68" s="16">
        <f t="shared" si="16"/>
        <v>1.8039281248646672</v>
      </c>
      <c r="I68" s="17">
        <v>3.67</v>
      </c>
      <c r="J68" s="16"/>
      <c r="K68" s="16"/>
      <c r="L68" s="16">
        <f>F68*I68*10</f>
        <v>66.204162182533281</v>
      </c>
      <c r="O68" s="17">
        <v>33.200000000000003</v>
      </c>
      <c r="P68" s="16"/>
      <c r="Q68" s="16"/>
      <c r="R68" s="16">
        <f t="shared" ref="R68:R85" si="34">F68*O68*10</f>
        <v>598.90413745506953</v>
      </c>
      <c r="S68" s="16"/>
      <c r="T68" s="16"/>
      <c r="U68" s="16">
        <f t="shared" si="30"/>
        <v>9.0463215258855598</v>
      </c>
      <c r="X68" s="17">
        <v>0.18099999999999999</v>
      </c>
      <c r="Y68" s="16"/>
      <c r="Z68" s="16"/>
      <c r="AA68" s="13">
        <f>F68*X68*10</f>
        <v>3.2651099060050477</v>
      </c>
      <c r="AB68" s="17">
        <v>60.426666666666669</v>
      </c>
    </row>
    <row r="69" spans="1:66" ht="14.7" customHeight="1" x14ac:dyDescent="0.3">
      <c r="A69" s="24" t="s">
        <v>154</v>
      </c>
      <c r="B69" s="21" t="s">
        <v>77</v>
      </c>
      <c r="C69" s="38">
        <v>2</v>
      </c>
      <c r="D69" s="17">
        <v>1.1732999999999998</v>
      </c>
      <c r="E69" s="17">
        <v>5.176650505377367E-2</v>
      </c>
      <c r="F69" s="16">
        <f t="shared" si="16"/>
        <v>1.2250665050537735</v>
      </c>
      <c r="I69" s="17">
        <v>3.9</v>
      </c>
      <c r="J69" s="16"/>
      <c r="K69" s="16"/>
      <c r="L69" s="16">
        <f t="shared" ref="L69:L70" si="35">F69*I69*10</f>
        <v>47.777593697097167</v>
      </c>
      <c r="O69" s="17">
        <v>34.5</v>
      </c>
      <c r="P69" s="16"/>
      <c r="Q69" s="16"/>
      <c r="R69" s="16">
        <f t="shared" si="34"/>
        <v>422.64794424355188</v>
      </c>
      <c r="S69" s="16"/>
      <c r="T69" s="16"/>
      <c r="U69" s="16">
        <f t="shared" si="30"/>
        <v>8.8461538461538467</v>
      </c>
      <c r="X69" s="17">
        <v>0.24</v>
      </c>
      <c r="Y69" s="16"/>
      <c r="Z69" s="16"/>
      <c r="AA69" s="13">
        <f t="shared" si="32"/>
        <v>2.9401596121290563</v>
      </c>
      <c r="AB69" s="17">
        <v>40.693333333333335</v>
      </c>
    </row>
    <row r="70" spans="1:66" ht="14.7" customHeight="1" x14ac:dyDescent="0.3">
      <c r="A70" s="24" t="s">
        <v>154</v>
      </c>
      <c r="B70" s="21" t="s">
        <v>77</v>
      </c>
      <c r="C70" s="38">
        <v>3</v>
      </c>
      <c r="D70" s="17">
        <v>2.4050650442300765</v>
      </c>
      <c r="E70" s="17">
        <v>0.10611251322491322</v>
      </c>
      <c r="F70" s="16">
        <f t="shared" si="16"/>
        <v>2.5111775574549897</v>
      </c>
      <c r="I70" s="17">
        <v>3.67</v>
      </c>
      <c r="J70" s="16"/>
      <c r="K70" s="16"/>
      <c r="L70" s="16">
        <f t="shared" si="35"/>
        <v>92.16021635859812</v>
      </c>
      <c r="O70" s="17">
        <v>33.6</v>
      </c>
      <c r="P70" s="16"/>
      <c r="Q70" s="16"/>
      <c r="R70" s="16">
        <f t="shared" si="34"/>
        <v>843.75565930487653</v>
      </c>
      <c r="S70" s="16"/>
      <c r="T70" s="16"/>
      <c r="U70" s="16">
        <f t="shared" si="30"/>
        <v>9.1553133514986378</v>
      </c>
      <c r="X70" s="17">
        <v>0.17199999999999999</v>
      </c>
      <c r="Y70" s="16"/>
      <c r="Z70" s="16"/>
      <c r="AA70" s="13">
        <f t="shared" si="32"/>
        <v>4.3192253988225824</v>
      </c>
      <c r="AB70" s="17">
        <v>43.466666666666669</v>
      </c>
    </row>
    <row r="71" spans="1:66" ht="14.7" customHeight="1" x14ac:dyDescent="0.3">
      <c r="A71" s="24" t="s">
        <v>155</v>
      </c>
      <c r="B71" s="21" t="s">
        <v>87</v>
      </c>
      <c r="C71" s="38">
        <v>1</v>
      </c>
      <c r="D71" s="17">
        <v>1.522186308724832</v>
      </c>
      <c r="E71" s="17">
        <v>6.6215598283375199E-2</v>
      </c>
      <c r="F71" s="16">
        <f t="shared" si="16"/>
        <v>1.5884019070082072</v>
      </c>
      <c r="I71" s="17">
        <v>4.33</v>
      </c>
      <c r="J71" s="16"/>
      <c r="K71" s="16"/>
      <c r="L71" s="16">
        <f>F71*I71*10</f>
        <v>68.777802573455375</v>
      </c>
      <c r="O71" s="17">
        <v>41</v>
      </c>
      <c r="P71" s="16"/>
      <c r="Q71" s="16"/>
      <c r="R71" s="16">
        <f t="shared" si="34"/>
        <v>651.2447818733649</v>
      </c>
      <c r="S71" s="16"/>
      <c r="T71" s="16"/>
      <c r="U71" s="16">
        <f t="shared" si="30"/>
        <v>9.4688221709006921</v>
      </c>
      <c r="X71" s="17">
        <v>0.22500000000000001</v>
      </c>
      <c r="Y71" s="16"/>
      <c r="Z71" s="16"/>
      <c r="AA71" s="13">
        <f>F71*X71*10</f>
        <v>3.5739042907684659</v>
      </c>
      <c r="AB71" s="17">
        <v>27.306666666666668</v>
      </c>
    </row>
    <row r="72" spans="1:66" ht="14.7" customHeight="1" x14ac:dyDescent="0.3">
      <c r="A72" s="24" t="s">
        <v>155</v>
      </c>
      <c r="B72" s="21" t="s">
        <v>87</v>
      </c>
      <c r="C72" s="38">
        <v>2</v>
      </c>
      <c r="D72" s="17">
        <v>1.7220868167202574</v>
      </c>
      <c r="E72" s="17">
        <v>7.4911335236334864E-2</v>
      </c>
      <c r="F72" s="16">
        <f t="shared" si="16"/>
        <v>1.7969981519565923</v>
      </c>
      <c r="I72" s="17">
        <v>4.6500000000000004</v>
      </c>
      <c r="J72" s="16"/>
      <c r="K72" s="16"/>
      <c r="L72" s="16">
        <f t="shared" ref="L72" si="36">F72*I72*10</f>
        <v>83.560414065981547</v>
      </c>
      <c r="O72" s="17">
        <v>46.1</v>
      </c>
      <c r="P72" s="16"/>
      <c r="Q72" s="16"/>
      <c r="R72" s="16">
        <f t="shared" si="34"/>
        <v>828.41614805198901</v>
      </c>
      <c r="S72" s="16"/>
      <c r="T72" s="16"/>
      <c r="U72" s="16">
        <f t="shared" si="30"/>
        <v>9.9139784946236542</v>
      </c>
      <c r="X72" s="17">
        <v>0.20100000000000001</v>
      </c>
      <c r="Y72" s="16"/>
      <c r="Z72" s="16"/>
      <c r="AA72" s="13">
        <f t="shared" si="32"/>
        <v>3.6119662854327506</v>
      </c>
      <c r="AB72" s="17">
        <v>39.200000000000003</v>
      </c>
    </row>
    <row r="73" spans="1:66" ht="14.7" customHeight="1" x14ac:dyDescent="0.3">
      <c r="A73" s="24" t="s">
        <v>155</v>
      </c>
      <c r="B73" s="21" t="s">
        <v>87</v>
      </c>
      <c r="C73" s="38">
        <v>3</v>
      </c>
      <c r="D73" s="17">
        <v>1.69470994715754</v>
      </c>
      <c r="E73" s="17">
        <v>7.3720432528282087E-2</v>
      </c>
      <c r="F73" s="16">
        <f t="shared" si="16"/>
        <v>1.7684303796858221</v>
      </c>
      <c r="I73" s="17">
        <v>4.28</v>
      </c>
      <c r="J73" s="16"/>
      <c r="K73" s="16"/>
      <c r="L73" s="16">
        <f>F73*I73*10</f>
        <v>75.688820250553192</v>
      </c>
      <c r="O73" s="17">
        <v>41.8</v>
      </c>
      <c r="P73" s="16"/>
      <c r="Q73" s="16"/>
      <c r="R73" s="16">
        <f t="shared" si="34"/>
        <v>739.20389870867348</v>
      </c>
      <c r="S73" s="16"/>
      <c r="T73" s="16"/>
      <c r="U73" s="16">
        <f t="shared" si="30"/>
        <v>9.7663551401869135</v>
      </c>
      <c r="X73" s="17">
        <v>0.21099999999999999</v>
      </c>
      <c r="Y73" s="16"/>
      <c r="Z73" s="16"/>
      <c r="AA73" s="13">
        <f t="shared" si="32"/>
        <v>3.7313881011370844</v>
      </c>
      <c r="AB73" s="17">
        <v>29.92</v>
      </c>
    </row>
    <row r="74" spans="1:66" ht="14.7" customHeight="1" x14ac:dyDescent="0.3">
      <c r="A74" s="24" t="s">
        <v>156</v>
      </c>
      <c r="B74" s="17" t="s">
        <v>65</v>
      </c>
      <c r="C74" s="38">
        <v>1</v>
      </c>
      <c r="D74" s="17">
        <v>1.9214492037833188</v>
      </c>
      <c r="E74" s="17">
        <v>0.19232607633261023</v>
      </c>
      <c r="F74" s="16">
        <f t="shared" si="16"/>
        <v>2.1137752801159291</v>
      </c>
      <c r="I74" s="17">
        <v>3.17</v>
      </c>
      <c r="J74" s="16"/>
      <c r="K74" s="16"/>
      <c r="L74" s="16">
        <f>F74*I74*10</f>
        <v>67.006676379674957</v>
      </c>
      <c r="O74" s="16">
        <v>46.1</v>
      </c>
      <c r="P74" s="16"/>
      <c r="Q74" s="16"/>
      <c r="R74" s="16">
        <f t="shared" si="34"/>
        <v>974.45040413344327</v>
      </c>
      <c r="S74" s="16"/>
      <c r="T74" s="16"/>
      <c r="U74" s="16">
        <f t="shared" si="30"/>
        <v>14.542586750788642</v>
      </c>
      <c r="X74" s="16">
        <v>0.2445</v>
      </c>
      <c r="Y74" s="16"/>
      <c r="Z74" s="16"/>
      <c r="AA74" s="13">
        <f>F74*X74*10</f>
        <v>5.1681805598834458</v>
      </c>
      <c r="AB74" s="17">
        <v>71.36</v>
      </c>
      <c r="AH74" s="16"/>
      <c r="AJ74" s="16"/>
      <c r="AL74" s="16"/>
    </row>
    <row r="75" spans="1:66" ht="14.7" customHeight="1" x14ac:dyDescent="0.3">
      <c r="A75" s="24" t="s">
        <v>156</v>
      </c>
      <c r="B75" s="17" t="s">
        <v>65</v>
      </c>
      <c r="C75" s="38">
        <v>1</v>
      </c>
      <c r="D75" s="17">
        <v>1.3922000000000001</v>
      </c>
      <c r="E75" s="17">
        <v>0.13935125786466274</v>
      </c>
      <c r="F75" s="16">
        <f t="shared" si="16"/>
        <v>1.5315512578646628</v>
      </c>
      <c r="I75" s="17">
        <v>3.47</v>
      </c>
      <c r="J75" s="16"/>
      <c r="K75" s="16"/>
      <c r="L75" s="16">
        <f t="shared" ref="L75:L76" si="37">F75*I75*10</f>
        <v>53.144828647903807</v>
      </c>
      <c r="O75" s="16">
        <v>46.2</v>
      </c>
      <c r="P75" s="16"/>
      <c r="Q75" s="16"/>
      <c r="R75" s="16">
        <f t="shared" si="34"/>
        <v>707.57668113347427</v>
      </c>
      <c r="S75" s="16"/>
      <c r="T75" s="16"/>
      <c r="U75" s="16">
        <f t="shared" si="30"/>
        <v>13.314121037463975</v>
      </c>
      <c r="X75" s="16">
        <v>0.17849999999999999</v>
      </c>
      <c r="Y75" s="16"/>
      <c r="Z75" s="16"/>
      <c r="AA75" s="13">
        <f t="shared" si="32"/>
        <v>2.7338189952884226</v>
      </c>
      <c r="AH75" s="16"/>
      <c r="AJ75" s="16"/>
      <c r="AL75" s="16"/>
    </row>
    <row r="76" spans="1:66" ht="14.7" customHeight="1" x14ac:dyDescent="0.3">
      <c r="A76" s="24" t="s">
        <v>156</v>
      </c>
      <c r="B76" s="17" t="s">
        <v>65</v>
      </c>
      <c r="C76" s="38">
        <v>1</v>
      </c>
      <c r="D76" s="17">
        <v>0.55420000000000003</v>
      </c>
      <c r="E76" s="17">
        <v>5.5472250473061369E-2</v>
      </c>
      <c r="F76" s="16">
        <f t="shared" si="16"/>
        <v>0.60967225047306139</v>
      </c>
      <c r="I76" s="17">
        <v>3.93</v>
      </c>
      <c r="J76" s="16"/>
      <c r="K76" s="16"/>
      <c r="L76" s="16">
        <f t="shared" si="37"/>
        <v>23.960119443591314</v>
      </c>
      <c r="O76" s="16">
        <v>41.5</v>
      </c>
      <c r="P76" s="16"/>
      <c r="Q76" s="16"/>
      <c r="R76" s="16">
        <f t="shared" si="34"/>
        <v>253.01398394632048</v>
      </c>
      <c r="S76" s="16"/>
      <c r="T76" s="16"/>
      <c r="U76" s="16">
        <f t="shared" si="30"/>
        <v>10.559796437659033</v>
      </c>
      <c r="X76" s="16">
        <v>0.22900000000000001</v>
      </c>
      <c r="Y76" s="16"/>
      <c r="Z76" s="16"/>
      <c r="AA76" s="13">
        <f t="shared" si="32"/>
        <v>1.3961494535833108</v>
      </c>
      <c r="AH76" s="16"/>
      <c r="AJ76" s="16"/>
      <c r="AL76" s="16"/>
    </row>
    <row r="77" spans="1:66" ht="15.75" customHeight="1" x14ac:dyDescent="0.3">
      <c r="A77" s="24" t="s">
        <v>156</v>
      </c>
      <c r="B77" s="17" t="s">
        <v>65</v>
      </c>
      <c r="C77" s="38">
        <v>1</v>
      </c>
      <c r="D77" s="17">
        <v>1.7355158682634733</v>
      </c>
      <c r="E77" s="17">
        <v>0.17371521281898961</v>
      </c>
      <c r="F77" s="16">
        <f t="shared" si="16"/>
        <v>1.9092310810824629</v>
      </c>
      <c r="I77" s="17">
        <v>3.31</v>
      </c>
      <c r="J77" s="16"/>
      <c r="K77" s="16"/>
      <c r="L77" s="16">
        <f>F77*I77*10</f>
        <v>63.195548783829523</v>
      </c>
      <c r="O77" s="16">
        <v>45.9</v>
      </c>
      <c r="P77" s="16"/>
      <c r="Q77" s="16"/>
      <c r="R77" s="16">
        <f t="shared" si="34"/>
        <v>876.33706621685042</v>
      </c>
      <c r="S77" s="16"/>
      <c r="T77" s="16"/>
      <c r="U77" s="16">
        <f t="shared" si="30"/>
        <v>13.867069486404834</v>
      </c>
      <c r="X77" s="16">
        <v>0.16600000000000001</v>
      </c>
      <c r="Y77" s="16"/>
      <c r="Z77" s="16"/>
      <c r="AA77" s="13">
        <f>F77*X77*10</f>
        <v>3.1693235945968885</v>
      </c>
      <c r="AH77" s="16"/>
      <c r="AJ77" s="16"/>
      <c r="AL77" s="16"/>
    </row>
    <row r="78" spans="1:66" ht="15.75" customHeight="1" x14ac:dyDescent="0.3">
      <c r="A78" s="24" t="s">
        <v>156</v>
      </c>
      <c r="B78" s="17" t="s">
        <v>65</v>
      </c>
      <c r="C78" s="38">
        <v>2</v>
      </c>
      <c r="D78" s="17">
        <v>2.1935882770046389</v>
      </c>
      <c r="E78" s="17">
        <v>0.21956564117064703</v>
      </c>
      <c r="F78" s="16">
        <f t="shared" si="16"/>
        <v>2.4131539181752859</v>
      </c>
      <c r="I78" s="17">
        <v>3.17</v>
      </c>
      <c r="J78" s="16"/>
      <c r="K78" s="16"/>
      <c r="L78" s="16">
        <f t="shared" ref="L78" si="38">F78*I78*10</f>
        <v>76.496979206156567</v>
      </c>
      <c r="O78" s="16">
        <v>42.4</v>
      </c>
      <c r="P78" s="16"/>
      <c r="Q78" s="16"/>
      <c r="R78" s="16">
        <f t="shared" si="34"/>
        <v>1023.1772613063213</v>
      </c>
      <c r="S78" s="16"/>
      <c r="T78" s="16"/>
      <c r="U78" s="16">
        <f t="shared" si="30"/>
        <v>13.375394321766562</v>
      </c>
      <c r="X78" s="16">
        <v>0.18</v>
      </c>
      <c r="Y78" s="16"/>
      <c r="Z78" s="16"/>
      <c r="AA78" s="13">
        <f t="shared" si="32"/>
        <v>4.3436770527155142</v>
      </c>
      <c r="AH78" s="16"/>
      <c r="AJ78" s="16"/>
      <c r="AL78" s="16"/>
    </row>
    <row r="79" spans="1:66" ht="15.75" customHeight="1" x14ac:dyDescent="0.3">
      <c r="A79" s="24" t="s">
        <v>156</v>
      </c>
      <c r="B79" s="17" t="s">
        <v>65</v>
      </c>
      <c r="C79" s="38">
        <v>2</v>
      </c>
      <c r="D79" s="17">
        <v>0.93659999999999999</v>
      </c>
      <c r="E79" s="17">
        <v>9.3748303488035645E-2</v>
      </c>
      <c r="F79" s="16">
        <f t="shared" si="16"/>
        <v>1.0303483034880356</v>
      </c>
      <c r="I79" s="17">
        <v>3.89</v>
      </c>
      <c r="J79" s="16"/>
      <c r="K79" s="16"/>
      <c r="L79" s="16">
        <f>F79*I79*10</f>
        <v>40.080549005684588</v>
      </c>
      <c r="O79" s="16">
        <v>45.6</v>
      </c>
      <c r="P79" s="16"/>
      <c r="Q79" s="16"/>
      <c r="R79" s="16">
        <f t="shared" si="34"/>
        <v>469.83882639054428</v>
      </c>
      <c r="S79" s="16"/>
      <c r="T79" s="16"/>
      <c r="U79" s="16">
        <f t="shared" si="30"/>
        <v>11.722365038560412</v>
      </c>
      <c r="X79" s="16">
        <v>0.23500000000000001</v>
      </c>
      <c r="Y79" s="16"/>
      <c r="Z79" s="16"/>
      <c r="AA79" s="13">
        <f t="shared" si="32"/>
        <v>2.421318513196884</v>
      </c>
      <c r="AH79" s="16"/>
      <c r="AJ79" s="16"/>
      <c r="AL79" s="16"/>
    </row>
    <row r="80" spans="1:66" ht="15.75" customHeight="1" x14ac:dyDescent="0.3">
      <c r="A80" s="24" t="s">
        <v>156</v>
      </c>
      <c r="B80" s="17" t="s">
        <v>65</v>
      </c>
      <c r="C80" s="38">
        <v>2</v>
      </c>
      <c r="D80" s="17">
        <v>0.86160000000000003</v>
      </c>
      <c r="E80" s="17">
        <v>8.6241232420768199E-2</v>
      </c>
      <c r="F80" s="16">
        <f t="shared" si="16"/>
        <v>0.94784123242076823</v>
      </c>
      <c r="I80" s="17">
        <v>4.12</v>
      </c>
      <c r="J80" s="16"/>
      <c r="K80" s="16"/>
      <c r="L80" s="16">
        <f>F80*I80*10</f>
        <v>39.051058775735655</v>
      </c>
      <c r="O80" s="16">
        <v>42.5</v>
      </c>
      <c r="P80" s="16"/>
      <c r="Q80" s="16"/>
      <c r="R80" s="16">
        <f t="shared" si="34"/>
        <v>402.8325237788265</v>
      </c>
      <c r="S80" s="16"/>
      <c r="T80" s="16"/>
      <c r="U80" s="16">
        <f t="shared" si="30"/>
        <v>10.315533980582524</v>
      </c>
      <c r="X80" s="16">
        <v>0.30199999999999999</v>
      </c>
      <c r="Y80" s="16"/>
      <c r="Z80" s="16"/>
      <c r="AA80" s="13">
        <f>F80*X80*10</f>
        <v>2.8624805219107201</v>
      </c>
      <c r="AH80" s="16"/>
      <c r="AJ80" s="16"/>
      <c r="AL80" s="16"/>
    </row>
    <row r="81" spans="1:66" ht="15.75" customHeight="1" x14ac:dyDescent="0.3">
      <c r="A81" s="24" t="s">
        <v>156</v>
      </c>
      <c r="B81" s="17" t="s">
        <v>65</v>
      </c>
      <c r="C81" s="38">
        <v>2</v>
      </c>
      <c r="D81" s="17">
        <v>1.9635756385068763</v>
      </c>
      <c r="E81" s="17">
        <v>0.19654269152301485</v>
      </c>
      <c r="F81" s="16">
        <f t="shared" si="16"/>
        <v>2.1601183300298912</v>
      </c>
      <c r="I81" s="17">
        <v>3.51</v>
      </c>
      <c r="J81" s="16"/>
      <c r="K81" s="16"/>
      <c r="L81" s="16">
        <f t="shared" ref="L81:L82" si="39">F81*I81*10</f>
        <v>75.820153384049178</v>
      </c>
      <c r="O81" s="16">
        <v>45.4</v>
      </c>
      <c r="P81" s="16"/>
      <c r="Q81" s="16"/>
      <c r="R81" s="16">
        <f t="shared" si="34"/>
        <v>980.69372183357063</v>
      </c>
      <c r="S81" s="16"/>
      <c r="T81" s="16"/>
      <c r="U81" s="16">
        <f t="shared" si="30"/>
        <v>12.934472934472936</v>
      </c>
      <c r="X81" s="16">
        <v>0.24</v>
      </c>
      <c r="Y81" s="16"/>
      <c r="Z81" s="16"/>
      <c r="AA81" s="13">
        <f t="shared" si="32"/>
        <v>5.1842839920717392</v>
      </c>
      <c r="AH81" s="16"/>
      <c r="AJ81" s="16"/>
      <c r="AL81" s="16"/>
    </row>
    <row r="82" spans="1:66" ht="15.75" customHeight="1" x14ac:dyDescent="0.3">
      <c r="A82" s="24" t="s">
        <v>156</v>
      </c>
      <c r="B82" s="17" t="s">
        <v>65</v>
      </c>
      <c r="C82" s="38">
        <v>3</v>
      </c>
      <c r="D82" s="17">
        <v>1.9758940917284198</v>
      </c>
      <c r="E82" s="17">
        <v>0.19777569823998764</v>
      </c>
      <c r="F82" s="16">
        <f t="shared" si="16"/>
        <v>2.1736697899684074</v>
      </c>
      <c r="I82" s="17">
        <v>3.38</v>
      </c>
      <c r="J82" s="16"/>
      <c r="K82" s="16"/>
      <c r="L82" s="16">
        <f t="shared" si="39"/>
        <v>73.470038900932167</v>
      </c>
      <c r="O82" s="16">
        <v>45.4</v>
      </c>
      <c r="P82" s="16"/>
      <c r="Q82" s="16"/>
      <c r="R82" s="16">
        <f t="shared" si="34"/>
        <v>986.84608464565702</v>
      </c>
      <c r="S82" s="16"/>
      <c r="T82" s="16"/>
      <c r="U82" s="16">
        <f t="shared" si="30"/>
        <v>13.431952662721894</v>
      </c>
      <c r="X82" s="16">
        <v>0.19400000000000001</v>
      </c>
      <c r="Y82" s="16"/>
      <c r="Z82" s="16"/>
      <c r="AA82" s="13">
        <f>F82*X82*10</f>
        <v>4.2169193925387107</v>
      </c>
      <c r="AB82" s="17">
        <v>39.413333333333341</v>
      </c>
      <c r="AH82" s="16"/>
      <c r="AJ82" s="16"/>
      <c r="AL82" s="16"/>
    </row>
    <row r="83" spans="1:66" ht="15.75" customHeight="1" x14ac:dyDescent="0.3">
      <c r="A83" s="24" t="s">
        <v>156</v>
      </c>
      <c r="B83" s="17" t="s">
        <v>65</v>
      </c>
      <c r="C83" s="38">
        <v>3</v>
      </c>
      <c r="D83" s="17">
        <v>1.083</v>
      </c>
      <c r="E83" s="17">
        <v>0.10840210621134161</v>
      </c>
      <c r="F83" s="16">
        <f t="shared" si="16"/>
        <v>1.1914021062113416</v>
      </c>
      <c r="I83" s="17">
        <v>3.18</v>
      </c>
      <c r="J83" s="16"/>
      <c r="K83" s="16"/>
      <c r="L83" s="16">
        <f>F83*I83*10</f>
        <v>37.886586977520665</v>
      </c>
      <c r="O83" s="16">
        <v>43.2</v>
      </c>
      <c r="P83" s="16"/>
      <c r="Q83" s="16"/>
      <c r="R83" s="16">
        <f t="shared" si="34"/>
        <v>514.68570988329952</v>
      </c>
      <c r="S83" s="16"/>
      <c r="T83" s="16"/>
      <c r="U83" s="16">
        <f t="shared" si="30"/>
        <v>13.584905660377357</v>
      </c>
      <c r="X83" s="16">
        <v>0.214</v>
      </c>
      <c r="Y83" s="16"/>
      <c r="Z83" s="16"/>
      <c r="AA83" s="13">
        <f>F83*X83*10</f>
        <v>2.5496005072922712</v>
      </c>
      <c r="AH83" s="16"/>
      <c r="AJ83" s="16"/>
      <c r="AL83" s="16"/>
    </row>
    <row r="84" spans="1:66" ht="14.7" customHeight="1" x14ac:dyDescent="0.3">
      <c r="A84" s="24" t="s">
        <v>156</v>
      </c>
      <c r="B84" s="17" t="s">
        <v>65</v>
      </c>
      <c r="C84" s="38">
        <v>3</v>
      </c>
      <c r="D84" s="17">
        <v>0.70239999999999991</v>
      </c>
      <c r="E84" s="17">
        <v>7.0306222901981852E-2</v>
      </c>
      <c r="F84" s="16">
        <f t="shared" si="16"/>
        <v>0.77270622290198177</v>
      </c>
      <c r="I84" s="17">
        <v>3.99</v>
      </c>
      <c r="J84" s="16"/>
      <c r="K84" s="16"/>
      <c r="L84" s="16">
        <f t="shared" ref="L84" si="40">F84*I84*10</f>
        <v>30.830978293789073</v>
      </c>
      <c r="O84" s="17">
        <v>39.299999999999997</v>
      </c>
      <c r="P84" s="16"/>
      <c r="Q84" s="16"/>
      <c r="R84" s="16">
        <f t="shared" si="34"/>
        <v>303.6735456004788</v>
      </c>
      <c r="S84" s="16"/>
      <c r="T84" s="16"/>
      <c r="U84" s="16">
        <f t="shared" si="30"/>
        <v>9.8496240601503739</v>
      </c>
      <c r="X84" s="17">
        <v>0.38600000000000001</v>
      </c>
      <c r="Y84" s="16"/>
      <c r="Z84" s="16"/>
      <c r="AA84" s="13">
        <f t="shared" si="32"/>
        <v>2.9826460204016496</v>
      </c>
    </row>
    <row r="85" spans="1:66" ht="14.7" customHeight="1" x14ac:dyDescent="0.3">
      <c r="A85" s="24" t="s">
        <v>156</v>
      </c>
      <c r="B85" s="17" t="s">
        <v>65</v>
      </c>
      <c r="C85" s="38">
        <v>3</v>
      </c>
      <c r="D85" s="17">
        <v>1.940682378258304</v>
      </c>
      <c r="E85" s="17">
        <v>0.19425120710104871</v>
      </c>
      <c r="F85" s="16">
        <f t="shared" si="16"/>
        <v>2.1349335853593527</v>
      </c>
      <c r="I85" s="17">
        <v>3.27</v>
      </c>
      <c r="J85" s="16"/>
      <c r="K85" s="16"/>
      <c r="L85" s="16">
        <f>F85*I85*10</f>
        <v>69.812328241250839</v>
      </c>
      <c r="O85" s="17">
        <v>45</v>
      </c>
      <c r="P85" s="16"/>
      <c r="Q85" s="16"/>
      <c r="R85" s="16">
        <f t="shared" si="34"/>
        <v>960.72011341170878</v>
      </c>
      <c r="S85" s="16"/>
      <c r="T85" s="16"/>
      <c r="U85" s="16">
        <f t="shared" si="30"/>
        <v>13.761467889908257</v>
      </c>
      <c r="X85" s="17">
        <v>0.222</v>
      </c>
      <c r="Y85" s="16"/>
      <c r="Z85" s="16"/>
      <c r="AA85" s="13">
        <f t="shared" si="32"/>
        <v>4.7395525594977634</v>
      </c>
    </row>
    <row r="86" spans="1:66" ht="14.7" customHeight="1" x14ac:dyDescent="0.3">
      <c r="A86" s="17" t="s">
        <v>157</v>
      </c>
      <c r="B86" s="17" t="s">
        <v>129</v>
      </c>
      <c r="C86" s="38">
        <v>1</v>
      </c>
      <c r="D86" s="17">
        <v>1.3688923884514435</v>
      </c>
      <c r="E86" s="17">
        <v>8.0798000000000005</v>
      </c>
      <c r="F86" s="16">
        <f t="shared" si="16"/>
        <v>9.4486923884514447</v>
      </c>
      <c r="G86" s="17">
        <v>1.49</v>
      </c>
      <c r="H86" s="17">
        <v>1.1299999999999999</v>
      </c>
      <c r="I86" s="17">
        <v>1.3129919626065241</v>
      </c>
      <c r="J86" s="16">
        <f t="shared" si="23"/>
        <v>20.39649658792651</v>
      </c>
      <c r="K86" s="16">
        <f t="shared" si="24"/>
        <v>91.301739999999995</v>
      </c>
      <c r="L86" s="16">
        <f t="shared" si="25"/>
        <v>111.6982365879265</v>
      </c>
      <c r="M86" s="17">
        <v>23.9</v>
      </c>
      <c r="N86" s="17">
        <v>31.6</v>
      </c>
      <c r="O86" s="17">
        <v>27.686005244249351</v>
      </c>
      <c r="P86" s="16">
        <f t="shared" si="26"/>
        <v>327.16528083989493</v>
      </c>
      <c r="Q86" s="16">
        <f t="shared" si="27"/>
        <v>2553.2168000000001</v>
      </c>
      <c r="R86" s="16">
        <f t="shared" ref="R86:R97" si="41">P86+Q86</f>
        <v>2880.382080839895</v>
      </c>
      <c r="S86" s="16">
        <f t="shared" si="28"/>
        <v>16.040268456375838</v>
      </c>
      <c r="T86" s="16">
        <f t="shared" si="29"/>
        <v>27.964601769911507</v>
      </c>
      <c r="U86" s="16">
        <f t="shared" si="30"/>
        <v>25.787175955750374</v>
      </c>
      <c r="V86" s="17">
        <v>0.46300000000000002</v>
      </c>
      <c r="W86" s="17">
        <v>0.51700000000000002</v>
      </c>
      <c r="X86" s="17">
        <v>0.48955120560902143</v>
      </c>
      <c r="Y86" s="16">
        <f t="shared" si="31"/>
        <v>6.3379717585301831</v>
      </c>
      <c r="Z86" s="16">
        <f t="shared" si="32"/>
        <v>41.772566000000005</v>
      </c>
      <c r="AA86" s="13">
        <f t="shared" si="33"/>
        <v>48.110537758530185</v>
      </c>
      <c r="AB86" s="31"/>
      <c r="AC86" s="17">
        <v>0</v>
      </c>
      <c r="AD86" s="17">
        <v>0</v>
      </c>
      <c r="AE86" s="17">
        <v>0</v>
      </c>
      <c r="AF86" s="17">
        <v>0</v>
      </c>
      <c r="AG86" s="17">
        <v>0</v>
      </c>
      <c r="AH86" s="17">
        <v>0</v>
      </c>
      <c r="AI86" s="17">
        <v>0</v>
      </c>
      <c r="AJ86" s="17">
        <v>0</v>
      </c>
      <c r="AK86" s="17">
        <v>2.5454276169265033</v>
      </c>
      <c r="AL86" s="17">
        <v>9.6449888641425383E-2</v>
      </c>
      <c r="AM86" s="17">
        <v>0</v>
      </c>
      <c r="AN86" s="17">
        <v>2.1630239766146996E-2</v>
      </c>
      <c r="AO86" s="17">
        <v>0</v>
      </c>
      <c r="AP86" s="17">
        <v>0</v>
      </c>
      <c r="AQ86" s="17">
        <v>0</v>
      </c>
      <c r="AR86" s="17">
        <v>0</v>
      </c>
      <c r="AS86" s="17">
        <v>0</v>
      </c>
      <c r="AT86" s="17">
        <v>0.12614253897550112</v>
      </c>
      <c r="AU86" s="17">
        <v>0</v>
      </c>
      <c r="AV86" s="43">
        <v>0</v>
      </c>
      <c r="AW86" s="17">
        <v>82.020840637450206</v>
      </c>
      <c r="AX86" s="17">
        <v>0</v>
      </c>
      <c r="AY86" s="17">
        <v>0.93892828685258956</v>
      </c>
      <c r="AZ86" s="17">
        <v>0</v>
      </c>
      <c r="BA86" s="17">
        <v>0</v>
      </c>
      <c r="BB86" s="17">
        <v>0</v>
      </c>
      <c r="BC86" s="17">
        <v>0</v>
      </c>
      <c r="BD86" s="17">
        <v>0.30431474103585654</v>
      </c>
      <c r="BE86" s="17">
        <v>0.19952988047808765</v>
      </c>
      <c r="BF86" s="17">
        <v>0</v>
      </c>
      <c r="BG86" s="17">
        <v>0</v>
      </c>
      <c r="BH86" s="17">
        <v>0.26326294820717128</v>
      </c>
      <c r="BI86" s="17">
        <v>0</v>
      </c>
      <c r="BJ86" s="17">
        <v>0</v>
      </c>
      <c r="BK86" s="17">
        <v>0</v>
      </c>
      <c r="BL86" s="17">
        <v>0</v>
      </c>
      <c r="BM86" s="17">
        <v>0</v>
      </c>
      <c r="BN86" s="17">
        <v>2.56603187250996</v>
      </c>
    </row>
    <row r="87" spans="1:66" ht="15.75" customHeight="1" x14ac:dyDescent="0.3">
      <c r="A87" s="17" t="s">
        <v>157</v>
      </c>
      <c r="B87" s="17" t="s">
        <v>129</v>
      </c>
      <c r="C87" s="38">
        <v>1</v>
      </c>
      <c r="D87" s="17">
        <v>1.2923658306070518</v>
      </c>
      <c r="E87" s="17">
        <v>1.9040000000000004</v>
      </c>
      <c r="F87" s="16">
        <f t="shared" si="16"/>
        <v>3.1963658306070521</v>
      </c>
      <c r="G87" s="17">
        <v>1.94</v>
      </c>
      <c r="H87" s="17">
        <v>1.37</v>
      </c>
      <c r="I87" s="17">
        <v>1.7903126771766817</v>
      </c>
      <c r="J87" s="16">
        <f t="shared" si="23"/>
        <v>25.071897113776803</v>
      </c>
      <c r="K87" s="16">
        <f t="shared" si="24"/>
        <v>26.084800000000005</v>
      </c>
      <c r="L87" s="16">
        <f t="shared" si="25"/>
        <v>51.156697113776808</v>
      </c>
      <c r="M87" s="16">
        <v>36.9</v>
      </c>
      <c r="N87" s="16">
        <v>33.299999999999997</v>
      </c>
      <c r="O87" s="16">
        <v>35.954606382168514</v>
      </c>
      <c r="P87" s="16">
        <f t="shared" si="26"/>
        <v>476.88299149400211</v>
      </c>
      <c r="Q87" s="16">
        <f t="shared" si="27"/>
        <v>634.03200000000004</v>
      </c>
      <c r="R87" s="16">
        <f t="shared" si="41"/>
        <v>1110.9149914940022</v>
      </c>
      <c r="S87" s="16">
        <f t="shared" si="28"/>
        <v>19.020618556701031</v>
      </c>
      <c r="T87" s="16">
        <f t="shared" si="29"/>
        <v>24.306569343065689</v>
      </c>
      <c r="U87" s="16">
        <f t="shared" si="30"/>
        <v>21.71592487730851</v>
      </c>
      <c r="V87" s="17">
        <v>0.41</v>
      </c>
      <c r="W87" s="17">
        <v>0.745</v>
      </c>
      <c r="X87" s="17">
        <v>0.49797412832598537</v>
      </c>
      <c r="Y87" s="16">
        <f t="shared" si="31"/>
        <v>5.2986999054889115</v>
      </c>
      <c r="Z87" s="16">
        <f t="shared" si="32"/>
        <v>14.184800000000003</v>
      </c>
      <c r="AA87" s="13">
        <f t="shared" si="33"/>
        <v>19.483499905488912</v>
      </c>
      <c r="AB87" s="31"/>
      <c r="AH87" s="16"/>
      <c r="AJ87" s="16"/>
      <c r="AL87" s="16"/>
      <c r="AV87" s="43">
        <v>0</v>
      </c>
      <c r="AW87" s="17">
        <v>34.421600703605982</v>
      </c>
      <c r="AX87" s="17">
        <v>0</v>
      </c>
      <c r="AY87" s="17">
        <v>0</v>
      </c>
      <c r="AZ87" s="17">
        <v>0</v>
      </c>
      <c r="BA87" s="17">
        <v>6.3271767810026386E-2</v>
      </c>
      <c r="BB87" s="17">
        <v>0.36852594547053652</v>
      </c>
      <c r="BC87" s="17">
        <v>0</v>
      </c>
      <c r="BD87" s="17">
        <v>0.22116007036059807</v>
      </c>
      <c r="BE87" s="17">
        <v>7.4294635004397536E-2</v>
      </c>
      <c r="BF87" s="17">
        <v>0.35004573438874226</v>
      </c>
      <c r="BG87" s="17">
        <v>6.5725666411609499E-2</v>
      </c>
      <c r="BH87" s="17">
        <v>0.6382409850483729</v>
      </c>
      <c r="BI87" s="17">
        <v>0</v>
      </c>
      <c r="BJ87" s="17">
        <v>0</v>
      </c>
      <c r="BK87" s="17">
        <v>0</v>
      </c>
      <c r="BL87" s="17">
        <v>0</v>
      </c>
      <c r="BM87" s="17">
        <v>6.2859278803869836E-2</v>
      </c>
      <c r="BN87" s="17">
        <v>1.566259454705365</v>
      </c>
    </row>
    <row r="88" spans="1:66" ht="15.75" customHeight="1" x14ac:dyDescent="0.3">
      <c r="A88" s="17" t="s">
        <v>157</v>
      </c>
      <c r="B88" s="17" t="s">
        <v>129</v>
      </c>
      <c r="C88" s="38">
        <v>1</v>
      </c>
      <c r="D88" s="17">
        <v>1.0745807835939603</v>
      </c>
      <c r="E88" s="17">
        <v>1.1725110692783149</v>
      </c>
      <c r="F88" s="16">
        <f t="shared" ref="F88:F151" si="42">D88+E88</f>
        <v>2.2470918528722752</v>
      </c>
      <c r="G88" s="17">
        <v>2.52</v>
      </c>
      <c r="H88" s="17">
        <v>2.12</v>
      </c>
      <c r="I88" s="17">
        <v>2.4783579977250412</v>
      </c>
      <c r="J88" s="16">
        <f t="shared" si="23"/>
        <v>27.079435746567796</v>
      </c>
      <c r="K88" s="16">
        <f t="shared" si="24"/>
        <v>24.857234668700276</v>
      </c>
      <c r="L88" s="16">
        <f t="shared" si="25"/>
        <v>51.936670415268068</v>
      </c>
      <c r="M88" s="16">
        <v>35</v>
      </c>
      <c r="N88" s="16">
        <v>41.9</v>
      </c>
      <c r="O88" s="16">
        <v>35.718324539243028</v>
      </c>
      <c r="P88" s="16">
        <f t="shared" si="26"/>
        <v>376.10327425788614</v>
      </c>
      <c r="Q88" s="16">
        <f t="shared" si="27"/>
        <v>491.28213802761394</v>
      </c>
      <c r="R88" s="16">
        <f t="shared" si="41"/>
        <v>867.38541228550002</v>
      </c>
      <c r="S88" s="16">
        <f t="shared" si="28"/>
        <v>13.888888888888889</v>
      </c>
      <c r="T88" s="16">
        <f t="shared" si="29"/>
        <v>19.764150943396224</v>
      </c>
      <c r="U88" s="16">
        <f t="shared" si="30"/>
        <v>16.700828246211767</v>
      </c>
      <c r="V88" s="17">
        <v>0.27</v>
      </c>
      <c r="W88" s="17">
        <v>0.83299999999999996</v>
      </c>
      <c r="X88" s="17">
        <v>0.32861111820200378</v>
      </c>
      <c r="Y88" s="16">
        <f t="shared" si="31"/>
        <v>2.901368115703693</v>
      </c>
      <c r="Z88" s="16">
        <f t="shared" si="32"/>
        <v>9.7670172070883634</v>
      </c>
      <c r="AA88" s="13">
        <f t="shared" si="33"/>
        <v>12.668385322792057</v>
      </c>
      <c r="AB88" s="31"/>
      <c r="AC88" s="17">
        <v>0</v>
      </c>
      <c r="AD88" s="17">
        <v>0</v>
      </c>
      <c r="AE88" s="17">
        <v>0</v>
      </c>
      <c r="AF88" s="17">
        <v>0.24709148264984226</v>
      </c>
      <c r="AG88" s="17">
        <v>0</v>
      </c>
      <c r="AH88" s="16">
        <v>0</v>
      </c>
      <c r="AI88" s="17">
        <v>0</v>
      </c>
      <c r="AJ88" s="16">
        <v>0</v>
      </c>
      <c r="AK88" s="17">
        <v>4.374274447949527</v>
      </c>
      <c r="AL88" s="16">
        <v>5.8662460567823344E-2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17">
        <v>0</v>
      </c>
      <c r="AT88" s="17">
        <v>0</v>
      </c>
      <c r="AU88" s="17">
        <v>0</v>
      </c>
      <c r="AV88" s="43">
        <v>0</v>
      </c>
      <c r="AW88" s="17">
        <v>61.862891271056661</v>
      </c>
      <c r="AX88" s="17">
        <v>0</v>
      </c>
      <c r="AY88" s="17">
        <v>0</v>
      </c>
      <c r="AZ88" s="17">
        <v>0</v>
      </c>
      <c r="BA88" s="17">
        <v>0.1306125574272588</v>
      </c>
      <c r="BB88" s="17">
        <v>0</v>
      </c>
      <c r="BC88" s="17">
        <v>0</v>
      </c>
      <c r="BD88" s="17">
        <v>0</v>
      </c>
      <c r="BE88" s="17">
        <v>6.9445635528330774E-2</v>
      </c>
      <c r="BF88" s="17">
        <v>0</v>
      </c>
      <c r="BG88" s="17">
        <v>0</v>
      </c>
      <c r="BH88" s="17">
        <v>0.48522052067381316</v>
      </c>
      <c r="BI88" s="17">
        <v>0</v>
      </c>
      <c r="BJ88" s="17">
        <v>0</v>
      </c>
      <c r="BK88" s="17">
        <v>0</v>
      </c>
      <c r="BL88" s="17">
        <v>0</v>
      </c>
      <c r="BM88" s="17">
        <v>0</v>
      </c>
      <c r="BN88" s="17">
        <v>0.97056814701378269</v>
      </c>
    </row>
    <row r="89" spans="1:66" ht="15.75" customHeight="1" x14ac:dyDescent="0.3">
      <c r="A89" s="17" t="s">
        <v>157</v>
      </c>
      <c r="B89" s="17" t="s">
        <v>129</v>
      </c>
      <c r="C89" s="38">
        <v>1</v>
      </c>
      <c r="D89" s="17">
        <v>1.2171146341463415</v>
      </c>
      <c r="E89" s="17">
        <v>3.6049999999999995</v>
      </c>
      <c r="F89" s="16">
        <f t="shared" si="42"/>
        <v>4.8221146341463408</v>
      </c>
      <c r="G89" s="17">
        <v>2.02</v>
      </c>
      <c r="H89" s="17">
        <v>1.28</v>
      </c>
      <c r="I89" s="17">
        <v>1.7227821292891123</v>
      </c>
      <c r="J89" s="16">
        <f t="shared" si="23"/>
        <v>24.585715609756097</v>
      </c>
      <c r="K89" s="16">
        <f t="shared" si="24"/>
        <v>46.143999999999998</v>
      </c>
      <c r="L89" s="16">
        <f t="shared" si="25"/>
        <v>70.729715609756099</v>
      </c>
      <c r="M89" s="16">
        <v>38.4</v>
      </c>
      <c r="N89" s="16">
        <v>33.9</v>
      </c>
      <c r="O89" s="16">
        <v>36.592594029460813</v>
      </c>
      <c r="P89" s="16">
        <f t="shared" si="26"/>
        <v>467.3720195121951</v>
      </c>
      <c r="Q89" s="16">
        <f t="shared" si="27"/>
        <v>1222.0949999999998</v>
      </c>
      <c r="R89" s="16">
        <f t="shared" si="41"/>
        <v>1689.4670195121948</v>
      </c>
      <c r="S89" s="16">
        <f t="shared" si="28"/>
        <v>19.009900990099009</v>
      </c>
      <c r="T89" s="16">
        <f t="shared" si="29"/>
        <v>26.484375</v>
      </c>
      <c r="U89" s="16">
        <f t="shared" si="30"/>
        <v>23.88624081049123</v>
      </c>
      <c r="V89" s="17">
        <v>0.40300000000000002</v>
      </c>
      <c r="W89" s="17">
        <v>0.60099999999999998</v>
      </c>
      <c r="X89" s="17">
        <v>0.48252586270372411</v>
      </c>
      <c r="Y89" s="16">
        <f t="shared" si="31"/>
        <v>4.9049719756097563</v>
      </c>
      <c r="Z89" s="16">
        <f t="shared" si="32"/>
        <v>21.666049999999998</v>
      </c>
      <c r="AA89" s="13">
        <f t="shared" si="33"/>
        <v>26.571021975609753</v>
      </c>
      <c r="AB89" s="31">
        <v>24.266666666666669</v>
      </c>
      <c r="AC89" s="17">
        <v>0</v>
      </c>
      <c r="AD89" s="17">
        <v>0</v>
      </c>
      <c r="AE89" s="17">
        <v>0</v>
      </c>
      <c r="AF89" s="17">
        <v>0</v>
      </c>
      <c r="AG89" s="17">
        <v>0</v>
      </c>
      <c r="AH89" s="16">
        <v>0</v>
      </c>
      <c r="AI89" s="17">
        <v>0</v>
      </c>
      <c r="AJ89" s="16">
        <v>0</v>
      </c>
      <c r="AK89" s="17">
        <v>3.9465348047538198</v>
      </c>
      <c r="AL89" s="16">
        <v>6.9283531409168084E-2</v>
      </c>
      <c r="AM89" s="17">
        <v>0</v>
      </c>
      <c r="AN89" s="17">
        <v>0</v>
      </c>
      <c r="AO89" s="17">
        <v>0</v>
      </c>
      <c r="AP89" s="17">
        <v>0</v>
      </c>
      <c r="AQ89" s="17">
        <v>0</v>
      </c>
      <c r="AR89" s="17">
        <v>0</v>
      </c>
      <c r="AS89" s="17">
        <v>0</v>
      </c>
      <c r="AT89" s="17">
        <v>0.15237181663837013</v>
      </c>
      <c r="AU89" s="17">
        <v>0</v>
      </c>
      <c r="AV89" s="43">
        <v>0</v>
      </c>
      <c r="AW89" s="17">
        <v>0</v>
      </c>
      <c r="AX89" s="17">
        <v>0</v>
      </c>
      <c r="AY89" s="17">
        <v>0</v>
      </c>
      <c r="AZ89" s="17">
        <v>0</v>
      </c>
      <c r="BA89" s="17">
        <v>0</v>
      </c>
      <c r="BB89" s="17">
        <v>0</v>
      </c>
      <c r="BC89" s="17">
        <v>0</v>
      </c>
      <c r="BD89" s="17">
        <v>6.6527196652719667E-2</v>
      </c>
      <c r="BE89" s="17">
        <v>0</v>
      </c>
      <c r="BF89" s="17">
        <v>0.50294769874476997</v>
      </c>
      <c r="BG89" s="17">
        <v>0</v>
      </c>
      <c r="BH89" s="17">
        <v>0</v>
      </c>
      <c r="BI89" s="17">
        <v>0</v>
      </c>
      <c r="BJ89" s="17">
        <v>0</v>
      </c>
      <c r="BK89" s="17">
        <v>0</v>
      </c>
      <c r="BL89" s="17">
        <v>0</v>
      </c>
      <c r="BM89" s="17">
        <v>0</v>
      </c>
      <c r="BN89" s="17">
        <v>0.39050627615062766</v>
      </c>
    </row>
    <row r="90" spans="1:66" ht="15.75" customHeight="1" x14ac:dyDescent="0.3">
      <c r="A90" s="17" t="s">
        <v>157</v>
      </c>
      <c r="B90" s="17" t="s">
        <v>129</v>
      </c>
      <c r="C90" s="38">
        <v>2</v>
      </c>
      <c r="D90" s="17">
        <v>1.131261233563523</v>
      </c>
      <c r="E90" s="17">
        <v>8.2736000000000001</v>
      </c>
      <c r="F90" s="16">
        <f t="shared" si="42"/>
        <v>9.4048612335635227</v>
      </c>
      <c r="G90" s="17">
        <v>1.7</v>
      </c>
      <c r="H90" s="17">
        <v>0.95699999999999996</v>
      </c>
      <c r="I90" s="17">
        <v>1.298046075327419</v>
      </c>
      <c r="J90" s="16">
        <f t="shared" si="23"/>
        <v>19.231440970579893</v>
      </c>
      <c r="K90" s="16">
        <f t="shared" si="24"/>
        <v>79.178352000000004</v>
      </c>
      <c r="L90" s="16">
        <f t="shared" si="25"/>
        <v>98.4097929705799</v>
      </c>
      <c r="M90" s="16">
        <v>25.5</v>
      </c>
      <c r="N90" s="16">
        <v>27.7</v>
      </c>
      <c r="O90" s="16">
        <v>26.690173128236438</v>
      </c>
      <c r="P90" s="16">
        <f t="shared" si="26"/>
        <v>288.47161455869838</v>
      </c>
      <c r="Q90" s="16">
        <f t="shared" si="27"/>
        <v>2291.7871999999998</v>
      </c>
      <c r="R90" s="16">
        <f t="shared" si="41"/>
        <v>2580.2588145586983</v>
      </c>
      <c r="S90" s="16">
        <f t="shared" si="28"/>
        <v>15</v>
      </c>
      <c r="T90" s="16">
        <f t="shared" si="29"/>
        <v>28.944618599791013</v>
      </c>
      <c r="U90" s="16">
        <f t="shared" si="30"/>
        <v>26.21953300247344</v>
      </c>
      <c r="V90" s="17">
        <v>0.41499999999999998</v>
      </c>
      <c r="W90" s="17">
        <v>0.50700000000000001</v>
      </c>
      <c r="X90" s="17">
        <v>0.46477087627170577</v>
      </c>
      <c r="Y90" s="16">
        <f t="shared" si="31"/>
        <v>4.6947341192886203</v>
      </c>
      <c r="Z90" s="16">
        <f t="shared" si="32"/>
        <v>41.947152000000003</v>
      </c>
      <c r="AA90" s="13">
        <f t="shared" si="33"/>
        <v>46.641886119288621</v>
      </c>
      <c r="AB90" s="31"/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6">
        <v>0</v>
      </c>
      <c r="AI90" s="17">
        <v>0</v>
      </c>
      <c r="AJ90" s="16">
        <v>0</v>
      </c>
      <c r="AK90" s="17">
        <v>2.4054259927797839</v>
      </c>
      <c r="AL90" s="16">
        <v>0.14962093862815884</v>
      </c>
      <c r="AM90" s="17">
        <v>0</v>
      </c>
      <c r="AN90" s="17">
        <v>5.8330110216606501E-2</v>
      </c>
      <c r="AO90" s="17">
        <v>0</v>
      </c>
      <c r="AP90" s="17">
        <v>0</v>
      </c>
      <c r="AQ90" s="17">
        <v>0</v>
      </c>
      <c r="AR90" s="17">
        <v>0</v>
      </c>
      <c r="AS90" s="17">
        <v>0</v>
      </c>
      <c r="AT90" s="17">
        <v>0</v>
      </c>
      <c r="AU90" s="17">
        <v>0</v>
      </c>
      <c r="AV90" s="43">
        <v>0</v>
      </c>
      <c r="AW90" s="17">
        <v>77.99268686868686</v>
      </c>
      <c r="AX90" s="17">
        <v>0</v>
      </c>
      <c r="AY90" s="17">
        <v>0</v>
      </c>
      <c r="AZ90" s="17">
        <v>0</v>
      </c>
      <c r="BA90" s="17">
        <v>0.20406397306397306</v>
      </c>
      <c r="BB90" s="17">
        <v>0</v>
      </c>
      <c r="BC90" s="17">
        <v>0</v>
      </c>
      <c r="BD90" s="17">
        <v>0.39933670033670038</v>
      </c>
      <c r="BE90" s="17">
        <v>0.13934680134680136</v>
      </c>
      <c r="BF90" s="17">
        <v>0</v>
      </c>
      <c r="BG90" s="17">
        <v>0</v>
      </c>
      <c r="BH90" s="17">
        <v>0</v>
      </c>
      <c r="BI90" s="17">
        <v>0</v>
      </c>
      <c r="BJ90" s="17">
        <v>0</v>
      </c>
      <c r="BK90" s="17">
        <v>0</v>
      </c>
      <c r="BL90" s="17">
        <v>0</v>
      </c>
      <c r="BM90" s="17">
        <v>0</v>
      </c>
      <c r="BN90" s="17">
        <v>0.3361851851851852</v>
      </c>
    </row>
    <row r="91" spans="1:66" ht="15.75" customHeight="1" x14ac:dyDescent="0.3">
      <c r="A91" s="17" t="s">
        <v>157</v>
      </c>
      <c r="B91" s="17" t="s">
        <v>129</v>
      </c>
      <c r="C91" s="38">
        <v>2</v>
      </c>
      <c r="D91" s="17">
        <v>1.2746100930140509</v>
      </c>
      <c r="E91" s="17">
        <v>2.6739999999999999</v>
      </c>
      <c r="F91" s="16">
        <f t="shared" si="42"/>
        <v>3.9486100930140511</v>
      </c>
      <c r="G91" s="17">
        <v>1.72</v>
      </c>
      <c r="H91" s="17">
        <v>1.17</v>
      </c>
      <c r="I91" s="17">
        <v>1.5477990923164522</v>
      </c>
      <c r="J91" s="16">
        <f t="shared" si="23"/>
        <v>21.923293599841678</v>
      </c>
      <c r="K91" s="16">
        <f t="shared" si="24"/>
        <v>31.285799999999998</v>
      </c>
      <c r="L91" s="16">
        <f t="shared" si="25"/>
        <v>53.20909359984168</v>
      </c>
      <c r="M91" s="16">
        <v>37.700000000000003</v>
      </c>
      <c r="N91" s="16">
        <v>34.1</v>
      </c>
      <c r="O91" s="16">
        <v>36.57286678607133</v>
      </c>
      <c r="P91" s="16">
        <f t="shared" si="26"/>
        <v>480.52800506629723</v>
      </c>
      <c r="Q91" s="16">
        <f t="shared" si="27"/>
        <v>911.83400000000006</v>
      </c>
      <c r="R91" s="16">
        <f t="shared" si="41"/>
        <v>1392.3620050662973</v>
      </c>
      <c r="S91" s="16">
        <f t="shared" si="28"/>
        <v>21.918604651162791</v>
      </c>
      <c r="T91" s="16">
        <f t="shared" si="29"/>
        <v>29.145299145299148</v>
      </c>
      <c r="U91" s="16">
        <f t="shared" si="30"/>
        <v>26.167745226737715</v>
      </c>
      <c r="V91" s="17">
        <v>0.41799999999999998</v>
      </c>
      <c r="W91" s="17">
        <v>0.73699999999999999</v>
      </c>
      <c r="X91" s="17">
        <v>0.51787652645645754</v>
      </c>
      <c r="Y91" s="16">
        <f t="shared" si="31"/>
        <v>5.3278701887987321</v>
      </c>
      <c r="Z91" s="16">
        <f t="shared" si="32"/>
        <v>19.707380000000001</v>
      </c>
      <c r="AA91" s="13">
        <f t="shared" si="33"/>
        <v>25.035250188798734</v>
      </c>
      <c r="AB91" s="31"/>
      <c r="AC91" s="17">
        <v>0</v>
      </c>
      <c r="AD91" s="17">
        <v>0</v>
      </c>
      <c r="AE91" s="17">
        <v>0</v>
      </c>
      <c r="AF91" s="17">
        <v>0</v>
      </c>
      <c r="AG91" s="17">
        <v>0</v>
      </c>
      <c r="AH91" s="16">
        <v>0</v>
      </c>
      <c r="AI91" s="17">
        <v>0</v>
      </c>
      <c r="AJ91" s="16">
        <v>0</v>
      </c>
      <c r="AK91" s="17">
        <v>1.0542560777957861</v>
      </c>
      <c r="AL91" s="16">
        <v>3.6959481361426259E-2</v>
      </c>
      <c r="AM91" s="17">
        <v>0</v>
      </c>
      <c r="AN91" s="17">
        <v>0</v>
      </c>
      <c r="AO91" s="17">
        <v>0</v>
      </c>
      <c r="AP91" s="17">
        <v>0</v>
      </c>
      <c r="AQ91" s="17">
        <v>0</v>
      </c>
      <c r="AR91" s="17">
        <v>0</v>
      </c>
      <c r="AS91" s="17">
        <v>0</v>
      </c>
      <c r="AT91" s="17">
        <v>0</v>
      </c>
      <c r="AU91" s="17">
        <v>0</v>
      </c>
      <c r="AV91" s="43">
        <v>0</v>
      </c>
      <c r="AW91" s="17">
        <v>93.425746130030973</v>
      </c>
      <c r="AX91" s="17">
        <v>0</v>
      </c>
      <c r="AY91" s="17">
        <v>0</v>
      </c>
      <c r="AZ91" s="17">
        <v>0</v>
      </c>
      <c r="BA91" s="17">
        <v>9.3681114551083605E-2</v>
      </c>
      <c r="BB91" s="17">
        <v>0</v>
      </c>
      <c r="BC91" s="17">
        <v>0</v>
      </c>
      <c r="BD91" s="17">
        <v>0.10027554179566564</v>
      </c>
      <c r="BE91" s="17">
        <v>0.11621362229102168</v>
      </c>
      <c r="BF91" s="17">
        <v>0</v>
      </c>
      <c r="BG91" s="17">
        <v>0</v>
      </c>
      <c r="BH91" s="17">
        <v>0.72087616099071217</v>
      </c>
      <c r="BI91" s="17">
        <v>0</v>
      </c>
      <c r="BJ91" s="17">
        <v>0</v>
      </c>
      <c r="BK91" s="17">
        <v>0</v>
      </c>
      <c r="BL91" s="17">
        <v>0</v>
      </c>
      <c r="BM91" s="17">
        <v>0</v>
      </c>
      <c r="BN91" s="17">
        <v>3.5254489164086689</v>
      </c>
    </row>
    <row r="92" spans="1:66" ht="14.7" customHeight="1" x14ac:dyDescent="0.3">
      <c r="A92" s="17" t="s">
        <v>157</v>
      </c>
      <c r="B92" s="17" t="s">
        <v>129</v>
      </c>
      <c r="C92" s="38">
        <v>2</v>
      </c>
      <c r="D92" s="17">
        <v>1.0745807835939603</v>
      </c>
      <c r="E92" s="17">
        <v>1.2904504638195458</v>
      </c>
      <c r="F92" s="16">
        <f t="shared" si="42"/>
        <v>2.3650312474135058</v>
      </c>
      <c r="G92" s="17">
        <v>2.71</v>
      </c>
      <c r="H92" s="17">
        <v>1.69</v>
      </c>
      <c r="I92" s="17">
        <v>2.6038128941988559</v>
      </c>
      <c r="J92" s="16">
        <f t="shared" si="23"/>
        <v>29.121139235396321</v>
      </c>
      <c r="K92" s="16">
        <f t="shared" si="24"/>
        <v>21.808612838550321</v>
      </c>
      <c r="L92" s="16">
        <f t="shared" si="25"/>
        <v>50.929752073946645</v>
      </c>
      <c r="M92" s="17">
        <v>36.200000000000003</v>
      </c>
      <c r="N92" s="17">
        <v>31.6</v>
      </c>
      <c r="O92" s="17">
        <v>35.721116973837979</v>
      </c>
      <c r="P92" s="16">
        <f t="shared" si="26"/>
        <v>388.99824366101365</v>
      </c>
      <c r="Q92" s="16">
        <f t="shared" si="27"/>
        <v>407.78234656697646</v>
      </c>
      <c r="R92" s="16">
        <f t="shared" si="41"/>
        <v>796.78059022799016</v>
      </c>
      <c r="S92" s="16">
        <f t="shared" si="28"/>
        <v>13.357933579335795</v>
      </c>
      <c r="T92" s="16">
        <f t="shared" si="29"/>
        <v>18.698224852071007</v>
      </c>
      <c r="U92" s="16">
        <f t="shared" si="30"/>
        <v>15.644697996391525</v>
      </c>
      <c r="V92" s="17">
        <v>0.41699999999999998</v>
      </c>
      <c r="W92" s="17">
        <v>0.79900000000000004</v>
      </c>
      <c r="X92" s="17">
        <v>0.45676811217258512</v>
      </c>
      <c r="Y92" s="16">
        <f t="shared" si="31"/>
        <v>4.481001867586814</v>
      </c>
      <c r="Z92" s="16">
        <f t="shared" si="32"/>
        <v>10.310699205918169</v>
      </c>
      <c r="AA92" s="13">
        <f t="shared" si="33"/>
        <v>14.791701073504983</v>
      </c>
      <c r="AB92" s="31"/>
      <c r="AC92" s="17">
        <v>0</v>
      </c>
      <c r="AD92" s="17">
        <v>0</v>
      </c>
      <c r="AE92" s="17">
        <v>0</v>
      </c>
      <c r="AF92" s="17">
        <v>0</v>
      </c>
      <c r="AG92" s="17">
        <v>0</v>
      </c>
      <c r="AH92" s="17">
        <v>0</v>
      </c>
      <c r="AI92" s="17">
        <v>0</v>
      </c>
      <c r="AJ92" s="17">
        <v>0</v>
      </c>
      <c r="AK92" s="17">
        <v>2.710771217712177</v>
      </c>
      <c r="AL92" s="17">
        <v>5.5070110701107004E-2</v>
      </c>
      <c r="AM92" s="17">
        <v>0</v>
      </c>
      <c r="AN92" s="17">
        <v>0</v>
      </c>
      <c r="AO92" s="17">
        <v>0</v>
      </c>
      <c r="AP92" s="17">
        <v>0</v>
      </c>
      <c r="AQ92" s="17">
        <v>0</v>
      </c>
      <c r="AR92" s="17">
        <v>0</v>
      </c>
      <c r="AS92" s="17">
        <v>0</v>
      </c>
      <c r="AT92" s="17">
        <v>0</v>
      </c>
      <c r="AU92" s="17">
        <v>0</v>
      </c>
      <c r="AV92" s="43">
        <v>0</v>
      </c>
      <c r="AW92" s="17">
        <v>36.479289448209101</v>
      </c>
      <c r="AX92" s="17">
        <v>0</v>
      </c>
      <c r="AY92" s="17">
        <v>0</v>
      </c>
      <c r="AZ92" s="17">
        <v>0</v>
      </c>
      <c r="BA92" s="17">
        <v>0</v>
      </c>
      <c r="BB92" s="17">
        <v>0</v>
      </c>
      <c r="BC92" s="17">
        <v>0</v>
      </c>
      <c r="BD92" s="17">
        <v>0.13284414327202324</v>
      </c>
      <c r="BE92" s="17">
        <v>6.6482090997095844E-2</v>
      </c>
      <c r="BF92" s="17">
        <v>0.22454404646660214</v>
      </c>
      <c r="BG92" s="17">
        <v>0</v>
      </c>
      <c r="BH92" s="17">
        <v>0</v>
      </c>
      <c r="BI92" s="17">
        <v>0</v>
      </c>
      <c r="BJ92" s="17">
        <v>0</v>
      </c>
      <c r="BK92" s="17">
        <v>0</v>
      </c>
      <c r="BL92" s="17">
        <v>0</v>
      </c>
      <c r="BM92" s="17">
        <v>0</v>
      </c>
      <c r="BN92" s="17">
        <v>1.2432981606969993</v>
      </c>
    </row>
    <row r="93" spans="1:66" ht="14.7" customHeight="1" x14ac:dyDescent="0.3">
      <c r="A93" s="17" t="s">
        <v>157</v>
      </c>
      <c r="B93" s="17" t="s">
        <v>129</v>
      </c>
      <c r="C93" s="38">
        <v>2</v>
      </c>
      <c r="D93" s="17">
        <v>1.4844771241830068</v>
      </c>
      <c r="E93" s="17">
        <v>4.4700000000000006</v>
      </c>
      <c r="F93" s="16">
        <f t="shared" si="42"/>
        <v>5.9544771241830077</v>
      </c>
      <c r="G93" s="17">
        <v>1.96</v>
      </c>
      <c r="H93" s="17">
        <v>1.22</v>
      </c>
      <c r="I93" s="17">
        <v>1.6816500456318684</v>
      </c>
      <c r="J93" s="16">
        <f t="shared" si="23"/>
        <v>29.095751633986936</v>
      </c>
      <c r="K93" s="16">
        <f t="shared" si="24"/>
        <v>54.534000000000006</v>
      </c>
      <c r="L93" s="16">
        <f t="shared" si="25"/>
        <v>83.629751633986942</v>
      </c>
      <c r="M93" s="17">
        <v>39.299999999999997</v>
      </c>
      <c r="N93" s="17">
        <v>34.1</v>
      </c>
      <c r="O93" s="17">
        <v>37.344027347683394</v>
      </c>
      <c r="P93" s="16">
        <f t="shared" si="26"/>
        <v>583.39950980392155</v>
      </c>
      <c r="Q93" s="16">
        <f t="shared" si="27"/>
        <v>1524.2700000000002</v>
      </c>
      <c r="R93" s="16">
        <f t="shared" si="41"/>
        <v>2107.6695098039218</v>
      </c>
      <c r="S93" s="16">
        <f t="shared" si="28"/>
        <v>20.051020408163264</v>
      </c>
      <c r="T93" s="16">
        <f t="shared" si="29"/>
        <v>27.95081967213115</v>
      </c>
      <c r="U93" s="16">
        <f t="shared" si="30"/>
        <v>25.202388726781411</v>
      </c>
      <c r="V93" s="17">
        <v>0.376</v>
      </c>
      <c r="W93" s="17">
        <v>0.66300000000000003</v>
      </c>
      <c r="X93" s="17">
        <v>0.48395464446439695</v>
      </c>
      <c r="Y93" s="16">
        <f t="shared" si="31"/>
        <v>5.5816339869281055</v>
      </c>
      <c r="Z93" s="16">
        <f t="shared" si="32"/>
        <v>29.636100000000006</v>
      </c>
      <c r="AA93" s="13">
        <f t="shared" si="33"/>
        <v>35.21773398692811</v>
      </c>
      <c r="AB93" s="31">
        <v>25.38666666666667</v>
      </c>
      <c r="AC93" s="17">
        <v>0</v>
      </c>
      <c r="AD93" s="17">
        <v>0</v>
      </c>
      <c r="AE93" s="17">
        <v>0</v>
      </c>
      <c r="AF93" s="17">
        <v>2.4717030812324929</v>
      </c>
      <c r="AG93" s="17">
        <v>0</v>
      </c>
      <c r="AH93" s="17">
        <v>9.799999999999999E-2</v>
      </c>
      <c r="AI93" s="17">
        <v>0</v>
      </c>
      <c r="AJ93" s="17">
        <v>0</v>
      </c>
      <c r="AK93" s="17">
        <v>4.5932240896358545</v>
      </c>
      <c r="AL93" s="17">
        <v>9.3134453781512597E-2</v>
      </c>
      <c r="AM93" s="17">
        <v>0</v>
      </c>
      <c r="AN93" s="17">
        <v>0</v>
      </c>
      <c r="AO93" s="17">
        <v>0</v>
      </c>
      <c r="AP93" s="17">
        <v>0</v>
      </c>
      <c r="AQ93" s="17">
        <v>0</v>
      </c>
      <c r="AR93" s="17">
        <v>0</v>
      </c>
      <c r="AS93" s="17">
        <v>0</v>
      </c>
      <c r="AT93" s="17">
        <v>0</v>
      </c>
      <c r="AU93" s="17">
        <v>0</v>
      </c>
      <c r="AV93" s="43">
        <v>0</v>
      </c>
      <c r="AW93" s="17">
        <v>0</v>
      </c>
      <c r="AX93" s="17">
        <v>0</v>
      </c>
      <c r="AY93" s="17">
        <v>0.44756353591160214</v>
      </c>
      <c r="AZ93" s="17">
        <v>0</v>
      </c>
      <c r="BA93" s="17">
        <v>0.11347237569060774</v>
      </c>
      <c r="BB93" s="17">
        <v>0</v>
      </c>
      <c r="BC93" s="17">
        <v>0</v>
      </c>
      <c r="BD93" s="17">
        <v>0</v>
      </c>
      <c r="BE93" s="17">
        <v>0</v>
      </c>
      <c r="BF93" s="17">
        <v>0.79788674033149165</v>
      </c>
      <c r="BG93" s="17">
        <v>0</v>
      </c>
      <c r="BH93" s="17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0.26324585635359116</v>
      </c>
    </row>
    <row r="94" spans="1:66" ht="14.7" customHeight="1" x14ac:dyDescent="0.3">
      <c r="A94" s="17" t="s">
        <v>157</v>
      </c>
      <c r="B94" s="17" t="s">
        <v>129</v>
      </c>
      <c r="C94" s="38">
        <v>3</v>
      </c>
      <c r="D94" s="17">
        <v>1.6061089229659029</v>
      </c>
      <c r="E94" s="17">
        <v>8.7872000000000003</v>
      </c>
      <c r="F94" s="16">
        <f t="shared" si="42"/>
        <v>10.393308922965904</v>
      </c>
      <c r="G94" s="17">
        <v>1.96</v>
      </c>
      <c r="H94" s="17">
        <v>1.02</v>
      </c>
      <c r="I94" s="17">
        <v>1.5213710983911144</v>
      </c>
      <c r="J94" s="16">
        <f t="shared" si="23"/>
        <v>31.479734890131695</v>
      </c>
      <c r="K94" s="16">
        <f t="shared" si="24"/>
        <v>89.629440000000002</v>
      </c>
      <c r="L94" s="16">
        <f t="shared" si="25"/>
        <v>121.1091748901317</v>
      </c>
      <c r="M94" s="17">
        <v>30.4</v>
      </c>
      <c r="N94" s="17">
        <v>31.4</v>
      </c>
      <c r="O94" s="17">
        <v>30.866626491073283</v>
      </c>
      <c r="P94" s="16">
        <f t="shared" si="26"/>
        <v>488.25711258163443</v>
      </c>
      <c r="Q94" s="16">
        <f t="shared" si="27"/>
        <v>2759.1807999999996</v>
      </c>
      <c r="R94" s="16">
        <f t="shared" si="41"/>
        <v>3247.437912581634</v>
      </c>
      <c r="S94" s="16">
        <f t="shared" si="28"/>
        <v>15.510204081632653</v>
      </c>
      <c r="T94" s="16">
        <f t="shared" si="29"/>
        <v>30.784313725490193</v>
      </c>
      <c r="U94" s="16">
        <f t="shared" si="30"/>
        <v>26.81413621658027</v>
      </c>
      <c r="V94" s="17">
        <v>0.56999999999999995</v>
      </c>
      <c r="W94" s="17">
        <v>0.53100000000000003</v>
      </c>
      <c r="X94" s="17">
        <v>0.55180156684814197</v>
      </c>
      <c r="Y94" s="16">
        <f t="shared" si="31"/>
        <v>9.1548208609056463</v>
      </c>
      <c r="Z94" s="16">
        <f t="shared" si="32"/>
        <v>46.660032000000001</v>
      </c>
      <c r="AA94" s="13">
        <f t="shared" si="33"/>
        <v>55.814852860905646</v>
      </c>
      <c r="AB94" s="31"/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6.6433605769230777</v>
      </c>
      <c r="AL94" s="17">
        <v>0.15636538461538463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>
        <v>0</v>
      </c>
      <c r="AT94" s="17">
        <v>0</v>
      </c>
      <c r="AU94" s="17">
        <v>0</v>
      </c>
      <c r="AV94" s="43">
        <v>0</v>
      </c>
      <c r="AW94" s="17">
        <v>58.60214420062696</v>
      </c>
      <c r="AX94" s="17">
        <v>0</v>
      </c>
      <c r="AY94" s="17">
        <v>0</v>
      </c>
      <c r="AZ94" s="17">
        <v>0</v>
      </c>
      <c r="BA94" s="17">
        <v>0.15468652037617556</v>
      </c>
      <c r="BB94" s="17">
        <v>0</v>
      </c>
      <c r="BC94" s="17">
        <v>0</v>
      </c>
      <c r="BD94" s="17">
        <v>0.29859874608150472</v>
      </c>
      <c r="BE94" s="17">
        <v>0</v>
      </c>
      <c r="BF94" s="17">
        <v>0</v>
      </c>
      <c r="BG94" s="17">
        <v>0</v>
      </c>
      <c r="BH94" s="17">
        <v>0</v>
      </c>
      <c r="BI94" s="17">
        <v>0</v>
      </c>
      <c r="BJ94" s="17">
        <v>0</v>
      </c>
      <c r="BK94" s="17">
        <v>0</v>
      </c>
      <c r="BL94" s="17">
        <v>0</v>
      </c>
      <c r="BM94" s="17">
        <v>0</v>
      </c>
      <c r="BN94" s="17">
        <v>0.83658934169278998</v>
      </c>
    </row>
    <row r="95" spans="1:66" ht="15.75" customHeight="1" x14ac:dyDescent="0.3">
      <c r="A95" s="17" t="s">
        <v>157</v>
      </c>
      <c r="B95" s="17" t="s">
        <v>129</v>
      </c>
      <c r="C95" s="38">
        <v>3</v>
      </c>
      <c r="D95" s="17">
        <v>1.2403076948038778</v>
      </c>
      <c r="E95" s="17">
        <v>2.7876000000000003</v>
      </c>
      <c r="F95" s="16">
        <f t="shared" si="42"/>
        <v>4.0279076948038783</v>
      </c>
      <c r="G95" s="17">
        <v>1.91</v>
      </c>
      <c r="H95" s="17">
        <v>1.28</v>
      </c>
      <c r="I95" s="17">
        <v>1.7102134017304742</v>
      </c>
      <c r="J95" s="16">
        <f t="shared" si="23"/>
        <v>23.689876970754064</v>
      </c>
      <c r="K95" s="16">
        <f t="shared" si="24"/>
        <v>35.681280000000008</v>
      </c>
      <c r="L95" s="16">
        <f t="shared" si="25"/>
        <v>59.371156970754072</v>
      </c>
      <c r="M95" s="16">
        <v>40</v>
      </c>
      <c r="N95" s="17">
        <v>32.5</v>
      </c>
      <c r="O95" s="17">
        <v>37.621588115838982</v>
      </c>
      <c r="P95" s="16">
        <f t="shared" si="26"/>
        <v>496.12307792155116</v>
      </c>
      <c r="Q95" s="16">
        <f t="shared" si="27"/>
        <v>905.97</v>
      </c>
      <c r="R95" s="16">
        <f t="shared" si="41"/>
        <v>1402.0930779215512</v>
      </c>
      <c r="S95" s="16">
        <f t="shared" si="28"/>
        <v>20.942408376963353</v>
      </c>
      <c r="T95" s="16">
        <f t="shared" si="29"/>
        <v>25.390625</v>
      </c>
      <c r="U95" s="16">
        <f t="shared" si="30"/>
        <v>23.615727728065245</v>
      </c>
      <c r="V95" s="16">
        <v>0.433</v>
      </c>
      <c r="W95" s="16">
        <v>0.59899999999999998</v>
      </c>
      <c r="X95" s="16">
        <v>0.48564218303609741</v>
      </c>
      <c r="Y95" s="16">
        <f t="shared" si="31"/>
        <v>5.3705323185007909</v>
      </c>
      <c r="Z95" s="16">
        <f t="shared" si="32"/>
        <v>16.697724000000001</v>
      </c>
      <c r="AA95" s="13">
        <f t="shared" si="33"/>
        <v>22.068256318500794</v>
      </c>
      <c r="AB95" s="31"/>
      <c r="AC95" s="17">
        <v>0</v>
      </c>
      <c r="AD95" s="17">
        <v>0</v>
      </c>
      <c r="AE95" s="17">
        <v>0</v>
      </c>
      <c r="AF95" s="17">
        <v>0</v>
      </c>
      <c r="AG95" s="16">
        <v>0</v>
      </c>
      <c r="AH95" s="16">
        <v>5.8731182795698923E-2</v>
      </c>
      <c r="AI95" s="16">
        <v>0</v>
      </c>
      <c r="AJ95" s="16">
        <v>0</v>
      </c>
      <c r="AK95" s="16">
        <v>4.4602231182795693</v>
      </c>
      <c r="AL95" s="16">
        <v>2.8026881720430104E-2</v>
      </c>
      <c r="AM95" s="17">
        <v>0</v>
      </c>
      <c r="AN95" s="17">
        <v>0</v>
      </c>
      <c r="AO95" s="17">
        <v>0</v>
      </c>
      <c r="AP95" s="17">
        <v>0</v>
      </c>
      <c r="AQ95" s="17">
        <v>0</v>
      </c>
      <c r="AR95" s="17">
        <v>0</v>
      </c>
      <c r="AS95" s="17">
        <v>0</v>
      </c>
      <c r="AT95" s="17">
        <v>0</v>
      </c>
      <c r="AU95" s="17">
        <v>0</v>
      </c>
      <c r="AV95" s="43">
        <v>0</v>
      </c>
      <c r="AW95" s="17">
        <v>89.061820512820518</v>
      </c>
      <c r="AX95" s="17">
        <v>0</v>
      </c>
      <c r="AY95" s="17">
        <v>0</v>
      </c>
      <c r="AZ95" s="17">
        <v>0</v>
      </c>
      <c r="BA95" s="17">
        <v>0.19607179487179488</v>
      </c>
      <c r="BB95" s="17">
        <v>0</v>
      </c>
      <c r="BC95" s="17">
        <v>0</v>
      </c>
      <c r="BD95" s="17">
        <v>0</v>
      </c>
      <c r="BE95" s="17">
        <v>9.6074358974358981E-2</v>
      </c>
      <c r="BF95" s="17">
        <v>0</v>
      </c>
      <c r="BG95" s="17">
        <v>0</v>
      </c>
      <c r="BH95" s="17">
        <v>0.61089743589743584</v>
      </c>
      <c r="BI95" s="17">
        <v>0</v>
      </c>
      <c r="BJ95" s="17">
        <v>0</v>
      </c>
      <c r="BK95" s="17">
        <v>0</v>
      </c>
      <c r="BL95" s="17">
        <v>0</v>
      </c>
      <c r="BM95" s="17">
        <v>0</v>
      </c>
      <c r="BN95" s="17">
        <v>0.69517948717948719</v>
      </c>
    </row>
    <row r="96" spans="1:66" ht="15.75" customHeight="1" x14ac:dyDescent="0.3">
      <c r="A96" s="17" t="s">
        <v>157</v>
      </c>
      <c r="B96" s="17" t="s">
        <v>129</v>
      </c>
      <c r="C96" s="38">
        <v>3</v>
      </c>
      <c r="D96" s="17">
        <v>0.83410512850741048</v>
      </c>
      <c r="E96" s="17">
        <v>1.9761026621108924</v>
      </c>
      <c r="F96" s="16">
        <f t="shared" si="42"/>
        <v>2.8102077906183029</v>
      </c>
      <c r="G96" s="17">
        <v>2.54</v>
      </c>
      <c r="H96" s="17">
        <v>1.71</v>
      </c>
      <c r="I96" s="17">
        <v>2.3915863787408767</v>
      </c>
      <c r="J96" s="16">
        <f t="shared" si="23"/>
        <v>21.186270264088229</v>
      </c>
      <c r="K96" s="16">
        <f t="shared" si="24"/>
        <v>33.791355522096261</v>
      </c>
      <c r="L96" s="16">
        <f t="shared" si="25"/>
        <v>54.97762578618449</v>
      </c>
      <c r="M96" s="16">
        <v>39.700000000000003</v>
      </c>
      <c r="N96" s="17">
        <v>32.1</v>
      </c>
      <c r="O96" s="17">
        <v>38.341031901723689</v>
      </c>
      <c r="P96" s="16">
        <f t="shared" si="26"/>
        <v>331.13973601744198</v>
      </c>
      <c r="Q96" s="16">
        <f t="shared" si="27"/>
        <v>634.32895453759647</v>
      </c>
      <c r="R96" s="16">
        <f t="shared" si="41"/>
        <v>965.46869055503839</v>
      </c>
      <c r="S96" s="16">
        <f t="shared" si="28"/>
        <v>15.62992125984252</v>
      </c>
      <c r="T96" s="16">
        <f t="shared" si="29"/>
        <v>18.771929824561404</v>
      </c>
      <c r="U96" s="16">
        <f t="shared" si="30"/>
        <v>17.561120123845985</v>
      </c>
      <c r="V96" s="16">
        <v>0.34499999999999997</v>
      </c>
      <c r="W96" s="16">
        <v>0.63100000000000001</v>
      </c>
      <c r="X96" s="16">
        <v>0.39614011527724019</v>
      </c>
      <c r="Y96" s="16">
        <f t="shared" si="31"/>
        <v>2.8776626933505662</v>
      </c>
      <c r="Z96" s="16">
        <f t="shared" si="32"/>
        <v>12.469207797919729</v>
      </c>
      <c r="AA96" s="13">
        <f t="shared" si="33"/>
        <v>15.346870491270295</v>
      </c>
      <c r="AB96" s="31"/>
      <c r="AC96" s="17">
        <v>0</v>
      </c>
      <c r="AD96" s="17">
        <v>0</v>
      </c>
      <c r="AE96" s="17">
        <v>0</v>
      </c>
      <c r="AF96" s="17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2.2379169811320754</v>
      </c>
      <c r="AL96" s="16">
        <v>5.5381132075471698E-2</v>
      </c>
      <c r="AM96" s="17">
        <v>0</v>
      </c>
      <c r="AN96" s="17">
        <v>0</v>
      </c>
      <c r="AO96" s="17">
        <v>0</v>
      </c>
      <c r="AP96" s="17">
        <v>0</v>
      </c>
      <c r="AQ96" s="17">
        <v>0</v>
      </c>
      <c r="AR96" s="17">
        <v>0</v>
      </c>
      <c r="AS96" s="17">
        <v>0</v>
      </c>
      <c r="AT96" s="17">
        <v>0</v>
      </c>
      <c r="AU96" s="17">
        <v>0</v>
      </c>
      <c r="AV96" s="43">
        <v>0</v>
      </c>
      <c r="AW96" s="17">
        <v>77.314315555555567</v>
      </c>
      <c r="AX96" s="17">
        <v>0</v>
      </c>
      <c r="AY96" s="17">
        <v>0</v>
      </c>
      <c r="AZ96" s="17">
        <v>0</v>
      </c>
      <c r="BA96" s="17">
        <v>0</v>
      </c>
      <c r="BB96" s="17">
        <v>0</v>
      </c>
      <c r="BC96" s="17">
        <v>0</v>
      </c>
      <c r="BD96" s="17">
        <v>0</v>
      </c>
      <c r="BE96" s="17">
        <v>0</v>
      </c>
      <c r="BF96" s="17">
        <v>0</v>
      </c>
      <c r="BG96" s="17">
        <v>0</v>
      </c>
      <c r="BH96" s="17">
        <v>0.53918222222222223</v>
      </c>
      <c r="BI96" s="17">
        <v>0</v>
      </c>
      <c r="BJ96" s="17">
        <v>0</v>
      </c>
      <c r="BK96" s="17">
        <v>0</v>
      </c>
      <c r="BL96" s="17">
        <v>0</v>
      </c>
      <c r="BM96" s="17">
        <v>0</v>
      </c>
      <c r="BN96" s="17">
        <v>2.9472888888888886</v>
      </c>
    </row>
    <row r="97" spans="1:66" ht="15.75" customHeight="1" x14ac:dyDescent="0.3">
      <c r="A97" s="17" t="s">
        <v>157</v>
      </c>
      <c r="B97" s="17" t="s">
        <v>129</v>
      </c>
      <c r="C97" s="38">
        <v>3</v>
      </c>
      <c r="D97" s="17">
        <v>1.2275139146481047</v>
      </c>
      <c r="E97" s="17">
        <v>3.7705000000000006</v>
      </c>
      <c r="F97" s="16">
        <f t="shared" si="42"/>
        <v>4.9980139146481051</v>
      </c>
      <c r="G97" s="17">
        <v>1.72</v>
      </c>
      <c r="H97" s="17">
        <v>1.1000000000000001</v>
      </c>
      <c r="I97" s="17">
        <v>1.4680771018207004</v>
      </c>
      <c r="J97" s="16">
        <f t="shared" si="23"/>
        <v>21.113239331947401</v>
      </c>
      <c r="K97" s="16">
        <f t="shared" si="24"/>
        <v>41.475500000000011</v>
      </c>
      <c r="L97" s="16">
        <f t="shared" si="25"/>
        <v>62.588739331947409</v>
      </c>
      <c r="M97" s="16">
        <v>37.4</v>
      </c>
      <c r="N97" s="17">
        <v>33.700000000000003</v>
      </c>
      <c r="O97" s="17">
        <v>35.896589156026756</v>
      </c>
      <c r="P97" s="16">
        <f t="shared" si="26"/>
        <v>459.09020407839114</v>
      </c>
      <c r="Q97" s="16">
        <f t="shared" si="27"/>
        <v>1270.6585000000002</v>
      </c>
      <c r="R97" s="16">
        <f t="shared" si="41"/>
        <v>1729.7487040783913</v>
      </c>
      <c r="S97" s="16">
        <f t="shared" si="28"/>
        <v>21.744186046511626</v>
      </c>
      <c r="T97" s="16">
        <f t="shared" si="29"/>
        <v>30.636363636363637</v>
      </c>
      <c r="U97" s="16">
        <f t="shared" si="30"/>
        <v>27.636739812004315</v>
      </c>
      <c r="V97" s="16">
        <v>0.38800000000000001</v>
      </c>
      <c r="W97" s="16">
        <v>0.56999999999999995</v>
      </c>
      <c r="X97" s="16">
        <v>0.46195156043327817</v>
      </c>
      <c r="Y97" s="16">
        <f t="shared" si="31"/>
        <v>4.7627539888346462</v>
      </c>
      <c r="Z97" s="16">
        <f t="shared" si="32"/>
        <v>21.491849999999999</v>
      </c>
      <c r="AA97" s="13">
        <f t="shared" si="33"/>
        <v>26.254603988834646</v>
      </c>
      <c r="AB97" s="31">
        <v>27.626666666666669</v>
      </c>
      <c r="AC97" s="17">
        <v>0</v>
      </c>
      <c r="AD97" s="17">
        <v>0</v>
      </c>
      <c r="AE97" s="17">
        <v>0</v>
      </c>
      <c r="AF97" s="17">
        <v>0</v>
      </c>
      <c r="AG97" s="16">
        <v>0</v>
      </c>
      <c r="AH97" s="16">
        <v>5.954850746268657E-2</v>
      </c>
      <c r="AI97" s="16">
        <v>0</v>
      </c>
      <c r="AJ97" s="16">
        <v>0</v>
      </c>
      <c r="AK97" s="16">
        <v>4.7368358208955224</v>
      </c>
      <c r="AL97" s="17">
        <v>7.3339552238805963E-2</v>
      </c>
      <c r="AM97" s="17">
        <v>0</v>
      </c>
      <c r="AN97" s="17">
        <v>0</v>
      </c>
      <c r="AO97" s="17">
        <v>0</v>
      </c>
      <c r="AP97" s="17">
        <v>0</v>
      </c>
      <c r="AQ97" s="17">
        <v>0</v>
      </c>
      <c r="AR97" s="17">
        <v>0</v>
      </c>
      <c r="AS97" s="17">
        <v>0</v>
      </c>
      <c r="AT97" s="17">
        <v>0</v>
      </c>
      <c r="AU97" s="17">
        <v>0</v>
      </c>
      <c r="AV97" s="43">
        <v>0</v>
      </c>
      <c r="AW97" s="17">
        <v>0</v>
      </c>
      <c r="AX97" s="17">
        <v>0</v>
      </c>
      <c r="AY97" s="17">
        <v>0</v>
      </c>
      <c r="AZ97" s="17">
        <v>0</v>
      </c>
      <c r="BA97" s="17">
        <v>0.17560427807486631</v>
      </c>
      <c r="BB97" s="17">
        <v>0</v>
      </c>
      <c r="BC97" s="17">
        <v>0</v>
      </c>
      <c r="BD97" s="17">
        <v>0.40780481283422459</v>
      </c>
      <c r="BE97" s="17">
        <v>0.28046791443850266</v>
      </c>
      <c r="BF97" s="17">
        <v>0</v>
      </c>
      <c r="BG97" s="17">
        <v>0</v>
      </c>
      <c r="BH97" s="17">
        <v>0.53464705882352936</v>
      </c>
      <c r="BI97" s="17">
        <v>0</v>
      </c>
      <c r="BJ97" s="17">
        <v>0</v>
      </c>
      <c r="BK97" s="17">
        <v>0</v>
      </c>
      <c r="BL97" s="17">
        <v>0</v>
      </c>
      <c r="BM97" s="17">
        <v>0</v>
      </c>
      <c r="BN97" s="17">
        <v>2.2929411764705883</v>
      </c>
    </row>
    <row r="98" spans="1:66" ht="15.75" customHeight="1" x14ac:dyDescent="0.3">
      <c r="A98" s="17" t="s">
        <v>211</v>
      </c>
      <c r="B98" s="17" t="s">
        <v>212</v>
      </c>
      <c r="C98" s="38">
        <v>1</v>
      </c>
      <c r="D98" s="17">
        <v>1.7644316831683167</v>
      </c>
      <c r="E98" s="17">
        <v>6.9123778962948634E-2</v>
      </c>
      <c r="F98" s="16">
        <f t="shared" si="42"/>
        <v>1.8335554621312653</v>
      </c>
      <c r="I98" s="17">
        <v>4.18</v>
      </c>
      <c r="J98" s="16"/>
      <c r="K98" s="16"/>
      <c r="L98" s="16">
        <f>F98*I98*10</f>
        <v>76.642618317086885</v>
      </c>
      <c r="O98" s="17">
        <v>45.9</v>
      </c>
      <c r="P98" s="16"/>
      <c r="Q98" s="16"/>
      <c r="R98" s="16">
        <f>F98*O98*10</f>
        <v>841.60195711825065</v>
      </c>
      <c r="S98" s="16"/>
      <c r="T98" s="16"/>
      <c r="U98" s="16">
        <f t="shared" si="30"/>
        <v>10.980861244019138</v>
      </c>
      <c r="X98" s="17">
        <v>0.22800000000000001</v>
      </c>
      <c r="Y98" s="16"/>
      <c r="Z98" s="16"/>
      <c r="AA98" s="13">
        <f>F98*X98*10</f>
        <v>4.1805064536592855</v>
      </c>
      <c r="AH98" s="16"/>
      <c r="AJ98" s="16"/>
    </row>
    <row r="99" spans="1:66" ht="15.75" customHeight="1" x14ac:dyDescent="0.3">
      <c r="A99" s="17" t="s">
        <v>211</v>
      </c>
      <c r="B99" s="17" t="s">
        <v>212</v>
      </c>
      <c r="C99" s="38">
        <v>2</v>
      </c>
      <c r="D99" s="17">
        <v>2.1570322493224934</v>
      </c>
      <c r="E99" s="17">
        <v>8.4504388489773152E-2</v>
      </c>
      <c r="F99" s="16">
        <f t="shared" si="42"/>
        <v>2.2415366378122665</v>
      </c>
      <c r="I99" s="17">
        <v>4.57</v>
      </c>
      <c r="J99" s="16"/>
      <c r="K99" s="16"/>
      <c r="L99" s="16">
        <f t="shared" ref="L99:L100" si="43">F99*I99*10</f>
        <v>102.43822434802058</v>
      </c>
      <c r="O99" s="17">
        <v>47.4</v>
      </c>
      <c r="P99" s="16"/>
      <c r="Q99" s="16"/>
      <c r="R99" s="16">
        <f>F99*O99*10</f>
        <v>1062.4883663230144</v>
      </c>
      <c r="S99" s="16"/>
      <c r="T99" s="16"/>
      <c r="U99" s="16">
        <f t="shared" si="30"/>
        <v>10.37199124726477</v>
      </c>
      <c r="X99" s="17">
        <v>0.25850000000000001</v>
      </c>
      <c r="Y99" s="16"/>
      <c r="Z99" s="16"/>
      <c r="AA99" s="13">
        <f t="shared" si="32"/>
        <v>5.7943722087447096</v>
      </c>
      <c r="AB99" s="17">
        <v>43</v>
      </c>
      <c r="AH99" s="16"/>
      <c r="AI99" s="16"/>
      <c r="AJ99" s="16"/>
      <c r="AK99" s="16"/>
      <c r="AM99" s="16"/>
    </row>
    <row r="100" spans="1:66" ht="15.75" customHeight="1" x14ac:dyDescent="0.3">
      <c r="A100" s="17" t="s">
        <v>211</v>
      </c>
      <c r="B100" s="17" t="s">
        <v>212</v>
      </c>
      <c r="C100" s="38">
        <v>3</v>
      </c>
      <c r="D100" s="17">
        <v>2.3280871447326401</v>
      </c>
      <c r="E100" s="17">
        <v>9.120567417493497E-2</v>
      </c>
      <c r="F100" s="16">
        <f t="shared" si="42"/>
        <v>2.4192928189075751</v>
      </c>
      <c r="I100" s="17">
        <v>5</v>
      </c>
      <c r="J100" s="16"/>
      <c r="K100" s="16"/>
      <c r="L100" s="16">
        <f t="shared" si="43"/>
        <v>120.96464094537876</v>
      </c>
      <c r="O100" s="17">
        <v>48.1</v>
      </c>
      <c r="P100" s="16"/>
      <c r="Q100" s="16"/>
      <c r="R100" s="16">
        <f>F100*O100*10</f>
        <v>1163.6798458945436</v>
      </c>
      <c r="S100" s="16"/>
      <c r="T100" s="16"/>
      <c r="U100" s="16">
        <f t="shared" si="30"/>
        <v>9.6199999999999992</v>
      </c>
      <c r="X100" s="17">
        <v>0.28399999999999997</v>
      </c>
      <c r="Y100" s="16"/>
      <c r="Z100" s="16"/>
      <c r="AA100" s="13">
        <f t="shared" si="32"/>
        <v>6.8707916056975122</v>
      </c>
      <c r="AB100" s="17">
        <v>50</v>
      </c>
      <c r="AH100" s="16"/>
      <c r="AI100" s="16"/>
      <c r="AJ100" s="16"/>
      <c r="AK100" s="16"/>
      <c r="AL100" s="16"/>
      <c r="AM100" s="16"/>
    </row>
    <row r="101" spans="1:66" ht="14.7" customHeight="1" x14ac:dyDescent="0.3">
      <c r="A101" s="17" t="s">
        <v>158</v>
      </c>
      <c r="B101" s="17" t="s">
        <v>130</v>
      </c>
      <c r="C101" s="38">
        <v>1</v>
      </c>
      <c r="D101" s="17">
        <v>0.93992879256965955</v>
      </c>
      <c r="E101" s="17">
        <v>10.007272727272726</v>
      </c>
      <c r="F101" s="16">
        <f t="shared" si="42"/>
        <v>10.947201519842386</v>
      </c>
      <c r="G101" s="17">
        <v>2.44</v>
      </c>
      <c r="H101" s="17">
        <v>1.78</v>
      </c>
      <c r="I101" s="17">
        <v>2.376492400501482</v>
      </c>
      <c r="J101" s="16">
        <f t="shared" si="23"/>
        <v>22.934262538699691</v>
      </c>
      <c r="K101" s="16">
        <f t="shared" si="24"/>
        <v>178.12945454545454</v>
      </c>
      <c r="L101" s="16">
        <f t="shared" si="25"/>
        <v>201.06371708415423</v>
      </c>
      <c r="M101" s="17">
        <v>40.1</v>
      </c>
      <c r="N101" s="16">
        <v>38.5</v>
      </c>
      <c r="O101" s="17">
        <v>2.376492400501482</v>
      </c>
      <c r="P101" s="16">
        <f t="shared" si="26"/>
        <v>376.91144582043353</v>
      </c>
      <c r="Q101" s="16">
        <f t="shared" si="27"/>
        <v>3852.7999999999997</v>
      </c>
      <c r="R101" s="16">
        <f t="shared" ref="R101:R130" si="44">P101+Q101</f>
        <v>4229.7114458204333</v>
      </c>
      <c r="S101" s="16">
        <f t="shared" si="28"/>
        <v>16.434426229508198</v>
      </c>
      <c r="T101" s="16">
        <f t="shared" si="29"/>
        <v>21.629213483146067</v>
      </c>
      <c r="U101" s="16">
        <f t="shared" si="30"/>
        <v>21.036671892672253</v>
      </c>
      <c r="V101" s="16">
        <v>0.88800000000000001</v>
      </c>
      <c r="W101" s="31">
        <v>0.85599999999999998</v>
      </c>
      <c r="X101" s="16">
        <v>0.88492084366067791</v>
      </c>
      <c r="Y101" s="16">
        <f t="shared" si="31"/>
        <v>8.3465676780185767</v>
      </c>
      <c r="Z101" s="16">
        <f t="shared" si="32"/>
        <v>85.66225454545453</v>
      </c>
      <c r="AA101" s="13">
        <f t="shared" si="33"/>
        <v>94.008822223473103</v>
      </c>
      <c r="AB101" s="17">
        <v>25.22666666666667</v>
      </c>
      <c r="AC101" s="17">
        <v>4.3848717105263155</v>
      </c>
      <c r="AD101" s="17">
        <v>0</v>
      </c>
      <c r="AE101" s="17">
        <v>0</v>
      </c>
      <c r="AF101" s="17">
        <v>0</v>
      </c>
      <c r="AG101" s="17">
        <v>0</v>
      </c>
      <c r="AH101" s="16">
        <v>0</v>
      </c>
      <c r="AI101" s="17">
        <v>0</v>
      </c>
      <c r="AJ101" s="16">
        <v>0</v>
      </c>
      <c r="AK101" s="17">
        <v>0</v>
      </c>
      <c r="AL101" s="16">
        <v>0</v>
      </c>
      <c r="AM101" s="17">
        <v>0</v>
      </c>
      <c r="AN101" s="17">
        <v>0</v>
      </c>
      <c r="AO101" s="17">
        <v>0.90493421052631584</v>
      </c>
      <c r="AP101" s="17">
        <v>0</v>
      </c>
      <c r="AQ101" s="17">
        <v>1.9261546052631582</v>
      </c>
      <c r="AR101" s="17">
        <v>0</v>
      </c>
      <c r="AS101" s="17">
        <v>0</v>
      </c>
      <c r="AT101" s="17">
        <v>10.040391447368421</v>
      </c>
      <c r="AU101" s="17">
        <v>0</v>
      </c>
      <c r="AV101" s="43">
        <v>0</v>
      </c>
      <c r="AW101" s="17">
        <v>1.2069864130434782</v>
      </c>
      <c r="AX101" s="17">
        <v>0</v>
      </c>
      <c r="AY101" s="17">
        <v>0.63975000000000004</v>
      </c>
      <c r="AZ101" s="17">
        <v>0</v>
      </c>
      <c r="BA101" s="17">
        <v>0</v>
      </c>
      <c r="BB101" s="17">
        <v>0.29424184782608698</v>
      </c>
      <c r="BC101" s="17">
        <v>0</v>
      </c>
      <c r="BD101" s="17">
        <v>1.2627717391304348E-2</v>
      </c>
      <c r="BE101" s="17">
        <v>4.2437500000000003E-2</v>
      </c>
      <c r="BF101" s="17">
        <v>1.0568967391304349</v>
      </c>
      <c r="BG101" s="17">
        <v>0.98209996766304364</v>
      </c>
      <c r="BH101" s="17">
        <v>22.158769021739129</v>
      </c>
      <c r="BI101" s="17">
        <v>0</v>
      </c>
      <c r="BJ101" s="17">
        <v>0</v>
      </c>
      <c r="BK101" s="17">
        <v>0</v>
      </c>
      <c r="BL101" s="17">
        <v>0</v>
      </c>
      <c r="BM101" s="17">
        <v>6.4594538043478265</v>
      </c>
      <c r="BN101" s="17">
        <v>0</v>
      </c>
    </row>
    <row r="102" spans="1:66" ht="14.7" customHeight="1" x14ac:dyDescent="0.3">
      <c r="A102" s="17" t="s">
        <v>158</v>
      </c>
      <c r="B102" s="17" t="s">
        <v>130</v>
      </c>
      <c r="C102" s="38">
        <v>2</v>
      </c>
      <c r="D102" s="17">
        <v>1.4934666666666667</v>
      </c>
      <c r="E102" s="17">
        <v>15.06818181818182</v>
      </c>
      <c r="F102" s="16">
        <f t="shared" si="42"/>
        <v>16.561648484848487</v>
      </c>
      <c r="G102" s="17">
        <v>2.94</v>
      </c>
      <c r="H102" s="17">
        <v>2.6</v>
      </c>
      <c r="I102" s="17">
        <v>2.9088399079195457</v>
      </c>
      <c r="J102" s="16">
        <f t="shared" si="23"/>
        <v>43.907920000000004</v>
      </c>
      <c r="K102" s="16">
        <f t="shared" si="24"/>
        <v>391.77272727272737</v>
      </c>
      <c r="L102" s="16">
        <f t="shared" si="25"/>
        <v>435.68064727272736</v>
      </c>
      <c r="M102" s="17">
        <v>40.200000000000003</v>
      </c>
      <c r="N102" s="16">
        <v>39.299999999999997</v>
      </c>
      <c r="O102" s="17">
        <v>2.9088399079195457</v>
      </c>
      <c r="P102" s="16">
        <f t="shared" si="26"/>
        <v>600.37360000000012</v>
      </c>
      <c r="Q102" s="16">
        <f t="shared" si="27"/>
        <v>5921.795454545455</v>
      </c>
      <c r="R102" s="16">
        <f t="shared" si="44"/>
        <v>6522.1690545454549</v>
      </c>
      <c r="S102" s="16">
        <f t="shared" si="28"/>
        <v>13.673469387755103</v>
      </c>
      <c r="T102" s="16">
        <f t="shared" si="29"/>
        <v>15.115384615384613</v>
      </c>
      <c r="U102" s="16">
        <f t="shared" si="30"/>
        <v>14.970068318097011</v>
      </c>
      <c r="V102" s="16">
        <v>0.78100000000000003</v>
      </c>
      <c r="W102" s="31">
        <v>0.86699999999999999</v>
      </c>
      <c r="X102" s="16">
        <v>0.78888167034976198</v>
      </c>
      <c r="Y102" s="16">
        <f t="shared" si="31"/>
        <v>11.663974666666668</v>
      </c>
      <c r="Z102" s="16">
        <f t="shared" si="32"/>
        <v>130.64113636363638</v>
      </c>
      <c r="AA102" s="13">
        <f t="shared" si="33"/>
        <v>142.30511103030304</v>
      </c>
      <c r="AB102" s="17">
        <v>22.453333333333333</v>
      </c>
      <c r="AC102" s="17">
        <v>4.2423937007874013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0</v>
      </c>
      <c r="AQ102" s="17">
        <v>0.64621259842519685</v>
      </c>
      <c r="AR102" s="17">
        <v>0</v>
      </c>
      <c r="AS102" s="17">
        <v>0</v>
      </c>
      <c r="AT102" s="17">
        <v>4.2255485564304465</v>
      </c>
      <c r="AU102" s="17">
        <v>0</v>
      </c>
      <c r="AV102" s="43">
        <v>0</v>
      </c>
      <c r="AW102" s="17">
        <v>0</v>
      </c>
      <c r="AX102" s="17">
        <v>0</v>
      </c>
      <c r="AY102" s="17">
        <v>0</v>
      </c>
      <c r="AZ102" s="17">
        <v>0</v>
      </c>
      <c r="BA102" s="17">
        <v>0</v>
      </c>
      <c r="BB102" s="17">
        <v>0.23092561983471077</v>
      </c>
      <c r="BC102" s="17">
        <v>0</v>
      </c>
      <c r="BD102" s="17">
        <v>0</v>
      </c>
      <c r="BE102" s="17">
        <v>2.3958677685950416E-2</v>
      </c>
      <c r="BF102" s="17">
        <v>1.2222424242424244</v>
      </c>
      <c r="BG102" s="17">
        <v>0</v>
      </c>
      <c r="BH102" s="17">
        <v>29.5179173553719</v>
      </c>
      <c r="BI102" s="17">
        <v>0</v>
      </c>
      <c r="BJ102" s="17">
        <v>0</v>
      </c>
      <c r="BK102" s="17">
        <v>0</v>
      </c>
      <c r="BL102" s="17">
        <v>0</v>
      </c>
      <c r="BM102" s="17">
        <v>10.459231404958679</v>
      </c>
      <c r="BN102" s="17">
        <v>0</v>
      </c>
    </row>
    <row r="103" spans="1:66" ht="14.4" customHeight="1" x14ac:dyDescent="0.3">
      <c r="A103" s="17" t="s">
        <v>158</v>
      </c>
      <c r="B103" s="17" t="s">
        <v>130</v>
      </c>
      <c r="C103" s="38">
        <v>3</v>
      </c>
      <c r="D103" s="17">
        <v>1.9080445284785179</v>
      </c>
      <c r="E103" s="17">
        <v>18.672815133276007</v>
      </c>
      <c r="F103" s="16">
        <f t="shared" si="42"/>
        <v>20.580859661754523</v>
      </c>
      <c r="G103" s="17">
        <v>3.02</v>
      </c>
      <c r="H103" s="17">
        <v>2.2200000000000002</v>
      </c>
      <c r="I103" s="17">
        <v>2.9486879562131461</v>
      </c>
      <c r="J103" s="16">
        <f t="shared" si="23"/>
        <v>57.62294476005124</v>
      </c>
      <c r="K103" s="16">
        <f t="shared" si="24"/>
        <v>414.53649595872741</v>
      </c>
      <c r="L103" s="16">
        <f t="shared" si="25"/>
        <v>472.15944071877868</v>
      </c>
      <c r="M103" s="17">
        <v>39.799999999999997</v>
      </c>
      <c r="N103" s="16">
        <v>38</v>
      </c>
      <c r="O103" s="17">
        <v>2.9486879562131461</v>
      </c>
      <c r="P103" s="16">
        <f t="shared" si="26"/>
        <v>759.40172233445014</v>
      </c>
      <c r="Q103" s="16">
        <f t="shared" si="27"/>
        <v>7095.6697506448827</v>
      </c>
      <c r="R103" s="16">
        <f t="shared" si="44"/>
        <v>7855.0714729793326</v>
      </c>
      <c r="S103" s="16">
        <f t="shared" si="28"/>
        <v>13.178807947019866</v>
      </c>
      <c r="T103" s="16">
        <f t="shared" si="29"/>
        <v>17.117117117117115</v>
      </c>
      <c r="U103" s="16">
        <f t="shared" si="30"/>
        <v>16.636480806189926</v>
      </c>
      <c r="V103" s="16">
        <v>0.84899999999999998</v>
      </c>
      <c r="W103" s="31">
        <v>0.64100000000000001</v>
      </c>
      <c r="X103" s="16">
        <v>0.83045886861541796</v>
      </c>
      <c r="Y103" s="16">
        <f t="shared" si="31"/>
        <v>16.199298046782616</v>
      </c>
      <c r="Z103" s="16">
        <f t="shared" si="32"/>
        <v>119.6927450042992</v>
      </c>
      <c r="AA103" s="13">
        <f t="shared" si="33"/>
        <v>135.89204305108183</v>
      </c>
      <c r="AB103" s="17">
        <v>25.173333333333336</v>
      </c>
      <c r="AC103" s="17">
        <v>15.090288944723618</v>
      </c>
      <c r="AD103" s="17">
        <v>0</v>
      </c>
      <c r="AE103" s="17">
        <v>0</v>
      </c>
      <c r="AF103" s="17">
        <v>0</v>
      </c>
      <c r="AG103" s="16">
        <v>0</v>
      </c>
      <c r="AH103" s="17">
        <v>0</v>
      </c>
      <c r="AI103" s="16">
        <v>0</v>
      </c>
      <c r="AJ103" s="17">
        <v>0</v>
      </c>
      <c r="AK103" s="16">
        <v>0</v>
      </c>
      <c r="AL103" s="17">
        <v>0</v>
      </c>
      <c r="AM103" s="17">
        <v>0</v>
      </c>
      <c r="AN103" s="17">
        <v>0</v>
      </c>
      <c r="AO103" s="17">
        <v>0.94869346733668358</v>
      </c>
      <c r="AP103" s="17">
        <v>0</v>
      </c>
      <c r="AQ103" s="17">
        <v>1.2984221105527638</v>
      </c>
      <c r="AR103" s="17">
        <v>0</v>
      </c>
      <c r="AS103" s="17">
        <v>0</v>
      </c>
      <c r="AT103" s="17">
        <v>14.198502512562817</v>
      </c>
      <c r="AU103" s="17">
        <v>0</v>
      </c>
      <c r="AV103" s="43">
        <v>0</v>
      </c>
      <c r="AW103" s="17">
        <v>0</v>
      </c>
      <c r="AX103" s="17">
        <v>1.2607110266159696</v>
      </c>
      <c r="AY103" s="17">
        <v>0</v>
      </c>
      <c r="AZ103" s="17">
        <v>0</v>
      </c>
      <c r="BA103" s="17">
        <v>0</v>
      </c>
      <c r="BB103" s="17">
        <v>0</v>
      </c>
      <c r="BC103" s="17">
        <v>0</v>
      </c>
      <c r="BD103" s="17">
        <v>0</v>
      </c>
      <c r="BE103" s="17">
        <v>0</v>
      </c>
      <c r="BF103" s="17">
        <v>1.1747528517110266</v>
      </c>
      <c r="BG103" s="17">
        <v>0.28295345349809886</v>
      </c>
      <c r="BH103" s="17">
        <v>36.235463878326996</v>
      </c>
      <c r="BI103" s="17">
        <v>0</v>
      </c>
      <c r="BJ103" s="17">
        <v>0</v>
      </c>
      <c r="BK103" s="17">
        <v>0</v>
      </c>
      <c r="BL103" s="17">
        <v>0</v>
      </c>
      <c r="BM103" s="17">
        <v>11.8067680608365</v>
      </c>
      <c r="BN103" s="17">
        <v>0</v>
      </c>
    </row>
    <row r="104" spans="1:66" ht="14.7" customHeight="1" x14ac:dyDescent="0.3">
      <c r="A104" s="17" t="s">
        <v>446</v>
      </c>
      <c r="B104" s="16" t="s">
        <v>90</v>
      </c>
      <c r="C104" s="38">
        <v>1</v>
      </c>
      <c r="D104" s="17">
        <v>2.3832175556605608</v>
      </c>
      <c r="E104" s="17">
        <v>0.585896491479307</v>
      </c>
      <c r="F104" s="16">
        <f t="shared" si="42"/>
        <v>2.9691140471398678</v>
      </c>
      <c r="G104" s="17">
        <v>2.21</v>
      </c>
      <c r="H104" s="17">
        <v>1.18</v>
      </c>
      <c r="I104" s="17">
        <v>2.0067496779704337</v>
      </c>
      <c r="J104" s="16">
        <f t="shared" si="23"/>
        <v>52.669107980098396</v>
      </c>
      <c r="K104" s="16">
        <f t="shared" si="24"/>
        <v>6.9135785994558221</v>
      </c>
      <c r="L104" s="16">
        <f t="shared" si="25"/>
        <v>59.58268657955422</v>
      </c>
      <c r="M104" s="16">
        <v>39</v>
      </c>
      <c r="N104" s="16">
        <v>39.9</v>
      </c>
      <c r="O104" s="16">
        <v>39.177597368763699</v>
      </c>
      <c r="P104" s="16">
        <f t="shared" si="26"/>
        <v>929.45484670761869</v>
      </c>
      <c r="Q104" s="16">
        <f t="shared" si="27"/>
        <v>233.77270010024347</v>
      </c>
      <c r="R104" s="16">
        <f t="shared" si="44"/>
        <v>1163.2275468078622</v>
      </c>
      <c r="S104" s="16">
        <f t="shared" si="28"/>
        <v>17.647058823529413</v>
      </c>
      <c r="T104" s="16">
        <f t="shared" si="29"/>
        <v>33.813559322033896</v>
      </c>
      <c r="U104" s="16">
        <f t="shared" si="30"/>
        <v>19.522911999859758</v>
      </c>
      <c r="V104" s="17">
        <v>0.45</v>
      </c>
      <c r="W104" s="17">
        <v>0.372</v>
      </c>
      <c r="X104" s="17">
        <v>0.43460822804047949</v>
      </c>
      <c r="Y104" s="16">
        <f t="shared" si="31"/>
        <v>10.724479000472524</v>
      </c>
      <c r="Z104" s="16">
        <f t="shared" si="32"/>
        <v>2.1795349483030222</v>
      </c>
      <c r="AA104" s="13">
        <f t="shared" si="33"/>
        <v>12.904013948775546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7">
        <v>0</v>
      </c>
      <c r="AI104" s="17">
        <v>8.096498489425981</v>
      </c>
      <c r="AJ104" s="17">
        <v>3.2351661631419941</v>
      </c>
      <c r="AK104" s="17">
        <v>0</v>
      </c>
      <c r="AL104" s="17">
        <v>0.10299697885196374</v>
      </c>
      <c r="AM104" s="17">
        <v>0</v>
      </c>
      <c r="AN104" s="17">
        <v>0</v>
      </c>
      <c r="AO104" s="17">
        <v>0</v>
      </c>
      <c r="AP104" s="17">
        <v>0</v>
      </c>
      <c r="AQ104" s="17">
        <v>0</v>
      </c>
      <c r="AR104" s="17">
        <v>0</v>
      </c>
      <c r="AS104" s="17">
        <v>0</v>
      </c>
      <c r="AT104" s="17">
        <v>2.531836858006042</v>
      </c>
      <c r="AU104" s="17">
        <v>0</v>
      </c>
      <c r="AV104" s="43">
        <v>0</v>
      </c>
      <c r="AW104" s="17">
        <v>0</v>
      </c>
      <c r="AX104" s="17">
        <v>0</v>
      </c>
      <c r="AY104" s="17">
        <v>0</v>
      </c>
      <c r="AZ104" s="17">
        <v>0</v>
      </c>
      <c r="BA104" s="17">
        <v>0</v>
      </c>
      <c r="BB104" s="17">
        <v>3.0279666666666665</v>
      </c>
      <c r="BC104" s="17">
        <v>1.8964333333333332</v>
      </c>
      <c r="BD104" s="17">
        <v>6.4893939393939393E-2</v>
      </c>
      <c r="BE104" s="17">
        <v>1.0187878787878787E-2</v>
      </c>
      <c r="BF104" s="17">
        <v>1.4870060606060604</v>
      </c>
      <c r="BG104" s="17">
        <v>6.4362525363636375E-2</v>
      </c>
      <c r="BH104" s="17">
        <v>0</v>
      </c>
      <c r="BI104" s="17">
        <v>0</v>
      </c>
      <c r="BJ104" s="17">
        <v>0</v>
      </c>
      <c r="BK104" s="17">
        <v>0</v>
      </c>
      <c r="BL104" s="17">
        <v>0</v>
      </c>
      <c r="BM104" s="17">
        <v>1.1658484848484849</v>
      </c>
      <c r="BN104" s="17">
        <v>0</v>
      </c>
    </row>
    <row r="105" spans="1:66" ht="14.7" customHeight="1" x14ac:dyDescent="0.3">
      <c r="A105" s="17" t="s">
        <v>446</v>
      </c>
      <c r="B105" s="16" t="s">
        <v>90</v>
      </c>
      <c r="C105" s="38">
        <v>1</v>
      </c>
      <c r="D105" s="17">
        <v>0.8294864206128133</v>
      </c>
      <c r="E105" s="17">
        <v>0.17687554479418885</v>
      </c>
      <c r="F105" s="16">
        <f t="shared" si="42"/>
        <v>1.0063619654070022</v>
      </c>
      <c r="G105" s="17">
        <v>3.25</v>
      </c>
      <c r="H105" s="17">
        <v>1.07</v>
      </c>
      <c r="I105" s="17">
        <v>2.8668489063521112</v>
      </c>
      <c r="J105" s="16">
        <f t="shared" si="23"/>
        <v>26.958308669916434</v>
      </c>
      <c r="K105" s="16">
        <f t="shared" si="24"/>
        <v>1.8925683292978208</v>
      </c>
      <c r="L105" s="16">
        <f t="shared" si="25"/>
        <v>28.850876999214254</v>
      </c>
      <c r="M105" s="16">
        <v>42.9</v>
      </c>
      <c r="N105" s="16">
        <v>43.1</v>
      </c>
      <c r="O105" s="16">
        <v>42.935151476481451</v>
      </c>
      <c r="P105" s="16">
        <f t="shared" si="26"/>
        <v>355.84967444289691</v>
      </c>
      <c r="Q105" s="16">
        <f t="shared" si="27"/>
        <v>76.233359806295397</v>
      </c>
      <c r="R105" s="16">
        <f t="shared" si="44"/>
        <v>432.08303424919234</v>
      </c>
      <c r="S105" s="16">
        <f t="shared" si="28"/>
        <v>13.2</v>
      </c>
      <c r="T105" s="16">
        <f t="shared" si="29"/>
        <v>40.280373831775698</v>
      </c>
      <c r="U105" s="16">
        <f t="shared" si="30"/>
        <v>14.976426340903259</v>
      </c>
      <c r="V105" s="17">
        <v>0.59699999999999998</v>
      </c>
      <c r="W105" s="17">
        <v>0.37</v>
      </c>
      <c r="X105" s="17">
        <v>0.55710307419354554</v>
      </c>
      <c r="Y105" s="16">
        <f t="shared" si="31"/>
        <v>4.9520339310584953</v>
      </c>
      <c r="Z105" s="16">
        <f t="shared" si="32"/>
        <v>0.65443951573849868</v>
      </c>
      <c r="AA105" s="13">
        <f t="shared" si="33"/>
        <v>5.6064734467969943</v>
      </c>
      <c r="AC105" s="17">
        <v>0</v>
      </c>
      <c r="AD105" s="17">
        <v>0</v>
      </c>
      <c r="AE105" s="17">
        <v>0</v>
      </c>
      <c r="AF105" s="17">
        <v>0</v>
      </c>
      <c r="AG105" s="17">
        <v>0</v>
      </c>
      <c r="AH105" s="16">
        <v>0</v>
      </c>
      <c r="AI105" s="17">
        <v>12.875432773109242</v>
      </c>
      <c r="AJ105" s="16">
        <v>3.5003739495798314</v>
      </c>
      <c r="AK105" s="17">
        <v>0</v>
      </c>
      <c r="AL105" s="16">
        <v>8.3928571428571422E-2</v>
      </c>
      <c r="AM105" s="17">
        <v>0</v>
      </c>
      <c r="AN105" s="17">
        <v>0</v>
      </c>
      <c r="AO105" s="17">
        <v>0</v>
      </c>
      <c r="AP105" s="17">
        <v>0</v>
      </c>
      <c r="AQ105" s="17">
        <v>0</v>
      </c>
      <c r="AR105" s="17">
        <v>0</v>
      </c>
      <c r="AS105" s="17">
        <v>0</v>
      </c>
      <c r="AT105" s="17">
        <v>1.1987268907563025</v>
      </c>
      <c r="AU105" s="17">
        <v>0</v>
      </c>
      <c r="AV105" s="43">
        <v>0</v>
      </c>
      <c r="AW105" s="17">
        <v>0</v>
      </c>
      <c r="AX105" s="17">
        <v>0</v>
      </c>
      <c r="AY105" s="17">
        <v>0</v>
      </c>
      <c r="AZ105" s="17">
        <v>0</v>
      </c>
      <c r="BA105" s="17">
        <v>0</v>
      </c>
      <c r="BB105" s="17">
        <v>4.0958490566037735</v>
      </c>
      <c r="BC105" s="17">
        <v>2.7084986522911048</v>
      </c>
      <c r="BD105" s="17">
        <v>0</v>
      </c>
      <c r="BE105" s="17">
        <v>1.9617250673854447E-2</v>
      </c>
      <c r="BF105" s="17">
        <v>3.5275202156334231</v>
      </c>
      <c r="BG105" s="17">
        <v>7.093851196765498E-2</v>
      </c>
      <c r="BH105" s="17">
        <v>0</v>
      </c>
      <c r="BI105" s="17">
        <v>0</v>
      </c>
      <c r="BJ105" s="17">
        <v>0</v>
      </c>
      <c r="BK105" s="17">
        <v>0</v>
      </c>
      <c r="BL105" s="17">
        <v>0</v>
      </c>
      <c r="BM105" s="17">
        <v>1.8656576819407009</v>
      </c>
      <c r="BN105" s="17">
        <v>0</v>
      </c>
    </row>
    <row r="106" spans="1:66" ht="14.7" customHeight="1" x14ac:dyDescent="0.3">
      <c r="A106" s="17" t="s">
        <v>446</v>
      </c>
      <c r="B106" s="16" t="s">
        <v>90</v>
      </c>
      <c r="C106" s="38">
        <v>1</v>
      </c>
      <c r="D106" s="17">
        <v>0.565077813088534</v>
      </c>
      <c r="E106" s="17">
        <v>3.1831727458008288E-2</v>
      </c>
      <c r="F106" s="16">
        <f t="shared" si="42"/>
        <v>0.59690954054654233</v>
      </c>
      <c r="G106" s="17">
        <v>4.08</v>
      </c>
      <c r="H106" s="17">
        <v>1.6</v>
      </c>
      <c r="I106" s="17">
        <v>3.9477476590111471</v>
      </c>
      <c r="J106" s="16">
        <f t="shared" si="23"/>
        <v>23.055174774012187</v>
      </c>
      <c r="K106" s="16">
        <f t="shared" si="24"/>
        <v>0.50930763932813261</v>
      </c>
      <c r="L106" s="16">
        <f t="shared" si="25"/>
        <v>23.564482413340318</v>
      </c>
      <c r="M106" s="16">
        <v>39</v>
      </c>
      <c r="N106" s="16">
        <v>45.9</v>
      </c>
      <c r="O106" s="16">
        <v>39.367960142267364</v>
      </c>
      <c r="P106" s="16">
        <f t="shared" si="26"/>
        <v>220.38034710452825</v>
      </c>
      <c r="Q106" s="16">
        <f t="shared" si="27"/>
        <v>14.610762903225805</v>
      </c>
      <c r="R106" s="16">
        <f t="shared" si="44"/>
        <v>234.99111000775406</v>
      </c>
      <c r="S106" s="16">
        <f t="shared" si="28"/>
        <v>9.5588235294117645</v>
      </c>
      <c r="T106" s="16">
        <f t="shared" si="29"/>
        <v>28.687499999999996</v>
      </c>
      <c r="U106" s="16">
        <f t="shared" si="30"/>
        <v>9.9722584984391993</v>
      </c>
      <c r="V106" s="17">
        <v>0.52500000000000002</v>
      </c>
      <c r="W106" s="17">
        <v>0.439</v>
      </c>
      <c r="X106" s="17">
        <v>0.52041383011087039</v>
      </c>
      <c r="Y106" s="16">
        <f t="shared" si="31"/>
        <v>2.9666585187148038</v>
      </c>
      <c r="Z106" s="16">
        <f t="shared" si="32"/>
        <v>0.13974128354065637</v>
      </c>
      <c r="AA106" s="13">
        <f t="shared" si="33"/>
        <v>3.10639980225546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6">
        <v>0</v>
      </c>
      <c r="AI106" s="17">
        <v>14.938643962848298</v>
      </c>
      <c r="AJ106" s="16">
        <v>2.1712321981424147</v>
      </c>
      <c r="AK106" s="17">
        <v>0</v>
      </c>
      <c r="AL106" s="16">
        <v>0</v>
      </c>
      <c r="AM106" s="17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0</v>
      </c>
      <c r="AT106" s="17">
        <v>0</v>
      </c>
      <c r="AU106" s="17">
        <v>0</v>
      </c>
      <c r="AV106" s="43">
        <v>0</v>
      </c>
      <c r="AW106" s="17">
        <v>0.44920763723150359</v>
      </c>
      <c r="AX106" s="17">
        <v>0</v>
      </c>
      <c r="AY106" s="17">
        <v>0</v>
      </c>
      <c r="AZ106" s="17">
        <v>0</v>
      </c>
      <c r="BA106" s="17">
        <v>0</v>
      </c>
      <c r="BB106" s="17">
        <v>8.6429379474940333</v>
      </c>
      <c r="BC106" s="17">
        <v>4.302508353221957</v>
      </c>
      <c r="BD106" s="17">
        <v>0</v>
      </c>
      <c r="BE106" s="17">
        <v>0.14017183770883054</v>
      </c>
      <c r="BF106" s="17">
        <v>8.7098114558472552</v>
      </c>
      <c r="BG106" s="17">
        <v>0</v>
      </c>
      <c r="BH106" s="17">
        <v>0</v>
      </c>
      <c r="BI106" s="17">
        <v>0.36986396181384246</v>
      </c>
      <c r="BJ106" s="17">
        <v>0</v>
      </c>
      <c r="BK106" s="17">
        <v>0</v>
      </c>
      <c r="BL106" s="17">
        <v>0</v>
      </c>
      <c r="BM106" s="17">
        <v>1.6085656324582338</v>
      </c>
      <c r="BN106" s="17">
        <v>0</v>
      </c>
    </row>
    <row r="107" spans="1:66" ht="14.7" customHeight="1" x14ac:dyDescent="0.3">
      <c r="A107" s="17" t="s">
        <v>446</v>
      </c>
      <c r="B107" s="16" t="s">
        <v>90</v>
      </c>
      <c r="C107" s="38">
        <v>1</v>
      </c>
      <c r="D107" s="17">
        <v>0.93459753086419739</v>
      </c>
      <c r="E107" s="17">
        <v>0.2388043165467626</v>
      </c>
      <c r="F107" s="16">
        <f t="shared" si="42"/>
        <v>1.17340184741096</v>
      </c>
      <c r="G107" s="17">
        <v>2.91</v>
      </c>
      <c r="H107" s="17">
        <v>1.3</v>
      </c>
      <c r="I107" s="17">
        <v>2.5823416189529542</v>
      </c>
      <c r="J107" s="16">
        <f t="shared" si="23"/>
        <v>27.196788148148144</v>
      </c>
      <c r="K107" s="16">
        <f t="shared" si="24"/>
        <v>3.1044561151079137</v>
      </c>
      <c r="L107" s="16">
        <f t="shared" si="25"/>
        <v>30.301244263256059</v>
      </c>
      <c r="M107" s="16">
        <v>43.4</v>
      </c>
      <c r="N107" s="16">
        <v>38.4</v>
      </c>
      <c r="O107" s="16">
        <v>42.382427388052655</v>
      </c>
      <c r="P107" s="16">
        <f t="shared" si="26"/>
        <v>405.61532839506162</v>
      </c>
      <c r="Q107" s="16">
        <f t="shared" si="27"/>
        <v>91.700857553956837</v>
      </c>
      <c r="R107" s="16">
        <f t="shared" si="44"/>
        <v>497.31618594901846</v>
      </c>
      <c r="S107" s="16">
        <f t="shared" si="28"/>
        <v>14.914089347079036</v>
      </c>
      <c r="T107" s="16">
        <f t="shared" si="29"/>
        <v>29.538461538461537</v>
      </c>
      <c r="U107" s="16">
        <f t="shared" si="30"/>
        <v>16.412401471977663</v>
      </c>
      <c r="V107" s="17">
        <v>0.52400000000000002</v>
      </c>
      <c r="W107" s="17">
        <v>0.35099999999999998</v>
      </c>
      <c r="X107" s="17">
        <v>0.48879198762662179</v>
      </c>
      <c r="Y107" s="16">
        <f t="shared" si="31"/>
        <v>4.897291061728394</v>
      </c>
      <c r="Z107" s="16">
        <f t="shared" si="32"/>
        <v>0.83820315107913668</v>
      </c>
      <c r="AA107" s="13">
        <f t="shared" si="33"/>
        <v>5.7354942128075308</v>
      </c>
      <c r="AB107" s="17">
        <v>16.586666666666666</v>
      </c>
      <c r="AC107" s="17">
        <v>0</v>
      </c>
      <c r="AD107" s="17">
        <v>0</v>
      </c>
      <c r="AE107" s="17">
        <v>0</v>
      </c>
      <c r="AF107" s="17">
        <v>3.8450711111111109</v>
      </c>
      <c r="AG107" s="17">
        <v>0</v>
      </c>
      <c r="AH107" s="16">
        <v>0</v>
      </c>
      <c r="AI107" s="17">
        <v>8.4418977777777773</v>
      </c>
      <c r="AJ107" s="16">
        <v>0</v>
      </c>
      <c r="AK107" s="17">
        <v>0</v>
      </c>
      <c r="AL107" s="16">
        <v>0</v>
      </c>
      <c r="AM107" s="17">
        <v>0</v>
      </c>
      <c r="AN107" s="17">
        <v>0</v>
      </c>
      <c r="AO107" s="17">
        <v>4.4809999999999999</v>
      </c>
      <c r="AP107" s="17">
        <v>0</v>
      </c>
      <c r="AQ107" s="17">
        <v>0</v>
      </c>
      <c r="AR107" s="17">
        <v>0</v>
      </c>
      <c r="AS107" s="17">
        <v>0</v>
      </c>
      <c r="AT107" s="17">
        <v>0</v>
      </c>
      <c r="AU107" s="17">
        <v>0</v>
      </c>
      <c r="AV107" s="43">
        <v>0</v>
      </c>
      <c r="AW107" s="17">
        <v>0</v>
      </c>
      <c r="AX107" s="17">
        <v>0.78025210084033614</v>
      </c>
      <c r="AY107" s="17">
        <v>0</v>
      </c>
      <c r="AZ107" s="17">
        <v>0</v>
      </c>
      <c r="BA107" s="17">
        <v>0</v>
      </c>
      <c r="BB107" s="17">
        <v>7.290932773109243</v>
      </c>
      <c r="BC107" s="17">
        <v>0</v>
      </c>
      <c r="BD107" s="17">
        <v>0.26244257703081231</v>
      </c>
      <c r="BE107" s="17">
        <v>0</v>
      </c>
      <c r="BF107" s="17">
        <v>11.087806722689075</v>
      </c>
      <c r="BG107" s="17">
        <v>0.39798610756302516</v>
      </c>
      <c r="BH107" s="17">
        <v>7.0525238095238096</v>
      </c>
      <c r="BI107" s="17">
        <v>0</v>
      </c>
      <c r="BJ107" s="17">
        <v>0</v>
      </c>
      <c r="BK107" s="17">
        <v>0</v>
      </c>
      <c r="BL107" s="17">
        <v>0</v>
      </c>
      <c r="BM107" s="17">
        <v>1.7199859943977589</v>
      </c>
      <c r="BN107" s="17">
        <v>0</v>
      </c>
    </row>
    <row r="108" spans="1:66" ht="14.7" customHeight="1" x14ac:dyDescent="0.3">
      <c r="A108" s="17" t="s">
        <v>446</v>
      </c>
      <c r="B108" s="16" t="s">
        <v>90</v>
      </c>
      <c r="C108" s="38">
        <v>2</v>
      </c>
      <c r="D108" s="17">
        <v>2.0124966548373964</v>
      </c>
      <c r="E108" s="17">
        <v>0.69840215932302296</v>
      </c>
      <c r="F108" s="16">
        <f t="shared" si="42"/>
        <v>2.7108988141604193</v>
      </c>
      <c r="G108" s="17">
        <v>1.84</v>
      </c>
      <c r="H108" s="17">
        <v>0.73799999999999999</v>
      </c>
      <c r="I108" s="17">
        <v>1.5560944644802861</v>
      </c>
      <c r="J108" s="16">
        <f t="shared" si="23"/>
        <v>37.029938449008093</v>
      </c>
      <c r="K108" s="16">
        <f t="shared" si="24"/>
        <v>5.1542079358039095</v>
      </c>
      <c r="L108" s="16">
        <f t="shared" si="25"/>
        <v>42.184146384812003</v>
      </c>
      <c r="M108" s="16">
        <v>42.1</v>
      </c>
      <c r="N108" s="16">
        <v>26.7</v>
      </c>
      <c r="O108" s="16">
        <v>38.132536073499466</v>
      </c>
      <c r="P108" s="16">
        <f t="shared" si="26"/>
        <v>847.26109168654386</v>
      </c>
      <c r="Q108" s="16">
        <f t="shared" si="27"/>
        <v>186.47337653924711</v>
      </c>
      <c r="R108" s="16">
        <f t="shared" si="44"/>
        <v>1033.734468225791</v>
      </c>
      <c r="S108" s="16">
        <f t="shared" si="28"/>
        <v>22.880434782608695</v>
      </c>
      <c r="T108" s="16">
        <f t="shared" si="29"/>
        <v>36.178861788617887</v>
      </c>
      <c r="U108" s="16">
        <f t="shared" si="30"/>
        <v>24.505283544103602</v>
      </c>
      <c r="V108" s="17">
        <v>0.47899999999999998</v>
      </c>
      <c r="W108" s="17">
        <v>0.185</v>
      </c>
      <c r="X108" s="17">
        <v>0.403257506857717</v>
      </c>
      <c r="Y108" s="16">
        <f t="shared" si="31"/>
        <v>9.6398589766711282</v>
      </c>
      <c r="Z108" s="16">
        <f t="shared" si="32"/>
        <v>1.2920439947475926</v>
      </c>
      <c r="AA108" s="13">
        <f t="shared" si="33"/>
        <v>10.931902971418721</v>
      </c>
      <c r="AC108" s="17">
        <v>0</v>
      </c>
      <c r="AD108" s="17">
        <v>0</v>
      </c>
      <c r="AE108" s="17">
        <v>0</v>
      </c>
      <c r="AF108" s="17">
        <v>0</v>
      </c>
      <c r="AG108" s="17">
        <v>0</v>
      </c>
      <c r="AH108" s="16">
        <v>0</v>
      </c>
      <c r="AI108" s="17">
        <v>7.57019152854512</v>
      </c>
      <c r="AJ108" s="16">
        <v>2.3417016574585636</v>
      </c>
      <c r="AK108" s="17">
        <v>0</v>
      </c>
      <c r="AL108" s="16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>
        <v>0</v>
      </c>
      <c r="AT108" s="17">
        <v>1.6571583793738491</v>
      </c>
      <c r="AU108" s="17">
        <v>0</v>
      </c>
      <c r="AV108" s="43">
        <v>0</v>
      </c>
      <c r="AW108" s="17">
        <v>0</v>
      </c>
      <c r="AX108" s="17">
        <v>0</v>
      </c>
      <c r="AY108" s="17">
        <v>0</v>
      </c>
      <c r="AZ108" s="17">
        <v>0</v>
      </c>
      <c r="BA108" s="17">
        <v>0</v>
      </c>
      <c r="BB108" s="17">
        <v>1.7899708737864075</v>
      </c>
      <c r="BC108" s="17">
        <v>0.65252912621359216</v>
      </c>
      <c r="BD108" s="17">
        <v>0</v>
      </c>
      <c r="BE108" s="17">
        <v>0</v>
      </c>
      <c r="BF108" s="17">
        <v>0.74997572815533975</v>
      </c>
      <c r="BG108" s="17">
        <v>0</v>
      </c>
      <c r="BH108" s="17">
        <v>0</v>
      </c>
      <c r="BI108" s="17">
        <v>0</v>
      </c>
      <c r="BJ108" s="17">
        <v>0</v>
      </c>
      <c r="BK108" s="17">
        <v>0</v>
      </c>
      <c r="BL108" s="17">
        <v>0</v>
      </c>
      <c r="BM108" s="17">
        <v>0</v>
      </c>
      <c r="BN108" s="17">
        <v>0</v>
      </c>
    </row>
    <row r="109" spans="1:66" ht="14.7" customHeight="1" x14ac:dyDescent="0.3">
      <c r="A109" s="17" t="s">
        <v>446</v>
      </c>
      <c r="B109" s="16" t="s">
        <v>90</v>
      </c>
      <c r="C109" s="38">
        <v>2</v>
      </c>
      <c r="D109" s="17">
        <v>0.8165653954010097</v>
      </c>
      <c r="E109" s="17">
        <v>0.16810565110565109</v>
      </c>
      <c r="F109" s="16">
        <f t="shared" si="42"/>
        <v>0.98467104650666082</v>
      </c>
      <c r="G109" s="17">
        <v>2.04</v>
      </c>
      <c r="H109" s="17">
        <v>1.25</v>
      </c>
      <c r="I109" s="17">
        <v>1.9051291059642566</v>
      </c>
      <c r="J109" s="16">
        <f t="shared" si="23"/>
        <v>16.657934066180598</v>
      </c>
      <c r="K109" s="16">
        <f t="shared" si="24"/>
        <v>2.1013206388206389</v>
      </c>
      <c r="L109" s="16">
        <f t="shared" si="25"/>
        <v>18.759254705001236</v>
      </c>
      <c r="M109" s="16">
        <v>36.5</v>
      </c>
      <c r="N109" s="16">
        <v>45.3</v>
      </c>
      <c r="O109" s="16">
        <v>38.002359325967774</v>
      </c>
      <c r="P109" s="16">
        <f t="shared" si="26"/>
        <v>298.04636932136856</v>
      </c>
      <c r="Q109" s="16">
        <f t="shared" si="27"/>
        <v>76.151859950859944</v>
      </c>
      <c r="R109" s="16">
        <f t="shared" si="44"/>
        <v>374.1982292722285</v>
      </c>
      <c r="S109" s="16">
        <f t="shared" si="28"/>
        <v>17.892156862745097</v>
      </c>
      <c r="T109" s="16">
        <f t="shared" si="29"/>
        <v>36.239999999999995</v>
      </c>
      <c r="U109" s="16">
        <f t="shared" si="30"/>
        <v>19.947393175085303</v>
      </c>
      <c r="V109" s="17">
        <v>0.621</v>
      </c>
      <c r="W109" s="17">
        <v>0.42199999999999999</v>
      </c>
      <c r="X109" s="17">
        <v>0.58702619251504684</v>
      </c>
      <c r="Y109" s="16">
        <f t="shared" si="31"/>
        <v>5.0708711054402702</v>
      </c>
      <c r="Z109" s="16">
        <f t="shared" si="32"/>
        <v>0.70940584766584758</v>
      </c>
      <c r="AA109" s="13">
        <f t="shared" si="33"/>
        <v>5.7802769531061173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6">
        <v>0</v>
      </c>
      <c r="AI109" s="17">
        <v>14.56763671128107</v>
      </c>
      <c r="AJ109" s="16">
        <v>2.8909598470363291</v>
      </c>
      <c r="AK109" s="17">
        <v>0</v>
      </c>
      <c r="AL109" s="16">
        <v>4.5562141491395793E-2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>
        <v>0</v>
      </c>
      <c r="AS109" s="17">
        <v>0</v>
      </c>
      <c r="AT109" s="17">
        <v>2.5663403441682604</v>
      </c>
      <c r="AU109" s="17">
        <v>0</v>
      </c>
      <c r="AV109" s="43">
        <v>0</v>
      </c>
      <c r="AW109" s="17">
        <v>0</v>
      </c>
      <c r="AX109" s="17">
        <v>0</v>
      </c>
      <c r="AY109" s="17">
        <v>0</v>
      </c>
      <c r="AZ109" s="17">
        <v>0</v>
      </c>
      <c r="BA109" s="17">
        <v>0</v>
      </c>
      <c r="BB109" s="17">
        <v>9.641677966101696</v>
      </c>
      <c r="BC109" s="17">
        <v>4.805379661016949</v>
      </c>
      <c r="BD109" s="17">
        <v>5.0010169491525425E-2</v>
      </c>
      <c r="BE109" s="17">
        <v>0.16058644067796612</v>
      </c>
      <c r="BF109" s="17">
        <v>5.7901389830508476</v>
      </c>
      <c r="BG109" s="17">
        <v>0.16553098840677966</v>
      </c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3.4276169491525423</v>
      </c>
      <c r="BN109" s="17">
        <v>0</v>
      </c>
    </row>
    <row r="110" spans="1:66" ht="14.7" customHeight="1" x14ac:dyDescent="0.3">
      <c r="A110" s="17" t="s">
        <v>446</v>
      </c>
      <c r="B110" s="16" t="s">
        <v>90</v>
      </c>
      <c r="C110" s="38">
        <v>2</v>
      </c>
      <c r="D110" s="17">
        <v>0.47863200029640884</v>
      </c>
      <c r="E110" s="17">
        <v>3.4958875615920301E-2</v>
      </c>
      <c r="F110" s="16">
        <f t="shared" si="42"/>
        <v>0.5135908759123291</v>
      </c>
      <c r="G110" s="17">
        <v>3.43</v>
      </c>
      <c r="H110" s="17">
        <v>1.36</v>
      </c>
      <c r="I110" s="17">
        <v>3.2891001594481062</v>
      </c>
      <c r="J110" s="16">
        <f t="shared" si="23"/>
        <v>16.417077610166825</v>
      </c>
      <c r="K110" s="16">
        <f t="shared" si="24"/>
        <v>0.47544070837651614</v>
      </c>
      <c r="L110" s="16">
        <f t="shared" si="25"/>
        <v>16.892518318543342</v>
      </c>
      <c r="M110" s="16">
        <v>57.3</v>
      </c>
      <c r="N110" s="16">
        <v>43.2</v>
      </c>
      <c r="O110" s="16">
        <v>56.340247462907392</v>
      </c>
      <c r="P110" s="16">
        <f t="shared" si="26"/>
        <v>274.25613616984225</v>
      </c>
      <c r="Q110" s="16">
        <f t="shared" si="27"/>
        <v>15.102234266077572</v>
      </c>
      <c r="R110" s="16">
        <f t="shared" si="44"/>
        <v>289.35837043591982</v>
      </c>
      <c r="S110" s="16">
        <f t="shared" si="28"/>
        <v>16.705539358600582</v>
      </c>
      <c r="T110" s="16">
        <f t="shared" si="29"/>
        <v>31.764705882352942</v>
      </c>
      <c r="U110" s="16">
        <f t="shared" si="30"/>
        <v>17.129380296026312</v>
      </c>
      <c r="V110" s="17">
        <v>0.63300000000000001</v>
      </c>
      <c r="W110" s="17">
        <v>0.52600000000000002</v>
      </c>
      <c r="X110" s="17">
        <v>0.62571677152702776</v>
      </c>
      <c r="Y110" s="16">
        <f t="shared" si="31"/>
        <v>3.0297405618762681</v>
      </c>
      <c r="Z110" s="16">
        <f t="shared" si="32"/>
        <v>0.18388368573974079</v>
      </c>
      <c r="AA110" s="13">
        <f t="shared" si="33"/>
        <v>3.2136242476160088</v>
      </c>
      <c r="AC110" s="17">
        <v>0</v>
      </c>
      <c r="AD110" s="17">
        <v>0</v>
      </c>
      <c r="AE110" s="17">
        <v>0</v>
      </c>
      <c r="AF110" s="17">
        <v>0</v>
      </c>
      <c r="AG110" s="17">
        <v>0</v>
      </c>
      <c r="AH110" s="16">
        <v>0</v>
      </c>
      <c r="AI110" s="17">
        <v>12.711907975460123</v>
      </c>
      <c r="AJ110" s="16">
        <v>0.69612883435582817</v>
      </c>
      <c r="AK110" s="17">
        <v>0</v>
      </c>
      <c r="AL110" s="16">
        <v>0</v>
      </c>
      <c r="AM110" s="17">
        <v>0</v>
      </c>
      <c r="AN110" s="17">
        <v>0</v>
      </c>
      <c r="AO110" s="17">
        <v>0</v>
      </c>
      <c r="AP110" s="17">
        <v>0</v>
      </c>
      <c r="AQ110" s="17">
        <v>0</v>
      </c>
      <c r="AR110" s="17">
        <v>0</v>
      </c>
      <c r="AS110" s="17">
        <v>0</v>
      </c>
      <c r="AT110" s="17">
        <v>1.3690429447852761</v>
      </c>
      <c r="AU110" s="17">
        <v>0</v>
      </c>
      <c r="AV110" s="43">
        <v>0</v>
      </c>
      <c r="AW110" s="17">
        <v>0</v>
      </c>
      <c r="AX110" s="17">
        <v>0</v>
      </c>
      <c r="AY110" s="17">
        <v>0</v>
      </c>
      <c r="AZ110" s="17">
        <v>0</v>
      </c>
      <c r="BA110" s="17">
        <v>0</v>
      </c>
      <c r="BB110" s="17">
        <v>10.275017582417583</v>
      </c>
      <c r="BC110" s="17">
        <v>1.4580219780219781</v>
      </c>
      <c r="BD110" s="17">
        <v>7.6351648351648357E-2</v>
      </c>
      <c r="BE110" s="17">
        <v>0.13421318681318681</v>
      </c>
      <c r="BF110" s="17">
        <v>9.7619560439560438</v>
      </c>
      <c r="BG110" s="17">
        <v>0.19821133756043957</v>
      </c>
      <c r="BH110" s="17">
        <v>0.42122637362637366</v>
      </c>
      <c r="BI110" s="17">
        <v>0</v>
      </c>
      <c r="BJ110" s="17">
        <v>0</v>
      </c>
      <c r="BK110" s="17">
        <v>0</v>
      </c>
      <c r="BL110" s="17">
        <v>0</v>
      </c>
      <c r="BM110" s="17">
        <v>4.900263736263736</v>
      </c>
      <c r="BN110" s="17">
        <v>0</v>
      </c>
    </row>
    <row r="111" spans="1:66" ht="14.7" customHeight="1" x14ac:dyDescent="0.3">
      <c r="A111" s="17" t="s">
        <v>446</v>
      </c>
      <c r="B111" s="16" t="s">
        <v>90</v>
      </c>
      <c r="C111" s="38">
        <v>2</v>
      </c>
      <c r="D111" s="17">
        <v>1.2203124999999999</v>
      </c>
      <c r="E111" s="17">
        <v>0.348194</v>
      </c>
      <c r="F111" s="16">
        <f t="shared" si="42"/>
        <v>1.5685064999999998</v>
      </c>
      <c r="G111" s="17">
        <v>2.2599999999999998</v>
      </c>
      <c r="H111" s="17">
        <v>1.19</v>
      </c>
      <c r="I111" s="17">
        <v>2.0224698526910792</v>
      </c>
      <c r="J111" s="16">
        <f t="shared" si="23"/>
        <v>27.579062499999996</v>
      </c>
      <c r="K111" s="16">
        <f t="shared" si="24"/>
        <v>4.1435085999999997</v>
      </c>
      <c r="L111" s="16">
        <f t="shared" si="25"/>
        <v>31.722571099999996</v>
      </c>
      <c r="M111" s="16">
        <v>43</v>
      </c>
      <c r="N111" s="16">
        <v>41.7</v>
      </c>
      <c r="O111" s="16">
        <v>42.711411970559254</v>
      </c>
      <c r="P111" s="16">
        <f t="shared" si="26"/>
        <v>524.734375</v>
      </c>
      <c r="Q111" s="16">
        <f t="shared" si="27"/>
        <v>145.19689800000003</v>
      </c>
      <c r="R111" s="16">
        <f t="shared" si="44"/>
        <v>669.93127300000003</v>
      </c>
      <c r="S111" s="16">
        <f t="shared" si="28"/>
        <v>19.026548672566374</v>
      </c>
      <c r="T111" s="16">
        <f t="shared" si="29"/>
        <v>35.042016806722692</v>
      </c>
      <c r="U111" s="16">
        <f t="shared" si="30"/>
        <v>21.118441846600515</v>
      </c>
      <c r="V111" s="17">
        <v>0.5</v>
      </c>
      <c r="W111" s="17">
        <v>0.42099999999999999</v>
      </c>
      <c r="X111" s="17">
        <v>0.48246272744167784</v>
      </c>
      <c r="Y111" s="16">
        <f t="shared" si="31"/>
        <v>6.1015625</v>
      </c>
      <c r="Z111" s="16">
        <f t="shared" si="32"/>
        <v>1.46589674</v>
      </c>
      <c r="AA111" s="13">
        <f t="shared" si="33"/>
        <v>7.5674592399999998</v>
      </c>
      <c r="AB111" s="17">
        <v>29.120000000000005</v>
      </c>
      <c r="AC111" s="17">
        <v>0</v>
      </c>
      <c r="AD111" s="17">
        <v>0</v>
      </c>
      <c r="AE111" s="17">
        <v>0</v>
      </c>
      <c r="AF111" s="17">
        <v>0</v>
      </c>
      <c r="AG111" s="17">
        <v>0</v>
      </c>
      <c r="AH111" s="16">
        <v>0</v>
      </c>
      <c r="AI111" s="17">
        <v>10.246602409638555</v>
      </c>
      <c r="AJ111" s="16">
        <v>0</v>
      </c>
      <c r="AK111" s="17">
        <v>0</v>
      </c>
      <c r="AL111" s="16">
        <v>0</v>
      </c>
      <c r="AM111" s="17">
        <v>0</v>
      </c>
      <c r="AN111" s="17">
        <v>0</v>
      </c>
      <c r="AO111" s="17">
        <v>2.1795742971887551</v>
      </c>
      <c r="AP111" s="17">
        <v>0</v>
      </c>
      <c r="AQ111" s="17">
        <v>0</v>
      </c>
      <c r="AR111" s="17">
        <v>0</v>
      </c>
      <c r="AS111" s="17">
        <v>0</v>
      </c>
      <c r="AT111" s="17">
        <v>2.3589558232931727</v>
      </c>
      <c r="AU111" s="17">
        <v>0</v>
      </c>
      <c r="AV111" s="43">
        <v>0</v>
      </c>
      <c r="AW111" s="17">
        <v>0</v>
      </c>
      <c r="AX111" s="17">
        <v>0</v>
      </c>
      <c r="AY111" s="17">
        <v>0</v>
      </c>
      <c r="AZ111" s="17">
        <v>0</v>
      </c>
      <c r="BA111" s="17">
        <v>0</v>
      </c>
      <c r="BB111" s="17">
        <v>7.8046808080808079</v>
      </c>
      <c r="BC111" s="17">
        <v>0</v>
      </c>
      <c r="BD111" s="17">
        <v>0.10589292929292929</v>
      </c>
      <c r="BE111" s="17">
        <v>0.10836969696969698</v>
      </c>
      <c r="BF111" s="17">
        <v>4.7362646464646465</v>
      </c>
      <c r="BG111" s="17">
        <v>0.2957530014141414</v>
      </c>
      <c r="BH111" s="17">
        <v>5.8759151515151515</v>
      </c>
      <c r="BI111" s="17">
        <v>0</v>
      </c>
      <c r="BJ111" s="17">
        <v>0</v>
      </c>
      <c r="BK111" s="17">
        <v>0</v>
      </c>
      <c r="BL111" s="17">
        <v>0</v>
      </c>
      <c r="BM111" s="17">
        <v>2.5195131313131314</v>
      </c>
      <c r="BN111" s="17">
        <v>0</v>
      </c>
    </row>
    <row r="112" spans="1:66" ht="14.7" customHeight="1" x14ac:dyDescent="0.3">
      <c r="A112" s="17" t="s">
        <v>446</v>
      </c>
      <c r="B112" s="16" t="s">
        <v>90</v>
      </c>
      <c r="C112" s="38">
        <v>3</v>
      </c>
      <c r="D112" s="17">
        <v>2.3284041241162607</v>
      </c>
      <c r="E112" s="17">
        <v>0.5785052016364699</v>
      </c>
      <c r="F112" s="16">
        <f t="shared" si="42"/>
        <v>2.9069093257527308</v>
      </c>
      <c r="G112" s="17">
        <v>1.94</v>
      </c>
      <c r="H112" s="17">
        <v>1.17</v>
      </c>
      <c r="I112" s="17">
        <v>1.7867619883035963</v>
      </c>
      <c r="J112" s="16">
        <f t="shared" si="23"/>
        <v>45.171040007855453</v>
      </c>
      <c r="K112" s="16">
        <f t="shared" si="24"/>
        <v>6.7685108591466969</v>
      </c>
      <c r="L112" s="16">
        <f t="shared" si="25"/>
        <v>51.939550867002147</v>
      </c>
      <c r="M112" s="16">
        <v>42</v>
      </c>
      <c r="N112" s="16">
        <v>43.2</v>
      </c>
      <c r="O112" s="16">
        <v>42.238812485760633</v>
      </c>
      <c r="P112" s="16">
        <f t="shared" si="26"/>
        <v>977.92973212882953</v>
      </c>
      <c r="Q112" s="16">
        <f t="shared" si="27"/>
        <v>249.914247106955</v>
      </c>
      <c r="R112" s="16">
        <f t="shared" si="44"/>
        <v>1227.8439792357844</v>
      </c>
      <c r="S112" s="16">
        <f t="shared" si="28"/>
        <v>21.649484536082475</v>
      </c>
      <c r="T112" s="16">
        <f t="shared" si="29"/>
        <v>36.923076923076927</v>
      </c>
      <c r="U112" s="16">
        <f t="shared" si="30"/>
        <v>23.639865165177028</v>
      </c>
      <c r="V112" s="17">
        <v>0.501</v>
      </c>
      <c r="W112" s="17">
        <v>0.51300000000000001</v>
      </c>
      <c r="X112" s="17">
        <v>0.50338812485760631</v>
      </c>
      <c r="Y112" s="16">
        <f t="shared" si="31"/>
        <v>11.665304661822466</v>
      </c>
      <c r="Z112" s="16">
        <f t="shared" si="32"/>
        <v>2.9677316843950905</v>
      </c>
      <c r="AA112" s="13">
        <f t="shared" si="33"/>
        <v>14.633036346217557</v>
      </c>
      <c r="AC112" s="17">
        <v>0</v>
      </c>
      <c r="AD112" s="17">
        <v>0</v>
      </c>
      <c r="AE112" s="17">
        <v>0</v>
      </c>
      <c r="AF112" s="17">
        <v>0</v>
      </c>
      <c r="AG112" s="17">
        <v>0</v>
      </c>
      <c r="AH112" s="16">
        <v>0</v>
      </c>
      <c r="AI112" s="17">
        <v>8.7713583333333318</v>
      </c>
      <c r="AJ112" s="16">
        <v>0</v>
      </c>
      <c r="AK112" s="17">
        <v>9.5369444444444451E-2</v>
      </c>
      <c r="AL112" s="16">
        <v>3.6483333333333333E-2</v>
      </c>
      <c r="AM112" s="17">
        <v>0</v>
      </c>
      <c r="AN112" s="17">
        <v>0.31507512916666669</v>
      </c>
      <c r="AO112" s="17">
        <v>2.9411694444444443</v>
      </c>
      <c r="AP112" s="17">
        <v>0</v>
      </c>
      <c r="AQ112" s="17">
        <v>0</v>
      </c>
      <c r="AR112" s="17">
        <v>0</v>
      </c>
      <c r="AS112" s="17">
        <v>0</v>
      </c>
      <c r="AT112" s="17">
        <v>6.4022083333333333</v>
      </c>
      <c r="AU112" s="17">
        <v>0</v>
      </c>
      <c r="AV112" s="43">
        <v>0</v>
      </c>
      <c r="AW112" s="17">
        <v>1.9261367292225202</v>
      </c>
      <c r="AX112" s="17">
        <v>0</v>
      </c>
      <c r="AY112" s="17">
        <v>0</v>
      </c>
      <c r="AZ112" s="17">
        <v>0</v>
      </c>
      <c r="BA112" s="17">
        <v>0</v>
      </c>
      <c r="BB112" s="17">
        <v>8.8804504021447723</v>
      </c>
      <c r="BC112" s="17">
        <v>6.5237989276139414</v>
      </c>
      <c r="BD112" s="17">
        <v>0</v>
      </c>
      <c r="BE112" s="17">
        <v>0.23187399463806971</v>
      </c>
      <c r="BF112" s="17">
        <v>5.8372761394101884</v>
      </c>
      <c r="BG112" s="17">
        <v>0</v>
      </c>
      <c r="BH112" s="17">
        <v>0</v>
      </c>
      <c r="BI112" s="17">
        <v>0.49586595174262738</v>
      </c>
      <c r="BJ112" s="17">
        <v>0</v>
      </c>
      <c r="BK112" s="17">
        <v>0</v>
      </c>
      <c r="BL112" s="17">
        <v>0</v>
      </c>
      <c r="BM112" s="17">
        <v>1.2695120643431637</v>
      </c>
      <c r="BN112" s="17">
        <v>0</v>
      </c>
    </row>
    <row r="113" spans="1:66" ht="14.7" customHeight="1" x14ac:dyDescent="0.3">
      <c r="A113" s="17" t="s">
        <v>446</v>
      </c>
      <c r="B113" s="16" t="s">
        <v>90</v>
      </c>
      <c r="C113" s="38">
        <v>3</v>
      </c>
      <c r="D113" s="17">
        <v>1.2538429937504707</v>
      </c>
      <c r="E113" s="17">
        <v>0.30007582938388627</v>
      </c>
      <c r="F113" s="16">
        <f t="shared" si="42"/>
        <v>1.553918823134357</v>
      </c>
      <c r="G113" s="17">
        <v>2.86</v>
      </c>
      <c r="H113" s="17">
        <v>1.39</v>
      </c>
      <c r="I113" s="17">
        <v>2.5761296570791501</v>
      </c>
      <c r="J113" s="16">
        <f t="shared" si="23"/>
        <v>35.859909621263462</v>
      </c>
      <c r="K113" s="16">
        <f t="shared" si="24"/>
        <v>4.1710540284360187</v>
      </c>
      <c r="L113" s="16">
        <f t="shared" si="25"/>
        <v>40.03096364969948</v>
      </c>
      <c r="M113" s="16">
        <v>42.4</v>
      </c>
      <c r="N113" s="16">
        <v>34.799999999999997</v>
      </c>
      <c r="O113" s="16">
        <v>40.932371016191517</v>
      </c>
      <c r="P113" s="16">
        <f t="shared" si="26"/>
        <v>531.62942935019953</v>
      </c>
      <c r="Q113" s="16">
        <f t="shared" si="27"/>
        <v>104.42638862559241</v>
      </c>
      <c r="R113" s="16">
        <f t="shared" si="44"/>
        <v>636.05581797579191</v>
      </c>
      <c r="S113" s="16">
        <f t="shared" si="28"/>
        <v>14.825174825174825</v>
      </c>
      <c r="T113" s="16">
        <f t="shared" si="29"/>
        <v>25.035971223021583</v>
      </c>
      <c r="U113" s="16">
        <f t="shared" si="30"/>
        <v>15.889095839454439</v>
      </c>
      <c r="V113" s="17">
        <v>0.621</v>
      </c>
      <c r="W113" s="17">
        <v>0.53</v>
      </c>
      <c r="X113" s="17">
        <v>0.60342707400966167</v>
      </c>
      <c r="Y113" s="16">
        <f t="shared" si="31"/>
        <v>7.7863649911904229</v>
      </c>
      <c r="Z113" s="16">
        <f t="shared" si="32"/>
        <v>1.5904018957345971</v>
      </c>
      <c r="AA113" s="13">
        <f t="shared" si="33"/>
        <v>9.3767668869250205</v>
      </c>
      <c r="AC113" s="17">
        <v>0</v>
      </c>
      <c r="AD113" s="17">
        <v>0</v>
      </c>
      <c r="AE113" s="17">
        <v>0</v>
      </c>
      <c r="AF113" s="17">
        <v>0</v>
      </c>
      <c r="AG113" s="17">
        <v>0</v>
      </c>
      <c r="AH113" s="16">
        <v>0</v>
      </c>
      <c r="AI113" s="17">
        <v>17.982327800829875</v>
      </c>
      <c r="AJ113" s="16">
        <v>4.8001099585062237</v>
      </c>
      <c r="AK113" s="17">
        <v>0</v>
      </c>
      <c r="AL113" s="16">
        <v>0</v>
      </c>
      <c r="AM113" s="17">
        <v>0</v>
      </c>
      <c r="AN113" s="17">
        <v>1.6324175585062242E-2</v>
      </c>
      <c r="AO113" s="17">
        <v>0</v>
      </c>
      <c r="AP113" s="17">
        <v>0</v>
      </c>
      <c r="AQ113" s="17">
        <v>0</v>
      </c>
      <c r="AR113" s="17">
        <v>0</v>
      </c>
      <c r="AS113" s="17">
        <v>0</v>
      </c>
      <c r="AT113" s="17">
        <v>4.4131265560165973</v>
      </c>
      <c r="AU113" s="17">
        <v>0</v>
      </c>
      <c r="AV113" s="43">
        <v>0</v>
      </c>
      <c r="AW113" s="17">
        <v>0</v>
      </c>
      <c r="AX113" s="17">
        <v>0</v>
      </c>
      <c r="AY113" s="17">
        <v>0</v>
      </c>
      <c r="AZ113" s="17">
        <v>0</v>
      </c>
      <c r="BA113" s="17">
        <v>0</v>
      </c>
      <c r="BB113" s="17">
        <v>8.6769632829373649</v>
      </c>
      <c r="BC113" s="17">
        <v>4.0132915766738666</v>
      </c>
      <c r="BD113" s="17">
        <v>4.1526997840172789E-2</v>
      </c>
      <c r="BE113" s="17">
        <v>8.0838012958963285E-2</v>
      </c>
      <c r="BF113" s="17">
        <v>5.5795334773218146</v>
      </c>
      <c r="BG113" s="17">
        <v>0</v>
      </c>
      <c r="BH113" s="17">
        <v>0</v>
      </c>
      <c r="BI113" s="17">
        <v>0</v>
      </c>
      <c r="BJ113" s="17">
        <v>0</v>
      </c>
      <c r="BK113" s="17">
        <v>0</v>
      </c>
      <c r="BL113" s="17">
        <v>0</v>
      </c>
      <c r="BM113" s="17">
        <v>4.3414427645788338</v>
      </c>
      <c r="BN113" s="17">
        <v>0</v>
      </c>
    </row>
    <row r="114" spans="1:66" ht="14.7" customHeight="1" x14ac:dyDescent="0.3">
      <c r="A114" s="17" t="s">
        <v>446</v>
      </c>
      <c r="B114" s="16" t="s">
        <v>90</v>
      </c>
      <c r="C114" s="38">
        <v>3</v>
      </c>
      <c r="D114" s="17">
        <v>1.4682525006951503</v>
      </c>
      <c r="E114" s="17">
        <v>0.10846813625328022</v>
      </c>
      <c r="F114" s="16">
        <f t="shared" si="42"/>
        <v>1.5767206369484306</v>
      </c>
      <c r="G114" s="17">
        <v>3.74</v>
      </c>
      <c r="H114" s="17">
        <v>2.67</v>
      </c>
      <c r="I114" s="17">
        <v>3.6663909515285895</v>
      </c>
      <c r="J114" s="16">
        <f t="shared" si="23"/>
        <v>54.912643525998625</v>
      </c>
      <c r="K114" s="16">
        <f t="shared" si="24"/>
        <v>2.8960992379625816</v>
      </c>
      <c r="L114" s="16">
        <f t="shared" si="25"/>
        <v>57.808742763961206</v>
      </c>
      <c r="M114" s="16">
        <v>41.1</v>
      </c>
      <c r="N114" s="16">
        <v>35.5</v>
      </c>
      <c r="O114" s="16">
        <v>40.714756381831876</v>
      </c>
      <c r="P114" s="16">
        <f t="shared" si="26"/>
        <v>603.45177778570678</v>
      </c>
      <c r="Q114" s="16">
        <f t="shared" si="27"/>
        <v>38.506188369914483</v>
      </c>
      <c r="R114" s="16">
        <f t="shared" si="44"/>
        <v>641.95796615562131</v>
      </c>
      <c r="S114" s="16">
        <f t="shared" si="28"/>
        <v>10.989304812834224</v>
      </c>
      <c r="T114" s="16">
        <f t="shared" si="29"/>
        <v>13.295880149812735</v>
      </c>
      <c r="U114" s="16">
        <f t="shared" si="30"/>
        <v>11.104859498100469</v>
      </c>
      <c r="V114" s="17">
        <v>0.64600000000000002</v>
      </c>
      <c r="W114" s="17">
        <v>0.47699999999999998</v>
      </c>
      <c r="X114" s="17">
        <v>0.63437389795171184</v>
      </c>
      <c r="Y114" s="16">
        <f t="shared" si="31"/>
        <v>9.4849111544906712</v>
      </c>
      <c r="Z114" s="16">
        <f t="shared" si="32"/>
        <v>0.51739300992814663</v>
      </c>
      <c r="AA114" s="13">
        <f t="shared" si="33"/>
        <v>10.002304164418819</v>
      </c>
      <c r="AC114" s="17">
        <v>0</v>
      </c>
      <c r="AD114" s="17">
        <v>0</v>
      </c>
      <c r="AE114" s="17">
        <v>0</v>
      </c>
      <c r="AF114" s="17">
        <v>0</v>
      </c>
      <c r="AG114" s="17">
        <v>0</v>
      </c>
      <c r="AH114" s="16">
        <v>0</v>
      </c>
      <c r="AI114" s="17">
        <v>19.004988505747125</v>
      </c>
      <c r="AJ114" s="16">
        <v>4.4212896551724139</v>
      </c>
      <c r="AK114" s="17">
        <v>0</v>
      </c>
      <c r="AL114" s="16">
        <v>0</v>
      </c>
      <c r="AM114" s="17">
        <v>0</v>
      </c>
      <c r="AN114" s="17">
        <v>0</v>
      </c>
      <c r="AO114" s="17">
        <v>0</v>
      </c>
      <c r="AP114" s="17">
        <v>0</v>
      </c>
      <c r="AQ114" s="17">
        <v>0</v>
      </c>
      <c r="AR114" s="17">
        <v>0</v>
      </c>
      <c r="AS114" s="17">
        <v>0</v>
      </c>
      <c r="AT114" s="17">
        <v>1.0239264367816092</v>
      </c>
      <c r="AU114" s="17">
        <v>0</v>
      </c>
      <c r="AV114" s="43">
        <v>0</v>
      </c>
      <c r="AW114" s="17">
        <v>0</v>
      </c>
      <c r="AX114" s="17">
        <v>0</v>
      </c>
      <c r="AY114" s="17">
        <v>0</v>
      </c>
      <c r="AZ114" s="17">
        <v>0</v>
      </c>
      <c r="BA114" s="17">
        <v>0</v>
      </c>
      <c r="BB114" s="17">
        <v>6.6231127214170691</v>
      </c>
      <c r="BC114" s="17">
        <v>3.5356795491143314</v>
      </c>
      <c r="BD114" s="17">
        <v>0.49769404186795491</v>
      </c>
      <c r="BE114" s="17">
        <v>0.1746376811594203</v>
      </c>
      <c r="BF114" s="17">
        <v>11.540922705314008</v>
      </c>
      <c r="BG114" s="17">
        <v>1.2502316718196458</v>
      </c>
      <c r="BH114" s="17">
        <v>0</v>
      </c>
      <c r="BI114" s="17">
        <v>0.37295974235104667</v>
      </c>
      <c r="BJ114" s="17">
        <v>0</v>
      </c>
      <c r="BK114" s="17">
        <v>0</v>
      </c>
      <c r="BL114" s="17">
        <v>0</v>
      </c>
      <c r="BM114" s="17">
        <v>1.3523075684380033</v>
      </c>
      <c r="BN114" s="17">
        <v>0</v>
      </c>
    </row>
    <row r="115" spans="1:66" ht="14.7" customHeight="1" x14ac:dyDescent="0.3">
      <c r="A115" s="17" t="s">
        <v>446</v>
      </c>
      <c r="B115" s="16" t="s">
        <v>90</v>
      </c>
      <c r="C115" s="38">
        <v>3</v>
      </c>
      <c r="D115" s="17">
        <v>1.5757771259395212</v>
      </c>
      <c r="E115" s="17">
        <v>0.72954460865945037</v>
      </c>
      <c r="F115" s="16">
        <f t="shared" si="42"/>
        <v>2.3053217345989716</v>
      </c>
      <c r="G115" s="17">
        <v>2.46</v>
      </c>
      <c r="H115" s="17">
        <v>1.1100000000000001</v>
      </c>
      <c r="I115" s="17">
        <v>2.0327775403715669</v>
      </c>
      <c r="J115" s="16">
        <f t="shared" si="23"/>
        <v>38.764117298112225</v>
      </c>
      <c r="K115" s="16">
        <f t="shared" si="24"/>
        <v>8.0979451561199003</v>
      </c>
      <c r="L115" s="16">
        <f t="shared" si="25"/>
        <v>46.862062454232124</v>
      </c>
      <c r="M115" s="16">
        <v>42.7</v>
      </c>
      <c r="N115" s="16">
        <v>36.799999999999997</v>
      </c>
      <c r="O115" s="16">
        <v>40.832879620883148</v>
      </c>
      <c r="P115" s="16">
        <f t="shared" si="26"/>
        <v>672.85683277617568</v>
      </c>
      <c r="Q115" s="16">
        <f t="shared" si="27"/>
        <v>268.47241598667773</v>
      </c>
      <c r="R115" s="16">
        <f t="shared" si="44"/>
        <v>941.32924876285347</v>
      </c>
      <c r="S115" s="16">
        <f t="shared" si="28"/>
        <v>17.357723577235774</v>
      </c>
      <c r="T115" s="16">
        <f t="shared" si="29"/>
        <v>33.153153153153148</v>
      </c>
      <c r="U115" s="16">
        <f t="shared" si="30"/>
        <v>20.087234736674333</v>
      </c>
      <c r="V115" s="17">
        <v>0.60499999999999998</v>
      </c>
      <c r="W115" s="17">
        <v>0.39100000000000001</v>
      </c>
      <c r="X115" s="17">
        <v>0.53727732862186317</v>
      </c>
      <c r="Y115" s="16">
        <f t="shared" si="31"/>
        <v>9.5334516119341028</v>
      </c>
      <c r="Z115" s="16">
        <f t="shared" si="32"/>
        <v>2.8525194198584507</v>
      </c>
      <c r="AA115" s="13">
        <f t="shared" si="33"/>
        <v>12.385971031792554</v>
      </c>
      <c r="AB115" s="17">
        <v>24.373333333333335</v>
      </c>
      <c r="AC115" s="17">
        <v>0</v>
      </c>
      <c r="AD115" s="17">
        <v>0</v>
      </c>
      <c r="AE115" s="17">
        <v>0</v>
      </c>
      <c r="AF115" s="17">
        <v>3.1794819277108433</v>
      </c>
      <c r="AG115" s="17">
        <v>0</v>
      </c>
      <c r="AH115" s="16">
        <v>0</v>
      </c>
      <c r="AI115" s="17">
        <v>12.420082831325299</v>
      </c>
      <c r="AJ115" s="16">
        <v>0</v>
      </c>
      <c r="AK115" s="17">
        <v>0</v>
      </c>
      <c r="AL115" s="16">
        <v>0</v>
      </c>
      <c r="AM115" s="17">
        <v>0</v>
      </c>
      <c r="AN115" s="17">
        <v>0</v>
      </c>
      <c r="AO115" s="17">
        <v>4.1021521084337351</v>
      </c>
      <c r="AP115" s="17">
        <v>0</v>
      </c>
      <c r="AQ115" s="17">
        <v>0</v>
      </c>
      <c r="AR115" s="17">
        <v>0</v>
      </c>
      <c r="AS115" s="17">
        <v>0</v>
      </c>
      <c r="AT115" s="17">
        <v>0</v>
      </c>
      <c r="AU115" s="17">
        <v>0</v>
      </c>
      <c r="AV115" s="43">
        <v>0</v>
      </c>
      <c r="AW115" s="17">
        <v>0</v>
      </c>
      <c r="AX115" s="17">
        <v>0</v>
      </c>
      <c r="AY115" s="17">
        <v>2.6729384615384619</v>
      </c>
      <c r="AZ115" s="17">
        <v>0</v>
      </c>
      <c r="BA115" s="17">
        <v>7.8775384615384622E-2</v>
      </c>
      <c r="BB115" s="17">
        <v>6.4705107692307688</v>
      </c>
      <c r="BC115" s="17">
        <v>0</v>
      </c>
      <c r="BD115" s="17">
        <v>0.11727384615384615</v>
      </c>
      <c r="BE115" s="17">
        <v>0</v>
      </c>
      <c r="BF115" s="17">
        <v>8.45932</v>
      </c>
      <c r="BG115" s="17">
        <v>0.53649258676923084</v>
      </c>
      <c r="BH115" s="17">
        <v>4.3125353846153844</v>
      </c>
      <c r="BI115" s="17">
        <v>2.4606646153846152</v>
      </c>
      <c r="BJ115" s="17">
        <v>0</v>
      </c>
      <c r="BK115" s="17">
        <v>0</v>
      </c>
      <c r="BL115" s="17">
        <v>0</v>
      </c>
      <c r="BM115" s="17">
        <v>0</v>
      </c>
      <c r="BN115" s="17">
        <v>0</v>
      </c>
    </row>
    <row r="116" spans="1:66" ht="14.7" customHeight="1" x14ac:dyDescent="0.3">
      <c r="A116" s="24" t="s">
        <v>213</v>
      </c>
      <c r="B116" s="17" t="s">
        <v>108</v>
      </c>
      <c r="C116" s="38">
        <v>1</v>
      </c>
      <c r="D116" s="17">
        <v>2.1398964416786344</v>
      </c>
      <c r="E116" s="17">
        <v>1.1935574187031355</v>
      </c>
      <c r="F116" s="16">
        <f t="shared" si="42"/>
        <v>3.3334538603817698</v>
      </c>
      <c r="G116" s="17">
        <v>2.0699999999999998</v>
      </c>
      <c r="H116" s="17">
        <v>1.68</v>
      </c>
      <c r="I116" s="17">
        <v>1.930358831173109</v>
      </c>
      <c r="J116" s="16">
        <f t="shared" si="23"/>
        <v>44.295856342747726</v>
      </c>
      <c r="K116" s="16">
        <f t="shared" si="24"/>
        <v>20.051764634212677</v>
      </c>
      <c r="L116" s="16">
        <f t="shared" si="25"/>
        <v>64.3476209769604</v>
      </c>
      <c r="M116" s="17">
        <v>35.200000000000003</v>
      </c>
      <c r="N116" s="17">
        <v>34.700000000000003</v>
      </c>
      <c r="O116" s="17">
        <v>35.020972860478352</v>
      </c>
      <c r="P116" s="16">
        <f t="shared" si="26"/>
        <v>753.24354747087932</v>
      </c>
      <c r="Q116" s="16">
        <f t="shared" si="27"/>
        <v>414.16442428998806</v>
      </c>
      <c r="R116" s="16">
        <f t="shared" si="44"/>
        <v>1167.4079717608674</v>
      </c>
      <c r="S116" s="16">
        <f t="shared" si="28"/>
        <v>17.004830917874401</v>
      </c>
      <c r="T116" s="16">
        <f t="shared" si="29"/>
        <v>20.654761904761909</v>
      </c>
      <c r="U116" s="16">
        <f t="shared" si="30"/>
        <v>18.142208741156985</v>
      </c>
      <c r="V116" s="17">
        <v>0.71399999999999997</v>
      </c>
      <c r="W116" s="17">
        <v>0.55900000000000005</v>
      </c>
      <c r="X116" s="17">
        <v>0.65850158674828685</v>
      </c>
      <c r="Y116" s="16">
        <f t="shared" si="31"/>
        <v>15.278860593585449</v>
      </c>
      <c r="Z116" s="16">
        <f t="shared" si="32"/>
        <v>6.6719859705505282</v>
      </c>
      <c r="AA116" s="13">
        <f t="shared" si="33"/>
        <v>21.950846564135979</v>
      </c>
      <c r="AC116" s="17">
        <v>0</v>
      </c>
      <c r="AD116" s="17">
        <v>0</v>
      </c>
      <c r="AE116" s="17">
        <v>7.1237892156862745</v>
      </c>
      <c r="AF116" s="17">
        <v>0</v>
      </c>
      <c r="AG116" s="17">
        <v>0</v>
      </c>
      <c r="AH116" s="16">
        <v>0</v>
      </c>
      <c r="AI116" s="17">
        <v>0</v>
      </c>
      <c r="AJ116" s="16">
        <v>0</v>
      </c>
      <c r="AK116" s="17">
        <v>1.2191372549019608</v>
      </c>
      <c r="AL116" s="16">
        <v>0.14610049019607843</v>
      </c>
      <c r="AM116" s="17">
        <v>0.20444852941176472</v>
      </c>
      <c r="AN116" s="17">
        <v>5.3271364387254909</v>
      </c>
      <c r="AO116" s="17">
        <v>0</v>
      </c>
      <c r="AP116" s="17">
        <v>0</v>
      </c>
      <c r="AQ116" s="17">
        <v>3.2911299019607845</v>
      </c>
      <c r="AR116" s="17">
        <v>0</v>
      </c>
      <c r="AS116" s="17">
        <v>0</v>
      </c>
      <c r="AT116" s="17">
        <v>0.12025735294117648</v>
      </c>
      <c r="AU116" s="17">
        <v>0</v>
      </c>
      <c r="AV116" s="43">
        <v>0</v>
      </c>
      <c r="AW116" s="17">
        <v>0</v>
      </c>
      <c r="AX116" s="17">
        <v>16.589485401459854</v>
      </c>
      <c r="AY116" s="17">
        <v>0</v>
      </c>
      <c r="AZ116" s="17">
        <v>0</v>
      </c>
      <c r="BA116" s="17">
        <v>0.38282116788321169</v>
      </c>
      <c r="BB116" s="17">
        <v>0</v>
      </c>
      <c r="BC116" s="17">
        <v>0</v>
      </c>
      <c r="BD116" s="17">
        <v>0.644485401459854</v>
      </c>
      <c r="BE116" s="17">
        <v>5.4014598540145986E-3</v>
      </c>
      <c r="BF116" s="17">
        <v>21.695113138686132</v>
      </c>
      <c r="BG116" s="17">
        <v>3.0478298781021897</v>
      </c>
      <c r="BH116" s="17">
        <v>1.3244233576642337</v>
      </c>
      <c r="BI116" s="17">
        <v>0</v>
      </c>
      <c r="BJ116" s="17">
        <v>1.027711678832117</v>
      </c>
      <c r="BK116" s="17">
        <v>0</v>
      </c>
      <c r="BL116" s="17">
        <v>0</v>
      </c>
      <c r="BM116" s="17">
        <v>0.81240875912408772</v>
      </c>
      <c r="BN116" s="17">
        <v>0</v>
      </c>
    </row>
    <row r="117" spans="1:66" ht="14.7" customHeight="1" x14ac:dyDescent="0.3">
      <c r="A117" s="24" t="s">
        <v>213</v>
      </c>
      <c r="B117" s="17" t="s">
        <v>108</v>
      </c>
      <c r="C117" s="38">
        <v>1</v>
      </c>
      <c r="D117" s="17">
        <v>1.1663382754958718</v>
      </c>
      <c r="E117" s="17">
        <v>0.25021681710213772</v>
      </c>
      <c r="F117" s="16">
        <f t="shared" si="42"/>
        <v>1.4165550925980095</v>
      </c>
      <c r="G117" s="17">
        <v>3.97</v>
      </c>
      <c r="H117" s="17">
        <v>2.73</v>
      </c>
      <c r="I117" s="17">
        <v>3.750969441409012</v>
      </c>
      <c r="J117" s="16">
        <f t="shared" si="23"/>
        <v>46.303629537186112</v>
      </c>
      <c r="K117" s="16">
        <f t="shared" si="24"/>
        <v>6.8309191068883601</v>
      </c>
      <c r="L117" s="16">
        <f t="shared" si="25"/>
        <v>53.134548644074471</v>
      </c>
      <c r="M117" s="17">
        <v>39.5</v>
      </c>
      <c r="N117" s="17">
        <v>43.8</v>
      </c>
      <c r="O117" s="17">
        <v>40.259541453178429</v>
      </c>
      <c r="P117" s="16">
        <f t="shared" si="26"/>
        <v>460.70361882086934</v>
      </c>
      <c r="Q117" s="16">
        <f t="shared" si="27"/>
        <v>109.59496589073632</v>
      </c>
      <c r="R117" s="16">
        <f t="shared" si="44"/>
        <v>570.2985847116056</v>
      </c>
      <c r="S117" s="16">
        <f t="shared" si="28"/>
        <v>9.9496221662468507</v>
      </c>
      <c r="T117" s="16">
        <f t="shared" si="29"/>
        <v>16.043956043956044</v>
      </c>
      <c r="U117" s="16">
        <f t="shared" si="30"/>
        <v>10.733103023642697</v>
      </c>
      <c r="V117" s="17">
        <v>0.59599999999999997</v>
      </c>
      <c r="W117" s="17">
        <v>0.83099999999999996</v>
      </c>
      <c r="X117" s="17">
        <v>0.63750982360393715</v>
      </c>
      <c r="Y117" s="16">
        <f t="shared" si="31"/>
        <v>6.9513761219553949</v>
      </c>
      <c r="Z117" s="16">
        <f t="shared" si="32"/>
        <v>2.0793017501187645</v>
      </c>
      <c r="AA117" s="13">
        <f t="shared" si="33"/>
        <v>9.0306778720741594</v>
      </c>
      <c r="AC117" s="17">
        <v>0</v>
      </c>
      <c r="AD117" s="17">
        <v>0</v>
      </c>
      <c r="AE117" s="17">
        <v>3.9729911660777382</v>
      </c>
      <c r="AF117" s="17">
        <v>0</v>
      </c>
      <c r="AG117" s="17">
        <v>0</v>
      </c>
      <c r="AH117" s="16">
        <v>0.36039222614840988</v>
      </c>
      <c r="AI117" s="17">
        <v>0</v>
      </c>
      <c r="AJ117" s="16">
        <v>0</v>
      </c>
      <c r="AK117" s="17">
        <v>5.1263604240282685</v>
      </c>
      <c r="AL117" s="16">
        <v>0.14564487632508832</v>
      </c>
      <c r="AM117" s="17">
        <v>1.05610777385159</v>
      </c>
      <c r="AN117" s="17">
        <v>2.4151125300353353</v>
      </c>
      <c r="AO117" s="17">
        <v>0</v>
      </c>
      <c r="AP117" s="17">
        <v>0</v>
      </c>
      <c r="AQ117" s="17">
        <v>5.3863339222614837</v>
      </c>
      <c r="AR117" s="17">
        <v>0.35237985865724381</v>
      </c>
      <c r="AS117" s="17">
        <v>0</v>
      </c>
      <c r="AT117" s="17">
        <v>0</v>
      </c>
      <c r="AU117" s="17">
        <v>0</v>
      </c>
      <c r="AV117" s="43">
        <v>0</v>
      </c>
      <c r="AW117" s="17">
        <v>0</v>
      </c>
      <c r="AX117" s="17">
        <v>12.286127139364304</v>
      </c>
      <c r="AY117" s="17">
        <v>0</v>
      </c>
      <c r="AZ117" s="17">
        <v>0</v>
      </c>
      <c r="BA117" s="17">
        <v>0.60576039119804403</v>
      </c>
      <c r="BB117" s="17">
        <v>0</v>
      </c>
      <c r="BC117" s="17">
        <v>0</v>
      </c>
      <c r="BD117" s="17">
        <v>1.1543838630806846</v>
      </c>
      <c r="BE117" s="17">
        <v>0</v>
      </c>
      <c r="BF117" s="17">
        <v>18.090205378973106</v>
      </c>
      <c r="BG117" s="17">
        <v>3.6525818899755502</v>
      </c>
      <c r="BH117" s="17">
        <v>0</v>
      </c>
      <c r="BI117" s="17">
        <v>0</v>
      </c>
      <c r="BJ117" s="17">
        <v>0</v>
      </c>
      <c r="BK117" s="17">
        <v>0</v>
      </c>
      <c r="BL117" s="17">
        <v>0</v>
      </c>
      <c r="BM117" s="17">
        <v>1.2791589242053789</v>
      </c>
      <c r="BN117" s="17">
        <v>0</v>
      </c>
    </row>
    <row r="118" spans="1:66" ht="14.7" customHeight="1" x14ac:dyDescent="0.3">
      <c r="A118" s="24" t="s">
        <v>213</v>
      </c>
      <c r="B118" s="17" t="s">
        <v>108</v>
      </c>
      <c r="C118" s="38">
        <v>1</v>
      </c>
      <c r="D118" s="17">
        <v>0.69477550760323514</v>
      </c>
      <c r="E118" s="17">
        <v>4.6222662523088744E-2</v>
      </c>
      <c r="F118" s="16">
        <f t="shared" si="42"/>
        <v>0.74099817012632385</v>
      </c>
      <c r="G118" s="17">
        <v>4.5599999999999996</v>
      </c>
      <c r="H118" s="17">
        <v>2</v>
      </c>
      <c r="I118" s="17">
        <v>4.4003099753418624</v>
      </c>
      <c r="J118" s="16">
        <f t="shared" si="23"/>
        <v>31.681763146707521</v>
      </c>
      <c r="K118" s="16">
        <f t="shared" si="24"/>
        <v>0.92445325046177484</v>
      </c>
      <c r="L118" s="16">
        <f t="shared" si="25"/>
        <v>32.606216397169298</v>
      </c>
      <c r="M118" s="17">
        <v>38.9</v>
      </c>
      <c r="N118" s="17">
        <v>31.2</v>
      </c>
      <c r="O118" s="17">
        <v>38.419682347707948</v>
      </c>
      <c r="P118" s="16">
        <f t="shared" si="26"/>
        <v>270.26767245765848</v>
      </c>
      <c r="Q118" s="16">
        <f t="shared" si="27"/>
        <v>14.421470707203687</v>
      </c>
      <c r="R118" s="16">
        <f t="shared" si="44"/>
        <v>284.68914316486217</v>
      </c>
      <c r="S118" s="16">
        <f t="shared" si="28"/>
        <v>8.5307017543859658</v>
      </c>
      <c r="T118" s="16">
        <f t="shared" si="29"/>
        <v>15.6</v>
      </c>
      <c r="U118" s="16">
        <f t="shared" si="30"/>
        <v>8.7311308891876642</v>
      </c>
      <c r="V118" s="17">
        <v>0.502</v>
      </c>
      <c r="W118" s="17">
        <v>0.77200000000000002</v>
      </c>
      <c r="X118" s="17">
        <v>0.51884230728816294</v>
      </c>
      <c r="Y118" s="16">
        <f t="shared" si="31"/>
        <v>3.4877730481682407</v>
      </c>
      <c r="Z118" s="16">
        <f t="shared" si="32"/>
        <v>0.35683895467824511</v>
      </c>
      <c r="AA118" s="13">
        <f t="shared" si="33"/>
        <v>3.8446120028464859</v>
      </c>
      <c r="AC118" s="17">
        <v>0</v>
      </c>
      <c r="AD118" s="17">
        <v>0</v>
      </c>
      <c r="AE118" s="17">
        <v>2.6828948374760997</v>
      </c>
      <c r="AF118" s="17">
        <v>0</v>
      </c>
      <c r="AG118" s="17">
        <v>0</v>
      </c>
      <c r="AH118" s="16">
        <v>0</v>
      </c>
      <c r="AI118" s="17">
        <v>0</v>
      </c>
      <c r="AJ118" s="16">
        <v>0</v>
      </c>
      <c r="AK118" s="17">
        <v>1.4253479923518164</v>
      </c>
      <c r="AL118" s="16">
        <v>2.5734225621414916E-2</v>
      </c>
      <c r="AM118" s="17">
        <v>1.3364722753346079</v>
      </c>
      <c r="AN118" s="17">
        <v>6.5993569866156792</v>
      </c>
      <c r="AO118" s="17">
        <v>0</v>
      </c>
      <c r="AP118" s="17">
        <v>0</v>
      </c>
      <c r="AQ118" s="17">
        <v>2.7658585086042069</v>
      </c>
      <c r="AR118" s="17">
        <v>0</v>
      </c>
      <c r="AS118" s="17">
        <v>0</v>
      </c>
      <c r="AT118" s="17">
        <v>0</v>
      </c>
      <c r="AU118" s="17">
        <v>0</v>
      </c>
      <c r="AV118" s="43">
        <v>0</v>
      </c>
      <c r="AW118" s="17">
        <v>0</v>
      </c>
      <c r="AX118" s="17">
        <v>8.1282086466165406</v>
      </c>
      <c r="AY118" s="17">
        <v>0</v>
      </c>
      <c r="AZ118" s="17">
        <v>0</v>
      </c>
      <c r="BA118" s="17">
        <v>0</v>
      </c>
      <c r="BB118" s="17">
        <v>0</v>
      </c>
      <c r="BC118" s="17">
        <v>0</v>
      </c>
      <c r="BD118" s="17">
        <v>0.57958646616541354</v>
      </c>
      <c r="BE118" s="17">
        <v>0</v>
      </c>
      <c r="BF118" s="17">
        <v>26.738813909774432</v>
      </c>
      <c r="BG118" s="17">
        <v>3.0093943947368418</v>
      </c>
      <c r="BH118" s="17">
        <v>0.89616541353383461</v>
      </c>
      <c r="BI118" s="17">
        <v>0</v>
      </c>
      <c r="BJ118" s="17">
        <v>0.19561090225563907</v>
      </c>
      <c r="BK118" s="17">
        <v>0</v>
      </c>
      <c r="BL118" s="17">
        <v>0</v>
      </c>
      <c r="BM118" s="17">
        <v>1.1561109022556391</v>
      </c>
      <c r="BN118" s="17">
        <v>0</v>
      </c>
    </row>
    <row r="119" spans="1:66" ht="14.7" customHeight="1" x14ac:dyDescent="0.3">
      <c r="A119" s="24" t="s">
        <v>213</v>
      </c>
      <c r="B119" s="17" t="s">
        <v>108</v>
      </c>
      <c r="C119" s="38">
        <v>1</v>
      </c>
      <c r="D119" s="17">
        <v>1.8880923450789791</v>
      </c>
      <c r="E119" s="17">
        <v>0.6926401869158878</v>
      </c>
      <c r="F119" s="16">
        <f t="shared" si="42"/>
        <v>2.5807325319948671</v>
      </c>
      <c r="G119" s="17">
        <v>2.69</v>
      </c>
      <c r="H119" s="17">
        <v>2.11</v>
      </c>
      <c r="I119" s="17">
        <v>2.5343343882286464</v>
      </c>
      <c r="J119" s="16">
        <f t="shared" si="23"/>
        <v>50.789684082624539</v>
      </c>
      <c r="K119" s="16">
        <f t="shared" si="24"/>
        <v>14.614707943925232</v>
      </c>
      <c r="L119" s="16">
        <f t="shared" si="25"/>
        <v>65.404392026549772</v>
      </c>
      <c r="M119" s="17">
        <v>40.5</v>
      </c>
      <c r="N119" s="17">
        <v>35.700000000000003</v>
      </c>
      <c r="O119" s="17">
        <v>39.211732868099141</v>
      </c>
      <c r="P119" s="16">
        <f t="shared" si="26"/>
        <v>764.67739975698646</v>
      </c>
      <c r="Q119" s="16">
        <f t="shared" si="27"/>
        <v>247.27254672897197</v>
      </c>
      <c r="R119" s="16">
        <f t="shared" si="44"/>
        <v>1011.9499464859584</v>
      </c>
      <c r="S119" s="16">
        <f t="shared" si="28"/>
        <v>15.055762081784387</v>
      </c>
      <c r="T119" s="16">
        <f t="shared" si="29"/>
        <v>16.919431279620856</v>
      </c>
      <c r="U119" s="16">
        <f t="shared" si="30"/>
        <v>15.47220171506487</v>
      </c>
      <c r="V119" s="17">
        <v>0.61199999999999999</v>
      </c>
      <c r="W119" s="17">
        <v>0.66200000000000003</v>
      </c>
      <c r="X119" s="17">
        <v>0.62541944929063387</v>
      </c>
      <c r="Y119" s="16">
        <f t="shared" si="31"/>
        <v>11.555125151883352</v>
      </c>
      <c r="Z119" s="16">
        <f t="shared" si="32"/>
        <v>4.5852780373831772</v>
      </c>
      <c r="AA119" s="13">
        <f t="shared" si="33"/>
        <v>16.140403189266529</v>
      </c>
      <c r="AB119" s="17">
        <v>53.013333333333343</v>
      </c>
      <c r="AC119" s="17">
        <v>0</v>
      </c>
      <c r="AD119" s="17">
        <v>0</v>
      </c>
      <c r="AE119" s="17">
        <v>6.827895366218236</v>
      </c>
      <c r="AF119" s="17">
        <v>0</v>
      </c>
      <c r="AG119" s="17">
        <v>0</v>
      </c>
      <c r="AH119" s="16">
        <v>0</v>
      </c>
      <c r="AI119" s="17">
        <v>0</v>
      </c>
      <c r="AJ119" s="16">
        <v>0</v>
      </c>
      <c r="AK119" s="17">
        <v>1.6971136023916291</v>
      </c>
      <c r="AL119" s="16">
        <v>0</v>
      </c>
      <c r="AM119" s="17">
        <v>0.34231838565022416</v>
      </c>
      <c r="AN119" s="17">
        <v>4.6955573497757843</v>
      </c>
      <c r="AO119" s="17">
        <v>0</v>
      </c>
      <c r="AP119" s="17">
        <v>0</v>
      </c>
      <c r="AQ119" s="17">
        <v>13.548041853512705</v>
      </c>
      <c r="AR119" s="17">
        <v>0.72017040358744389</v>
      </c>
      <c r="AS119" s="17">
        <v>0</v>
      </c>
      <c r="AT119" s="17">
        <v>0</v>
      </c>
      <c r="AU119" s="17">
        <v>0</v>
      </c>
      <c r="AV119" s="43">
        <v>0</v>
      </c>
      <c r="AW119" s="17">
        <v>0</v>
      </c>
      <c r="AX119" s="17">
        <v>19.898134052388286</v>
      </c>
      <c r="AY119" s="17">
        <v>0</v>
      </c>
      <c r="AZ119" s="17">
        <v>0</v>
      </c>
      <c r="BA119" s="17">
        <v>0.4638890600924499</v>
      </c>
      <c r="BB119" s="17">
        <v>0</v>
      </c>
      <c r="BC119" s="17">
        <v>0</v>
      </c>
      <c r="BD119" s="17">
        <v>0.44352850539291211</v>
      </c>
      <c r="BE119" s="17">
        <v>9.3456086286594742E-2</v>
      </c>
      <c r="BF119" s="17">
        <v>9.7683343605546984</v>
      </c>
      <c r="BG119" s="17">
        <v>2.791684637904468</v>
      </c>
      <c r="BH119" s="17">
        <v>1.1050554699537751</v>
      </c>
      <c r="BI119" s="17">
        <v>0</v>
      </c>
      <c r="BJ119" s="17">
        <v>0.30720493066255777</v>
      </c>
      <c r="BK119" s="17">
        <v>0</v>
      </c>
      <c r="BL119" s="17">
        <v>0</v>
      </c>
      <c r="BM119" s="17">
        <v>0.58993836671802768</v>
      </c>
      <c r="BN119" s="17">
        <v>0</v>
      </c>
    </row>
    <row r="120" spans="1:66" ht="14.7" customHeight="1" x14ac:dyDescent="0.3">
      <c r="A120" s="24" t="s">
        <v>213</v>
      </c>
      <c r="B120" s="17" t="s">
        <v>108</v>
      </c>
      <c r="C120" s="38">
        <v>2</v>
      </c>
      <c r="D120" s="17">
        <v>1.9144841788829099</v>
      </c>
      <c r="E120" s="17">
        <v>0.99192893072364174</v>
      </c>
      <c r="F120" s="16">
        <f t="shared" si="42"/>
        <v>2.9064131096065515</v>
      </c>
      <c r="G120" s="17">
        <v>1.77</v>
      </c>
      <c r="H120" s="17">
        <v>1.68</v>
      </c>
      <c r="I120" s="17">
        <v>1.7392839247558949</v>
      </c>
      <c r="J120" s="16">
        <f t="shared" si="23"/>
        <v>33.886369966227505</v>
      </c>
      <c r="K120" s="16">
        <f t="shared" si="24"/>
        <v>16.664406036157182</v>
      </c>
      <c r="L120" s="16">
        <f t="shared" si="25"/>
        <v>50.550776002384687</v>
      </c>
      <c r="M120" s="17">
        <v>33.200000000000003</v>
      </c>
      <c r="N120" s="17">
        <v>39</v>
      </c>
      <c r="O120" s="17">
        <v>35.179480404620094</v>
      </c>
      <c r="P120" s="16">
        <f t="shared" si="26"/>
        <v>635.60874738912617</v>
      </c>
      <c r="Q120" s="16">
        <f t="shared" si="27"/>
        <v>386.85228298222029</v>
      </c>
      <c r="R120" s="16">
        <f t="shared" si="44"/>
        <v>1022.4610303713464</v>
      </c>
      <c r="S120" s="16">
        <f t="shared" si="28"/>
        <v>18.757062146892657</v>
      </c>
      <c r="T120" s="16">
        <f t="shared" si="29"/>
        <v>23.214285714285715</v>
      </c>
      <c r="U120" s="16">
        <f t="shared" si="30"/>
        <v>20.226416115216761</v>
      </c>
      <c r="V120" s="17">
        <v>0.61499999999999999</v>
      </c>
      <c r="W120" s="17">
        <v>0.67700000000000005</v>
      </c>
      <c r="X120" s="17">
        <v>0.63615996294593891</v>
      </c>
      <c r="Y120" s="16">
        <f t="shared" si="31"/>
        <v>11.774077700129894</v>
      </c>
      <c r="Z120" s="16">
        <f t="shared" si="32"/>
        <v>6.7153588609990553</v>
      </c>
      <c r="AA120" s="13">
        <f t="shared" si="33"/>
        <v>18.489436561128947</v>
      </c>
      <c r="AC120" s="17">
        <v>0</v>
      </c>
      <c r="AD120" s="17">
        <v>0</v>
      </c>
      <c r="AE120" s="17">
        <v>6.4254281690140846</v>
      </c>
      <c r="AF120" s="17">
        <v>0</v>
      </c>
      <c r="AG120" s="17">
        <v>0</v>
      </c>
      <c r="AH120" s="16">
        <v>0</v>
      </c>
      <c r="AI120" s="17">
        <v>0</v>
      </c>
      <c r="AJ120" s="16">
        <v>0</v>
      </c>
      <c r="AK120" s="17">
        <v>1.8924450704225351</v>
      </c>
      <c r="AL120" s="16">
        <v>0</v>
      </c>
      <c r="AM120" s="17">
        <v>0</v>
      </c>
      <c r="AN120" s="17">
        <v>8.3984470732394367</v>
      </c>
      <c r="AO120" s="17">
        <v>0</v>
      </c>
      <c r="AP120" s="17">
        <v>0</v>
      </c>
      <c r="AQ120" s="17">
        <v>0</v>
      </c>
      <c r="AR120" s="17">
        <v>0</v>
      </c>
      <c r="AS120" s="17">
        <v>0</v>
      </c>
      <c r="AT120" s="17">
        <v>0</v>
      </c>
      <c r="AU120" s="17">
        <v>0</v>
      </c>
      <c r="AV120" s="43">
        <v>0</v>
      </c>
      <c r="AW120" s="17">
        <v>0</v>
      </c>
      <c r="AX120" s="17">
        <v>24.514093247588423</v>
      </c>
      <c r="AY120" s="17">
        <v>0</v>
      </c>
      <c r="AZ120" s="17">
        <v>0.14376205787781349</v>
      </c>
      <c r="BA120" s="17">
        <v>0.82446623794212215</v>
      </c>
      <c r="BB120" s="17">
        <v>0</v>
      </c>
      <c r="BC120" s="17">
        <v>0</v>
      </c>
      <c r="BD120" s="17">
        <v>1.1203890675241157</v>
      </c>
      <c r="BE120" s="17">
        <v>9.7167202572347261E-2</v>
      </c>
      <c r="BF120" s="17">
        <v>16.421916398713826</v>
      </c>
      <c r="BG120" s="17">
        <v>5.934305167202572</v>
      </c>
      <c r="BH120" s="17">
        <v>0.54309967845659157</v>
      </c>
      <c r="BI120" s="17">
        <v>0</v>
      </c>
      <c r="BJ120" s="17">
        <v>3.9691607717041797</v>
      </c>
      <c r="BK120" s="17">
        <v>0.28293247588424436</v>
      </c>
      <c r="BL120" s="17">
        <v>0</v>
      </c>
      <c r="BM120" s="17">
        <v>0.662331189710611</v>
      </c>
      <c r="BN120" s="17">
        <v>0</v>
      </c>
    </row>
    <row r="121" spans="1:66" ht="14.7" customHeight="1" x14ac:dyDescent="0.3">
      <c r="A121" s="24" t="s">
        <v>213</v>
      </c>
      <c r="B121" s="17" t="s">
        <v>108</v>
      </c>
      <c r="C121" s="38">
        <v>2</v>
      </c>
      <c r="D121" s="17">
        <v>1.513470956885046</v>
      </c>
      <c r="E121" s="17">
        <v>0.32269647145760205</v>
      </c>
      <c r="F121" s="16">
        <f t="shared" si="42"/>
        <v>1.8361674283426481</v>
      </c>
      <c r="G121" s="17">
        <v>2.64</v>
      </c>
      <c r="H121" s="17">
        <v>2.52</v>
      </c>
      <c r="I121" s="17">
        <v>2.6189106505337234</v>
      </c>
      <c r="J121" s="16">
        <f t="shared" si="23"/>
        <v>39.955633261765215</v>
      </c>
      <c r="K121" s="16">
        <f t="shared" si="24"/>
        <v>8.1319510807315716</v>
      </c>
      <c r="L121" s="16">
        <f t="shared" si="25"/>
        <v>48.087584342496783</v>
      </c>
      <c r="M121" s="17">
        <v>39</v>
      </c>
      <c r="N121" s="17">
        <v>44.6</v>
      </c>
      <c r="O121" s="17">
        <v>39.984169641759564</v>
      </c>
      <c r="P121" s="16">
        <f t="shared" si="26"/>
        <v>590.25367318516794</v>
      </c>
      <c r="Q121" s="16">
        <f t="shared" si="27"/>
        <v>143.92262627009052</v>
      </c>
      <c r="R121" s="16">
        <f t="shared" si="44"/>
        <v>734.17629945525846</v>
      </c>
      <c r="S121" s="16">
        <f t="shared" si="28"/>
        <v>14.772727272727272</v>
      </c>
      <c r="T121" s="16">
        <f t="shared" si="29"/>
        <v>17.698412698412699</v>
      </c>
      <c r="U121" s="16">
        <f t="shared" si="30"/>
        <v>15.267481398653656</v>
      </c>
      <c r="V121" s="17">
        <v>0.82599999999999996</v>
      </c>
      <c r="W121" s="17">
        <v>0.92500000000000004</v>
      </c>
      <c r="X121" s="17">
        <v>0.84339871330967808</v>
      </c>
      <c r="Y121" s="16">
        <f t="shared" si="31"/>
        <v>12.501270103870478</v>
      </c>
      <c r="Z121" s="16">
        <f t="shared" si="32"/>
        <v>2.984942360982819</v>
      </c>
      <c r="AA121" s="13">
        <f t="shared" si="33"/>
        <v>15.486212464853297</v>
      </c>
      <c r="AC121" s="17">
        <v>0</v>
      </c>
      <c r="AD121" s="17">
        <v>0</v>
      </c>
      <c r="AE121" s="17">
        <v>3.9395411985018729</v>
      </c>
      <c r="AF121" s="17">
        <v>0</v>
      </c>
      <c r="AG121" s="17">
        <v>0</v>
      </c>
      <c r="AH121" s="16">
        <v>0</v>
      </c>
      <c r="AI121" s="17">
        <v>0</v>
      </c>
      <c r="AJ121" s="16">
        <v>0</v>
      </c>
      <c r="AK121" s="17">
        <v>0.56996816479400747</v>
      </c>
      <c r="AL121" s="16">
        <v>0</v>
      </c>
      <c r="AM121" s="17">
        <v>0.97719850187265922</v>
      </c>
      <c r="AN121" s="17">
        <v>8.1464014232209738</v>
      </c>
      <c r="AO121" s="17">
        <v>0</v>
      </c>
      <c r="AP121" s="17">
        <v>0</v>
      </c>
      <c r="AQ121" s="17">
        <v>9.4967827715355799</v>
      </c>
      <c r="AR121" s="17">
        <v>0.63839700374531838</v>
      </c>
      <c r="AS121" s="17">
        <v>0</v>
      </c>
      <c r="AT121" s="17">
        <v>0</v>
      </c>
      <c r="AU121" s="17">
        <v>0</v>
      </c>
      <c r="AV121" s="43">
        <v>0</v>
      </c>
      <c r="AW121" s="17">
        <v>0</v>
      </c>
      <c r="AX121" s="17">
        <v>20.933964583333331</v>
      </c>
      <c r="AY121" s="17">
        <v>0</v>
      </c>
      <c r="AZ121" s="17">
        <v>0</v>
      </c>
      <c r="BA121" s="17">
        <v>0.22120625000000002</v>
      </c>
      <c r="BB121" s="17">
        <v>0</v>
      </c>
      <c r="BC121" s="17">
        <v>0</v>
      </c>
      <c r="BD121" s="17">
        <v>1.2272354166666666</v>
      </c>
      <c r="BE121" s="17">
        <v>5.2402083333333328E-2</v>
      </c>
      <c r="BF121" s="17">
        <v>19.132445833333332</v>
      </c>
      <c r="BG121" s="17">
        <v>5.1465443500000001</v>
      </c>
      <c r="BH121" s="17">
        <v>1.4060270833333333</v>
      </c>
      <c r="BI121" s="17">
        <v>0</v>
      </c>
      <c r="BJ121" s="17">
        <v>1.3064458333333333</v>
      </c>
      <c r="BK121" s="17">
        <v>0</v>
      </c>
      <c r="BL121" s="17">
        <v>0</v>
      </c>
      <c r="BM121" s="17">
        <v>1.0546645833333332</v>
      </c>
      <c r="BN121" s="17">
        <v>0</v>
      </c>
    </row>
    <row r="122" spans="1:66" ht="14.7" customHeight="1" x14ac:dyDescent="0.3">
      <c r="A122" s="24" t="s">
        <v>213</v>
      </c>
      <c r="B122" s="17" t="s">
        <v>108</v>
      </c>
      <c r="C122" s="38">
        <v>2</v>
      </c>
      <c r="D122" s="17">
        <v>0.56089349008122147</v>
      </c>
      <c r="E122" s="17">
        <v>2.8010325686114623E-2</v>
      </c>
      <c r="F122" s="16">
        <f t="shared" si="42"/>
        <v>0.58890381576733608</v>
      </c>
      <c r="G122" s="17">
        <v>4.08</v>
      </c>
      <c r="H122" s="17">
        <v>3.1230250000000002</v>
      </c>
      <c r="I122" s="17">
        <v>4.0344829211396052</v>
      </c>
      <c r="J122" s="16">
        <f t="shared" si="23"/>
        <v>22.884454395313835</v>
      </c>
      <c r="K122" s="16">
        <f t="shared" si="24"/>
        <v>0.87476947375878122</v>
      </c>
      <c r="L122" s="16">
        <f t="shared" si="25"/>
        <v>23.759223869072617</v>
      </c>
      <c r="M122" s="17">
        <v>38.799999999999997</v>
      </c>
      <c r="N122" s="17">
        <v>39.801155000000001</v>
      </c>
      <c r="O122" s="17">
        <v>38.847618434218738</v>
      </c>
      <c r="P122" s="16">
        <f t="shared" si="26"/>
        <v>217.6266741515139</v>
      </c>
      <c r="Q122" s="16">
        <f t="shared" si="27"/>
        <v>11.148433142335294</v>
      </c>
      <c r="R122" s="16">
        <f t="shared" si="44"/>
        <v>228.7751072938492</v>
      </c>
      <c r="S122" s="16">
        <f t="shared" si="28"/>
        <v>9.5098039215686274</v>
      </c>
      <c r="T122" s="16">
        <f t="shared" si="29"/>
        <v>12.744424076016042</v>
      </c>
      <c r="U122" s="16">
        <f t="shared" si="30"/>
        <v>9.6288964889819386</v>
      </c>
      <c r="V122" s="17">
        <v>0.70499999999999996</v>
      </c>
      <c r="W122" s="17">
        <v>0.874</v>
      </c>
      <c r="X122" s="17">
        <v>0.71303823122590126</v>
      </c>
      <c r="Y122" s="16">
        <f t="shared" si="31"/>
        <v>3.9542991050726113</v>
      </c>
      <c r="Z122" s="16">
        <f t="shared" si="32"/>
        <v>0.24481024649664179</v>
      </c>
      <c r="AA122" s="13">
        <f t="shared" si="33"/>
        <v>4.1991093515692528</v>
      </c>
      <c r="AC122" s="17">
        <v>0</v>
      </c>
      <c r="AD122" s="17">
        <v>0</v>
      </c>
      <c r="AE122" s="17">
        <v>3.4984463894967175</v>
      </c>
      <c r="AF122" s="17">
        <v>0</v>
      </c>
      <c r="AG122" s="17">
        <v>0</v>
      </c>
      <c r="AH122" s="16">
        <v>0</v>
      </c>
      <c r="AI122" s="17">
        <v>0</v>
      </c>
      <c r="AJ122" s="16">
        <v>0</v>
      </c>
      <c r="AK122" s="17">
        <v>1.3570743982494529</v>
      </c>
      <c r="AL122" s="16">
        <v>0</v>
      </c>
      <c r="AM122" s="17">
        <v>0.37454704595185995</v>
      </c>
      <c r="AN122" s="17">
        <v>6.3083548490153172</v>
      </c>
      <c r="AO122" s="17">
        <v>0</v>
      </c>
      <c r="AP122" s="17">
        <v>0</v>
      </c>
      <c r="AQ122" s="17">
        <v>1.1051094091903719</v>
      </c>
      <c r="AR122" s="17">
        <v>0</v>
      </c>
      <c r="AS122" s="17">
        <v>0</v>
      </c>
      <c r="AT122" s="17">
        <v>0</v>
      </c>
      <c r="AU122" s="17">
        <v>0</v>
      </c>
      <c r="AV122" s="43">
        <v>0</v>
      </c>
      <c r="AW122" s="17">
        <v>0</v>
      </c>
      <c r="AX122" s="17">
        <v>7.024435452793834</v>
      </c>
      <c r="AY122" s="17">
        <v>0</v>
      </c>
      <c r="AZ122" s="17">
        <v>0</v>
      </c>
      <c r="BA122" s="17">
        <v>0</v>
      </c>
      <c r="BB122" s="17">
        <v>0</v>
      </c>
      <c r="BC122" s="17">
        <v>0</v>
      </c>
      <c r="BD122" s="17">
        <v>0.62265221579961461</v>
      </c>
      <c r="BE122" s="17">
        <v>7.8615606936416185E-2</v>
      </c>
      <c r="BF122" s="17">
        <v>27.622386319845859</v>
      </c>
      <c r="BG122" s="17">
        <v>3.0408233766859349</v>
      </c>
      <c r="BH122" s="17">
        <v>0.76648169556840084</v>
      </c>
      <c r="BI122" s="17">
        <v>0.55308188824662818</v>
      </c>
      <c r="BJ122" s="17">
        <v>0.66332562620423896</v>
      </c>
      <c r="BK122" s="17">
        <v>0.25714354527938343</v>
      </c>
      <c r="BL122" s="17">
        <v>0</v>
      </c>
      <c r="BM122" s="17">
        <v>0</v>
      </c>
      <c r="BN122" s="17">
        <v>0</v>
      </c>
    </row>
    <row r="123" spans="1:66" ht="14.7" customHeight="1" x14ac:dyDescent="0.3">
      <c r="A123" s="24" t="s">
        <v>213</v>
      </c>
      <c r="B123" s="17" t="s">
        <v>108</v>
      </c>
      <c r="C123" s="38">
        <v>2</v>
      </c>
      <c r="D123" s="17">
        <v>1.6816132812499998</v>
      </c>
      <c r="E123" s="17">
        <v>0.55111111111111111</v>
      </c>
      <c r="F123" s="16">
        <f t="shared" si="42"/>
        <v>2.2327243923611109</v>
      </c>
      <c r="G123" s="17">
        <v>2.31</v>
      </c>
      <c r="H123" s="17">
        <v>1.89</v>
      </c>
      <c r="I123" s="17">
        <v>2.2063299422630975</v>
      </c>
      <c r="J123" s="16">
        <f t="shared" si="23"/>
        <v>38.845266796874995</v>
      </c>
      <c r="K123" s="16">
        <f t="shared" si="24"/>
        <v>10.415999999999999</v>
      </c>
      <c r="L123" s="16">
        <f t="shared" si="25"/>
        <v>49.261266796874992</v>
      </c>
      <c r="M123" s="17">
        <v>41.8</v>
      </c>
      <c r="N123" s="17">
        <v>38.6</v>
      </c>
      <c r="O123" s="17">
        <v>41.010132893433124</v>
      </c>
      <c r="P123" s="16">
        <f t="shared" si="26"/>
        <v>702.91435156249986</v>
      </c>
      <c r="Q123" s="16">
        <f t="shared" si="27"/>
        <v>212.72888888888889</v>
      </c>
      <c r="R123" s="16">
        <f t="shared" si="44"/>
        <v>915.64324045138869</v>
      </c>
      <c r="S123" s="16">
        <f t="shared" si="28"/>
        <v>18.095238095238095</v>
      </c>
      <c r="T123" s="16">
        <f t="shared" si="29"/>
        <v>20.423280423280424</v>
      </c>
      <c r="U123" s="16">
        <f t="shared" si="30"/>
        <v>18.587488710490788</v>
      </c>
      <c r="V123" s="17">
        <v>0.81499999999999995</v>
      </c>
      <c r="W123" s="17">
        <v>0.75900000000000001</v>
      </c>
      <c r="X123" s="17">
        <v>0.8011773256350796</v>
      </c>
      <c r="Y123" s="16">
        <f t="shared" si="31"/>
        <v>13.705148242187498</v>
      </c>
      <c r="Z123" s="16">
        <f t="shared" si="32"/>
        <v>4.1829333333333336</v>
      </c>
      <c r="AA123" s="13">
        <f t="shared" si="33"/>
        <v>17.888081575520832</v>
      </c>
      <c r="AB123" s="17">
        <v>22.826666666666672</v>
      </c>
      <c r="AC123" s="17">
        <v>0</v>
      </c>
      <c r="AD123" s="17">
        <v>0</v>
      </c>
      <c r="AE123" s="17">
        <v>6.0695339506172843</v>
      </c>
      <c r="AF123" s="17">
        <v>0</v>
      </c>
      <c r="AG123" s="17">
        <v>0</v>
      </c>
      <c r="AH123" s="16">
        <v>0</v>
      </c>
      <c r="AI123" s="17">
        <v>0</v>
      </c>
      <c r="AJ123" s="16">
        <v>0</v>
      </c>
      <c r="AK123" s="17">
        <v>1.6383580246913581</v>
      </c>
      <c r="AL123" s="16">
        <v>0</v>
      </c>
      <c r="AM123" s="17">
        <v>0.83370370370370372</v>
      </c>
      <c r="AN123" s="17">
        <v>12.975023999999999</v>
      </c>
      <c r="AO123" s="17">
        <v>0</v>
      </c>
      <c r="AP123" s="17">
        <v>0</v>
      </c>
      <c r="AR123" s="17">
        <v>0</v>
      </c>
      <c r="AS123" s="17">
        <v>0</v>
      </c>
      <c r="AT123" s="17">
        <v>0</v>
      </c>
      <c r="AU123" s="17">
        <v>0</v>
      </c>
      <c r="AV123" s="43">
        <v>0</v>
      </c>
      <c r="AW123" s="17">
        <v>0</v>
      </c>
      <c r="AX123" s="17">
        <v>16.45470675105485</v>
      </c>
      <c r="AY123" s="17">
        <v>0.22290084388185655</v>
      </c>
      <c r="AZ123" s="17">
        <v>0.41521729957805908</v>
      </c>
      <c r="BA123" s="17">
        <v>0.35048523206751053</v>
      </c>
      <c r="BB123" s="17">
        <v>0.27160337552742619</v>
      </c>
      <c r="BC123" s="17">
        <v>0</v>
      </c>
      <c r="BD123" s="17">
        <v>0.22240295358649789</v>
      </c>
      <c r="BE123" s="17">
        <v>0</v>
      </c>
      <c r="BF123" s="17">
        <v>23.230554852320676</v>
      </c>
      <c r="BG123" s="17">
        <v>2.2920411033755275</v>
      </c>
      <c r="BH123" s="17">
        <v>1.98765611814346</v>
      </c>
      <c r="BI123" s="17">
        <v>0</v>
      </c>
      <c r="BJ123" s="17">
        <v>0.53538185654008441</v>
      </c>
      <c r="BK123" s="17">
        <v>0.32831012658227848</v>
      </c>
      <c r="BL123" s="17">
        <v>0</v>
      </c>
      <c r="BM123" s="17">
        <v>0.68741561181434607</v>
      </c>
      <c r="BN123" s="17">
        <v>0</v>
      </c>
    </row>
    <row r="124" spans="1:66" ht="14.7" customHeight="1" x14ac:dyDescent="0.3">
      <c r="A124" s="24" t="s">
        <v>213</v>
      </c>
      <c r="B124" s="17" t="s">
        <v>108</v>
      </c>
      <c r="C124" s="38">
        <v>3</v>
      </c>
      <c r="D124" s="17">
        <v>2.2090967934233934</v>
      </c>
      <c r="E124" s="17">
        <v>1.4630077305356159</v>
      </c>
      <c r="F124" s="16">
        <f t="shared" si="42"/>
        <v>3.6721045239590095</v>
      </c>
      <c r="G124" s="17">
        <v>2.1800000000000002</v>
      </c>
      <c r="H124" s="17">
        <v>1.5</v>
      </c>
      <c r="I124" s="17">
        <v>1.9090803542564618</v>
      </c>
      <c r="J124" s="16">
        <f t="shared" si="23"/>
        <v>48.158310096629975</v>
      </c>
      <c r="K124" s="16">
        <f t="shared" si="24"/>
        <v>21.945115958034236</v>
      </c>
      <c r="L124" s="16">
        <f t="shared" si="25"/>
        <v>70.103426054664212</v>
      </c>
      <c r="M124" s="17">
        <v>34.799999999999997</v>
      </c>
      <c r="N124" s="17">
        <v>36.700000000000003</v>
      </c>
      <c r="O124" s="17">
        <v>35.556981363106942</v>
      </c>
      <c r="P124" s="16">
        <f t="shared" si="26"/>
        <v>768.76568411134087</v>
      </c>
      <c r="Q124" s="16">
        <f t="shared" si="27"/>
        <v>536.92383710657111</v>
      </c>
      <c r="R124" s="16">
        <f t="shared" si="44"/>
        <v>1305.689521217912</v>
      </c>
      <c r="S124" s="16">
        <f t="shared" si="28"/>
        <v>15.963302752293576</v>
      </c>
      <c r="T124" s="16">
        <f t="shared" si="29"/>
        <v>24.466666666666669</v>
      </c>
      <c r="U124" s="16">
        <f t="shared" si="30"/>
        <v>18.625188449417305</v>
      </c>
      <c r="V124" s="17">
        <v>0.621</v>
      </c>
      <c r="W124" s="17">
        <v>0.57199999999999995</v>
      </c>
      <c r="X124" s="17">
        <v>0.60147784905671564</v>
      </c>
      <c r="Y124" s="16">
        <f t="shared" si="31"/>
        <v>13.718491087159272</v>
      </c>
      <c r="Z124" s="16">
        <f t="shared" si="32"/>
        <v>8.3684042186637217</v>
      </c>
      <c r="AA124" s="13">
        <f t="shared" si="33"/>
        <v>22.086895305822992</v>
      </c>
      <c r="AC124" s="17">
        <v>0</v>
      </c>
      <c r="AD124" s="17">
        <v>0</v>
      </c>
      <c r="AE124" s="17">
        <v>7.0928271604938278</v>
      </c>
      <c r="AF124" s="17">
        <v>0</v>
      </c>
      <c r="AG124" s="17">
        <v>0.14173456790123456</v>
      </c>
      <c r="AH124" s="16">
        <v>0</v>
      </c>
      <c r="AI124" s="17">
        <v>0</v>
      </c>
      <c r="AJ124" s="16">
        <v>0</v>
      </c>
      <c r="AK124" s="17">
        <v>0.44771193415637861</v>
      </c>
      <c r="AL124" s="16">
        <v>0</v>
      </c>
      <c r="AM124" s="17">
        <v>0.10935802469135802</v>
      </c>
      <c r="AN124" s="17">
        <v>3.3707810020576132</v>
      </c>
      <c r="AO124" s="17">
        <v>0</v>
      </c>
      <c r="AP124" s="17">
        <v>0</v>
      </c>
      <c r="AQ124" s="17">
        <v>4.7961748971193412</v>
      </c>
      <c r="AR124" s="17">
        <v>0.92285185185185181</v>
      </c>
      <c r="AS124" s="17">
        <v>0</v>
      </c>
      <c r="AT124" s="17">
        <v>0</v>
      </c>
      <c r="AU124" s="17">
        <v>0</v>
      </c>
      <c r="AV124" s="43">
        <v>0</v>
      </c>
      <c r="AW124" s="17">
        <v>0</v>
      </c>
      <c r="AX124" s="17">
        <v>17.274232628398792</v>
      </c>
      <c r="AY124" s="17">
        <v>0</v>
      </c>
      <c r="AZ124" s="17">
        <v>0</v>
      </c>
      <c r="BA124" s="17">
        <v>0.32766767371601208</v>
      </c>
      <c r="BB124" s="17">
        <v>0</v>
      </c>
      <c r="BC124" s="17">
        <v>0</v>
      </c>
      <c r="BD124" s="17">
        <v>0.40160120845921449</v>
      </c>
      <c r="BE124" s="17">
        <v>3.7317220543806651E-2</v>
      </c>
      <c r="BF124" s="17">
        <v>15.520906344410875</v>
      </c>
      <c r="BG124" s="17">
        <v>2.275367762839879</v>
      </c>
      <c r="BH124" s="17">
        <v>1.0436404833836856</v>
      </c>
      <c r="BI124" s="17">
        <v>0</v>
      </c>
      <c r="BJ124" s="17">
        <v>2.8559123867069482</v>
      </c>
      <c r="BK124" s="17">
        <v>0</v>
      </c>
      <c r="BL124" s="17">
        <v>0</v>
      </c>
      <c r="BM124" s="17">
        <v>0.77151359516616302</v>
      </c>
      <c r="BN124" s="17">
        <v>0</v>
      </c>
    </row>
    <row r="125" spans="1:66" ht="14.7" customHeight="1" x14ac:dyDescent="0.3">
      <c r="A125" s="24" t="s">
        <v>213</v>
      </c>
      <c r="B125" s="17" t="s">
        <v>108</v>
      </c>
      <c r="C125" s="38">
        <v>3</v>
      </c>
      <c r="D125" s="17">
        <v>1.6346034532639806</v>
      </c>
      <c r="E125" s="17">
        <v>0.42060545373267766</v>
      </c>
      <c r="F125" s="16">
        <f t="shared" si="42"/>
        <v>2.0552089069966581</v>
      </c>
      <c r="G125" s="17">
        <v>2.16</v>
      </c>
      <c r="H125" s="17">
        <v>1.8</v>
      </c>
      <c r="I125" s="17">
        <v>2.0863247824450921</v>
      </c>
      <c r="J125" s="16">
        <f t="shared" si="23"/>
        <v>35.307434590501984</v>
      </c>
      <c r="K125" s="16">
        <f t="shared" si="24"/>
        <v>7.5708981671881981</v>
      </c>
      <c r="L125" s="16">
        <f t="shared" si="25"/>
        <v>42.878332757690181</v>
      </c>
      <c r="M125" s="17">
        <v>41.2</v>
      </c>
      <c r="N125" s="17">
        <v>42.2</v>
      </c>
      <c r="O125" s="17">
        <v>41.404653382096974</v>
      </c>
      <c r="P125" s="16">
        <f t="shared" si="26"/>
        <v>673.45662274476001</v>
      </c>
      <c r="Q125" s="16">
        <f t="shared" si="27"/>
        <v>177.49550147519</v>
      </c>
      <c r="R125" s="16">
        <f t="shared" si="44"/>
        <v>850.95212421995006</v>
      </c>
      <c r="S125" s="16">
        <f t="shared" si="28"/>
        <v>19.074074074074073</v>
      </c>
      <c r="T125" s="16">
        <f t="shared" si="29"/>
        <v>23.444444444444446</v>
      </c>
      <c r="U125" s="16">
        <f t="shared" si="30"/>
        <v>19.845737217180691</v>
      </c>
      <c r="V125" s="17">
        <v>0.65400000000000003</v>
      </c>
      <c r="W125" s="17">
        <v>0.8</v>
      </c>
      <c r="X125" s="17">
        <v>0.68387939378615725</v>
      </c>
      <c r="Y125" s="16">
        <f t="shared" si="31"/>
        <v>10.690306584346434</v>
      </c>
      <c r="Z125" s="16">
        <f t="shared" si="32"/>
        <v>3.3648436298614213</v>
      </c>
      <c r="AA125" s="13">
        <f t="shared" si="33"/>
        <v>14.055150214207856</v>
      </c>
      <c r="AC125" s="17">
        <v>0</v>
      </c>
      <c r="AD125" s="17">
        <v>0</v>
      </c>
      <c r="AE125" s="17">
        <v>8.4375321507760521</v>
      </c>
      <c r="AF125" s="17">
        <v>0</v>
      </c>
      <c r="AG125" s="17">
        <v>0.28440354767184034</v>
      </c>
      <c r="AH125" s="16">
        <v>5.2192904656319289E-2</v>
      </c>
      <c r="AI125" s="17">
        <v>0</v>
      </c>
      <c r="AJ125" s="16">
        <v>0</v>
      </c>
      <c r="AK125" s="17">
        <v>1.275290465631929</v>
      </c>
      <c r="AL125" s="16">
        <v>4.6168514412416845E-2</v>
      </c>
      <c r="AM125" s="17">
        <v>2.2365011086474502</v>
      </c>
      <c r="AN125" s="17">
        <v>8.4012315764966736</v>
      </c>
      <c r="AO125" s="17">
        <v>0</v>
      </c>
      <c r="AP125" s="17">
        <v>0</v>
      </c>
      <c r="AQ125" s="17">
        <v>12.181853658536586</v>
      </c>
      <c r="AR125" s="17">
        <v>3.6327937915742794</v>
      </c>
      <c r="AS125" s="17">
        <v>0</v>
      </c>
      <c r="AT125" s="17">
        <v>0</v>
      </c>
      <c r="AU125" s="17">
        <v>0</v>
      </c>
      <c r="AV125" s="43">
        <v>0</v>
      </c>
      <c r="AW125" s="17">
        <v>1.0248847926267282</v>
      </c>
      <c r="AX125" s="17">
        <v>24.56102534562212</v>
      </c>
      <c r="AY125" s="17">
        <v>1.4601635944700462</v>
      </c>
      <c r="AZ125" s="17">
        <v>0</v>
      </c>
      <c r="BA125" s="17">
        <v>0.25111751152073736</v>
      </c>
      <c r="BB125" s="17">
        <v>0</v>
      </c>
      <c r="BC125" s="17">
        <v>0</v>
      </c>
      <c r="BD125" s="17">
        <v>1.0038755760368663</v>
      </c>
      <c r="BE125" s="17">
        <v>0</v>
      </c>
      <c r="BF125" s="17">
        <v>15.399202764976957</v>
      </c>
      <c r="BG125" s="17">
        <v>1.7228440672811061</v>
      </c>
      <c r="BH125" s="17">
        <v>1.2519377880184333</v>
      </c>
      <c r="BI125" s="17">
        <v>0</v>
      </c>
      <c r="BJ125" s="17">
        <v>4.2937926267281101</v>
      </c>
      <c r="BK125" s="17">
        <v>0.2789400921658986</v>
      </c>
      <c r="BL125" s="17">
        <v>0</v>
      </c>
      <c r="BM125" s="17">
        <v>1.0623571428571428</v>
      </c>
      <c r="BN125" s="17">
        <v>0</v>
      </c>
    </row>
    <row r="126" spans="1:66" ht="14.7" customHeight="1" x14ac:dyDescent="0.3">
      <c r="A126" s="24" t="s">
        <v>213</v>
      </c>
      <c r="B126" s="17" t="s">
        <v>108</v>
      </c>
      <c r="C126" s="38">
        <v>3</v>
      </c>
      <c r="D126" s="17">
        <v>0.7866252508184991</v>
      </c>
      <c r="E126" s="17">
        <v>5.4608579801380917E-2</v>
      </c>
      <c r="F126" s="16">
        <f t="shared" si="42"/>
        <v>0.84123383061988</v>
      </c>
      <c r="G126" s="17">
        <v>3.02</v>
      </c>
      <c r="H126" s="17">
        <v>2.857577</v>
      </c>
      <c r="I126" s="17">
        <v>3.0094563330262836</v>
      </c>
      <c r="J126" s="16">
        <f t="shared" si="23"/>
        <v>23.756082574718672</v>
      </c>
      <c r="K126" s="16">
        <f t="shared" si="24"/>
        <v>1.5604822164309069</v>
      </c>
      <c r="L126" s="16">
        <f t="shared" si="25"/>
        <v>25.316564791149577</v>
      </c>
      <c r="M126" s="17">
        <v>36.299999999999997</v>
      </c>
      <c r="N126" s="17">
        <v>42.928432000000001</v>
      </c>
      <c r="O126" s="17">
        <v>36.730283762557789</v>
      </c>
      <c r="P126" s="16">
        <f t="shared" si="26"/>
        <v>285.54496604711517</v>
      </c>
      <c r="Q126" s="16">
        <f t="shared" si="27"/>
        <v>23.442607046201545</v>
      </c>
      <c r="R126" s="16">
        <f t="shared" si="44"/>
        <v>308.98757309331671</v>
      </c>
      <c r="S126" s="16">
        <f t="shared" si="28"/>
        <v>12.019867549668874</v>
      </c>
      <c r="T126" s="16">
        <f t="shared" si="29"/>
        <v>15.022668505520587</v>
      </c>
      <c r="U126" s="16">
        <f t="shared" si="30"/>
        <v>12.204956542972043</v>
      </c>
      <c r="V126" s="17">
        <v>0.67300000000000004</v>
      </c>
      <c r="W126" s="17">
        <v>0.93600000000000005</v>
      </c>
      <c r="X126" s="17">
        <v>0.69007260926154179</v>
      </c>
      <c r="Y126" s="16">
        <f t="shared" si="31"/>
        <v>5.2939879380084998</v>
      </c>
      <c r="Z126" s="16">
        <f t="shared" si="32"/>
        <v>0.51113630694092538</v>
      </c>
      <c r="AA126" s="13">
        <f t="shared" si="33"/>
        <v>5.8051242449494254</v>
      </c>
      <c r="AC126" s="17">
        <v>0</v>
      </c>
      <c r="AD126" s="17">
        <v>0</v>
      </c>
      <c r="AE126" s="17">
        <v>9.4439131736526942</v>
      </c>
      <c r="AF126" s="17">
        <v>0</v>
      </c>
      <c r="AG126" s="17">
        <v>0</v>
      </c>
      <c r="AH126" s="16">
        <v>0</v>
      </c>
      <c r="AI126" s="17">
        <v>0</v>
      </c>
      <c r="AJ126" s="16">
        <v>0</v>
      </c>
      <c r="AK126" s="17">
        <v>2.7417634730538922</v>
      </c>
      <c r="AL126" s="16">
        <v>0</v>
      </c>
      <c r="AM126" s="17">
        <v>0</v>
      </c>
      <c r="AN126" s="17">
        <v>13.746999577844312</v>
      </c>
      <c r="AO126" s="17">
        <v>0</v>
      </c>
      <c r="AP126" s="17">
        <v>0</v>
      </c>
      <c r="AQ126" s="17">
        <v>11.907856287425149</v>
      </c>
      <c r="AR126" s="17">
        <v>0</v>
      </c>
      <c r="AS126" s="17">
        <v>0</v>
      </c>
      <c r="AT126" s="17">
        <v>0</v>
      </c>
      <c r="AU126" s="17">
        <v>0</v>
      </c>
      <c r="AV126" s="43">
        <v>0</v>
      </c>
      <c r="AW126" s="17">
        <v>0</v>
      </c>
      <c r="AX126" s="17">
        <v>13.736521541950115</v>
      </c>
      <c r="AY126" s="17">
        <v>0</v>
      </c>
      <c r="AZ126" s="17">
        <v>0</v>
      </c>
      <c r="BA126" s="17">
        <v>0.11070068027210883</v>
      </c>
      <c r="BB126" s="17">
        <v>0</v>
      </c>
      <c r="BC126" s="17">
        <v>0</v>
      </c>
      <c r="BD126" s="17">
        <v>0.98791836734693872</v>
      </c>
      <c r="BE126" s="17">
        <v>0</v>
      </c>
      <c r="BF126" s="17">
        <v>34.690378684807257</v>
      </c>
      <c r="BG126" s="17">
        <v>4.3033830113378686</v>
      </c>
      <c r="BH126" s="17">
        <v>1.7050045351473924</v>
      </c>
      <c r="BI126" s="17">
        <v>0</v>
      </c>
      <c r="BJ126" s="17">
        <v>3.3257845804988664</v>
      </c>
      <c r="BK126" s="17">
        <v>0</v>
      </c>
      <c r="BL126" s="17">
        <v>0</v>
      </c>
      <c r="BM126" s="17">
        <v>1.8454489795918365</v>
      </c>
      <c r="BN126" s="17">
        <v>0</v>
      </c>
    </row>
    <row r="127" spans="1:66" ht="14.7" customHeight="1" x14ac:dyDescent="0.3">
      <c r="A127" s="24" t="s">
        <v>213</v>
      </c>
      <c r="B127" s="17" t="s">
        <v>108</v>
      </c>
      <c r="C127" s="38">
        <v>3</v>
      </c>
      <c r="D127" s="17">
        <v>2.3816923228008151</v>
      </c>
      <c r="E127" s="17">
        <v>0.72767900507430228</v>
      </c>
      <c r="F127" s="16">
        <f t="shared" si="42"/>
        <v>3.1093713278751176</v>
      </c>
      <c r="G127" s="17">
        <v>1.99</v>
      </c>
      <c r="H127" s="17">
        <v>1.6</v>
      </c>
      <c r="I127" s="17">
        <v>1.8987291989107913</v>
      </c>
      <c r="J127" s="16">
        <f t="shared" si="23"/>
        <v>47.395677223736222</v>
      </c>
      <c r="K127" s="16">
        <f t="shared" si="24"/>
        <v>11.642864081188836</v>
      </c>
      <c r="L127" s="16">
        <f t="shared" si="25"/>
        <v>59.038541304925062</v>
      </c>
      <c r="M127" s="17">
        <v>40.1</v>
      </c>
      <c r="N127" s="17">
        <v>36.5</v>
      </c>
      <c r="O127" s="17">
        <v>39.257500297638074</v>
      </c>
      <c r="P127" s="16">
        <f t="shared" si="26"/>
        <v>955.05862144312687</v>
      </c>
      <c r="Q127" s="16">
        <f t="shared" si="27"/>
        <v>265.60283685212033</v>
      </c>
      <c r="R127" s="16">
        <f t="shared" si="44"/>
        <v>1220.6614582952473</v>
      </c>
      <c r="S127" s="16">
        <f t="shared" si="28"/>
        <v>20.150753768844222</v>
      </c>
      <c r="T127" s="16">
        <f t="shared" si="29"/>
        <v>22.8125</v>
      </c>
      <c r="U127" s="16">
        <f t="shared" si="30"/>
        <v>20.675671033108983</v>
      </c>
      <c r="V127" s="17">
        <v>0.68799999999999994</v>
      </c>
      <c r="W127" s="17">
        <v>0.58399999999999996</v>
      </c>
      <c r="X127" s="17">
        <v>0.66366111970954433</v>
      </c>
      <c r="Y127" s="16">
        <f t="shared" si="31"/>
        <v>16.386043180869606</v>
      </c>
      <c r="Z127" s="16">
        <f t="shared" si="32"/>
        <v>4.2496453896339244</v>
      </c>
      <c r="AA127" s="13">
        <f t="shared" si="33"/>
        <v>20.635688570503532</v>
      </c>
      <c r="AB127" s="17">
        <v>22.453333333333337</v>
      </c>
      <c r="AC127" s="17">
        <v>0</v>
      </c>
      <c r="AD127" s="17">
        <v>0</v>
      </c>
      <c r="AE127" s="17">
        <v>10.933135048231511</v>
      </c>
      <c r="AF127" s="17">
        <v>0</v>
      </c>
      <c r="AG127" s="17">
        <v>0.26302250803858518</v>
      </c>
      <c r="AH127" s="17">
        <v>8.7639871382636653E-2</v>
      </c>
      <c r="AI127" s="17">
        <v>0</v>
      </c>
      <c r="AJ127" s="17">
        <v>0</v>
      </c>
      <c r="AK127" s="17">
        <v>1.4926463022508039</v>
      </c>
      <c r="AL127" s="17">
        <v>0</v>
      </c>
      <c r="AM127" s="17">
        <v>0.8377717041800643</v>
      </c>
      <c r="AN127" s="17">
        <v>6.5022417234726682</v>
      </c>
      <c r="AO127" s="17">
        <v>0</v>
      </c>
      <c r="AP127" s="17">
        <v>0</v>
      </c>
      <c r="AQ127" s="17">
        <v>7.3040482315112536</v>
      </c>
      <c r="AR127" s="17">
        <v>0.86663665594855299</v>
      </c>
      <c r="AS127" s="17">
        <v>0</v>
      </c>
      <c r="AT127" s="17">
        <v>0.17985209003215433</v>
      </c>
      <c r="AU127" s="17">
        <v>0</v>
      </c>
      <c r="AV127" s="43">
        <v>0</v>
      </c>
      <c r="AW127" s="17">
        <v>0</v>
      </c>
      <c r="AX127" s="17">
        <v>18.195478664192951</v>
      </c>
      <c r="AY127" s="17">
        <v>0</v>
      </c>
      <c r="AZ127" s="17">
        <v>0</v>
      </c>
      <c r="BA127" s="17">
        <v>0.41380519480519479</v>
      </c>
      <c r="BB127" s="17">
        <v>0.19297402597402599</v>
      </c>
      <c r="BC127" s="17">
        <v>0</v>
      </c>
      <c r="BD127" s="17">
        <v>0.73750463821892398</v>
      </c>
      <c r="BE127" s="17">
        <v>0</v>
      </c>
      <c r="BF127" s="17">
        <v>16.007591836734694</v>
      </c>
      <c r="BG127" s="17">
        <v>4.1352087940630797</v>
      </c>
      <c r="BH127" s="17">
        <v>1.1614730983302413</v>
      </c>
      <c r="BI127" s="17">
        <v>0</v>
      </c>
      <c r="BJ127" s="17">
        <v>0.40307606679035252</v>
      </c>
      <c r="BK127" s="17">
        <v>0</v>
      </c>
      <c r="BL127" s="17">
        <v>0</v>
      </c>
      <c r="BM127" s="17">
        <v>0.60742115027829324</v>
      </c>
      <c r="BN127" s="17">
        <v>0</v>
      </c>
    </row>
    <row r="128" spans="1:66" ht="14.7" customHeight="1" x14ac:dyDescent="0.3">
      <c r="A128" s="17" t="s">
        <v>214</v>
      </c>
      <c r="B128" s="17" t="s">
        <v>109</v>
      </c>
      <c r="C128" s="38">
        <v>1</v>
      </c>
      <c r="D128" s="17">
        <v>1.2563373555840822</v>
      </c>
      <c r="E128" s="17">
        <v>0.6315328467153285</v>
      </c>
      <c r="F128" s="16">
        <f t="shared" si="42"/>
        <v>1.8878702022994107</v>
      </c>
      <c r="G128" s="17">
        <v>2.79</v>
      </c>
      <c r="H128" s="17">
        <v>1.23</v>
      </c>
      <c r="I128" s="17">
        <v>2.2681467286914336</v>
      </c>
      <c r="J128" s="16">
        <f t="shared" si="23"/>
        <v>35.051812220795895</v>
      </c>
      <c r="K128" s="16">
        <f t="shared" si="24"/>
        <v>7.7678540145985409</v>
      </c>
      <c r="L128" s="16">
        <f t="shared" si="25"/>
        <v>42.819666235394436</v>
      </c>
      <c r="M128" s="17">
        <v>41.5</v>
      </c>
      <c r="N128" s="17">
        <v>38</v>
      </c>
      <c r="O128" s="17">
        <v>40.329175352833346</v>
      </c>
      <c r="P128" s="16">
        <f t="shared" si="26"/>
        <v>521.38000256739406</v>
      </c>
      <c r="Q128" s="16">
        <f t="shared" si="27"/>
        <v>239.98248175182482</v>
      </c>
      <c r="R128" s="16">
        <f t="shared" si="44"/>
        <v>761.36248431921888</v>
      </c>
      <c r="S128" s="16">
        <f t="shared" si="28"/>
        <v>14.874551971326165</v>
      </c>
      <c r="T128" s="16">
        <f t="shared" si="29"/>
        <v>30.894308943089431</v>
      </c>
      <c r="U128" s="16">
        <f t="shared" si="30"/>
        <v>17.780673023786484</v>
      </c>
      <c r="V128" s="17">
        <v>0.73099999999999998</v>
      </c>
      <c r="W128" s="17">
        <v>0.36599999999999999</v>
      </c>
      <c r="X128" s="17">
        <v>0.60889971536690601</v>
      </c>
      <c r="Y128" s="16">
        <f t="shared" si="31"/>
        <v>9.1838260693196396</v>
      </c>
      <c r="Z128" s="16">
        <f t="shared" si="32"/>
        <v>2.3114102189781023</v>
      </c>
      <c r="AA128" s="13">
        <f t="shared" si="33"/>
        <v>11.495236288297741</v>
      </c>
      <c r="AB128" s="17">
        <v>27.306666666666668</v>
      </c>
      <c r="AC128" s="17">
        <v>0</v>
      </c>
      <c r="AD128" s="17">
        <v>0</v>
      </c>
      <c r="AE128" s="17">
        <v>0</v>
      </c>
      <c r="AF128" s="17">
        <v>37.297064257028119</v>
      </c>
      <c r="AG128" s="17">
        <v>0</v>
      </c>
      <c r="AH128" s="17">
        <v>0</v>
      </c>
      <c r="AI128" s="17">
        <v>0</v>
      </c>
      <c r="AJ128" s="17">
        <v>0</v>
      </c>
      <c r="AK128" s="17">
        <v>0.34501606425702813</v>
      </c>
      <c r="AL128" s="17">
        <v>0</v>
      </c>
      <c r="AM128" s="17">
        <v>0</v>
      </c>
      <c r="AN128" s="17">
        <v>0.27919722160642568</v>
      </c>
      <c r="AO128" s="17">
        <v>0</v>
      </c>
      <c r="AP128" s="17">
        <v>0</v>
      </c>
      <c r="AQ128" s="17">
        <v>0</v>
      </c>
      <c r="AR128" s="17">
        <v>0</v>
      </c>
      <c r="AS128" s="17">
        <v>0</v>
      </c>
      <c r="AT128" s="17">
        <v>0</v>
      </c>
      <c r="AU128" s="17">
        <v>0</v>
      </c>
      <c r="AV128" s="43">
        <v>0</v>
      </c>
      <c r="AW128" s="17">
        <v>0</v>
      </c>
      <c r="AX128" s="17">
        <v>0</v>
      </c>
      <c r="AY128" s="17">
        <v>20.928732647814911</v>
      </c>
      <c r="AZ128" s="17">
        <v>0</v>
      </c>
      <c r="BA128" s="17">
        <v>0.22346786632390747</v>
      </c>
      <c r="BB128" s="17">
        <v>0</v>
      </c>
      <c r="BC128" s="17">
        <v>0</v>
      </c>
      <c r="BD128" s="17">
        <v>0.35010539845758354</v>
      </c>
      <c r="BE128" s="17">
        <v>1.7758354755784061E-2</v>
      </c>
      <c r="BF128" s="17">
        <v>11.200830334190233</v>
      </c>
      <c r="BG128" s="17">
        <v>2.598908583547558</v>
      </c>
      <c r="BH128" s="17">
        <v>2.0353778920308483</v>
      </c>
      <c r="BI128" s="17">
        <v>0</v>
      </c>
      <c r="BJ128" s="17">
        <v>0</v>
      </c>
      <c r="BK128" s="17">
        <v>0</v>
      </c>
      <c r="BL128" s="17">
        <v>0</v>
      </c>
      <c r="BM128" s="17">
        <v>1.0508946015424165</v>
      </c>
      <c r="BN128" s="17">
        <v>0</v>
      </c>
    </row>
    <row r="129" spans="1:66" ht="14.7" customHeight="1" x14ac:dyDescent="0.3">
      <c r="A129" s="17" t="s">
        <v>214</v>
      </c>
      <c r="B129" s="17" t="s">
        <v>109</v>
      </c>
      <c r="C129" s="38">
        <v>2</v>
      </c>
      <c r="D129" s="17">
        <v>1.2393957627118644</v>
      </c>
      <c r="E129" s="17">
        <v>0.60918918918918918</v>
      </c>
      <c r="F129" s="16">
        <f t="shared" si="42"/>
        <v>1.8485849519010535</v>
      </c>
      <c r="G129" s="17">
        <v>3.04</v>
      </c>
      <c r="H129" s="17">
        <v>1.1299999999999999</v>
      </c>
      <c r="I129" s="17">
        <v>2.4105718797749733</v>
      </c>
      <c r="J129" s="16">
        <f t="shared" si="23"/>
        <v>37.677631186440678</v>
      </c>
      <c r="K129" s="16">
        <f t="shared" si="24"/>
        <v>6.8838378378378371</v>
      </c>
      <c r="L129" s="16">
        <f t="shared" si="25"/>
        <v>44.561469024278516</v>
      </c>
      <c r="M129" s="17">
        <v>43.6</v>
      </c>
      <c r="N129" s="17">
        <v>41.3</v>
      </c>
      <c r="O129" s="17">
        <v>42.842049907582428</v>
      </c>
      <c r="P129" s="16">
        <f t="shared" si="26"/>
        <v>540.37655254237291</v>
      </c>
      <c r="Q129" s="16">
        <f t="shared" si="27"/>
        <v>251.59513513513514</v>
      </c>
      <c r="R129" s="16">
        <f t="shared" si="44"/>
        <v>791.97168767750804</v>
      </c>
      <c r="S129" s="16">
        <f t="shared" si="28"/>
        <v>14.342105263157896</v>
      </c>
      <c r="T129" s="16">
        <f t="shared" si="29"/>
        <v>36.548672566371685</v>
      </c>
      <c r="U129" s="16">
        <f t="shared" si="30"/>
        <v>17.772566861429468</v>
      </c>
      <c r="V129" s="17">
        <v>0.76900000000000002</v>
      </c>
      <c r="W129" s="17">
        <v>0.36199999999999999</v>
      </c>
      <c r="X129" s="17">
        <v>0.63487578799393407</v>
      </c>
      <c r="Y129" s="16">
        <f t="shared" si="31"/>
        <v>9.5309534152542383</v>
      </c>
      <c r="Z129" s="16">
        <f t="shared" si="32"/>
        <v>2.2052648648648647</v>
      </c>
      <c r="AA129" s="13">
        <f t="shared" si="33"/>
        <v>11.736218280119104</v>
      </c>
      <c r="AB129" s="17">
        <v>15.146666666666668</v>
      </c>
      <c r="AC129" s="17">
        <v>0</v>
      </c>
      <c r="AD129" s="17">
        <v>0</v>
      </c>
      <c r="AE129" s="17">
        <v>0</v>
      </c>
      <c r="AF129" s="17">
        <v>38.507939252336449</v>
      </c>
      <c r="AG129" s="17">
        <v>0</v>
      </c>
      <c r="AH129" s="17">
        <v>0</v>
      </c>
      <c r="AI129" s="17">
        <v>0</v>
      </c>
      <c r="AJ129" s="17">
        <v>0</v>
      </c>
      <c r="AK129" s="17">
        <v>0.48283644859813091</v>
      </c>
      <c r="AL129" s="17">
        <v>0</v>
      </c>
      <c r="AM129" s="17">
        <v>0</v>
      </c>
      <c r="AN129" s="17">
        <v>0.60502085981308418</v>
      </c>
      <c r="AO129" s="17">
        <v>0</v>
      </c>
      <c r="AP129" s="17">
        <v>0</v>
      </c>
      <c r="AQ129" s="17">
        <v>0.27799532710280372</v>
      </c>
      <c r="AR129" s="17">
        <v>0</v>
      </c>
      <c r="AS129" s="17">
        <v>0</v>
      </c>
      <c r="AT129" s="17">
        <v>0</v>
      </c>
      <c r="AU129" s="17">
        <v>0</v>
      </c>
      <c r="AV129" s="43">
        <v>0</v>
      </c>
      <c r="AW129" s="17">
        <v>1.2605057803468207</v>
      </c>
      <c r="AX129" s="17">
        <v>1.3484450867052022</v>
      </c>
      <c r="AY129" s="17">
        <v>9.7411156069364164</v>
      </c>
      <c r="AZ129" s="17">
        <v>0</v>
      </c>
      <c r="BA129" s="17">
        <v>4.1638728323699421E-2</v>
      </c>
      <c r="BB129" s="17">
        <v>0</v>
      </c>
      <c r="BC129" s="17">
        <v>0</v>
      </c>
      <c r="BD129" s="17">
        <v>6.2317919075144508E-2</v>
      </c>
      <c r="BE129" s="17">
        <v>0</v>
      </c>
      <c r="BF129" s="17">
        <v>11.206514450867052</v>
      </c>
      <c r="BG129" s="17">
        <v>0.1857307863583815</v>
      </c>
      <c r="BH129" s="17">
        <v>0.34532658959537571</v>
      </c>
      <c r="BI129" s="17">
        <v>0</v>
      </c>
      <c r="BJ129" s="17">
        <v>0.29004913294797685</v>
      </c>
      <c r="BK129" s="17">
        <v>0</v>
      </c>
      <c r="BL129" s="17">
        <v>0</v>
      </c>
      <c r="BM129" s="17">
        <v>0.27002023121387286</v>
      </c>
      <c r="BN129" s="17">
        <v>0</v>
      </c>
    </row>
    <row r="130" spans="1:66" ht="14.7" customHeight="1" x14ac:dyDescent="0.3">
      <c r="A130" s="17" t="s">
        <v>214</v>
      </c>
      <c r="B130" s="17" t="s">
        <v>109</v>
      </c>
      <c r="C130" s="38">
        <v>3</v>
      </c>
      <c r="D130" s="17">
        <v>1.6331959999999999</v>
      </c>
      <c r="E130" s="17">
        <v>0.85094507440100886</v>
      </c>
      <c r="F130" s="16">
        <f t="shared" si="42"/>
        <v>2.4841410744010086</v>
      </c>
      <c r="G130" s="17">
        <v>2.58</v>
      </c>
      <c r="H130" s="17">
        <v>0.92500000000000004</v>
      </c>
      <c r="I130" s="17">
        <v>2.0130780515461462</v>
      </c>
      <c r="J130" s="16">
        <f t="shared" si="23"/>
        <v>42.136456799999998</v>
      </c>
      <c r="K130" s="16">
        <f t="shared" si="24"/>
        <v>7.8712419382093319</v>
      </c>
      <c r="L130" s="16">
        <f t="shared" si="25"/>
        <v>50.007698738209328</v>
      </c>
      <c r="M130" s="17">
        <v>41.6</v>
      </c>
      <c r="N130" s="16">
        <v>37.700000000000003</v>
      </c>
      <c r="O130" s="17">
        <v>40.264050997601196</v>
      </c>
      <c r="P130" s="16">
        <f t="shared" si="26"/>
        <v>679.409536</v>
      </c>
      <c r="Q130" s="16">
        <f t="shared" si="27"/>
        <v>320.80629304918034</v>
      </c>
      <c r="R130" s="16">
        <f t="shared" si="44"/>
        <v>1000.2158290491803</v>
      </c>
      <c r="S130" s="16">
        <f t="shared" si="28"/>
        <v>16.124031007751938</v>
      </c>
      <c r="T130" s="16">
        <f t="shared" si="29"/>
        <v>40.756756756756758</v>
      </c>
      <c r="U130" s="16">
        <f t="shared" si="30"/>
        <v>20.001236895249221</v>
      </c>
      <c r="V130" s="16">
        <v>0.69499999999999995</v>
      </c>
      <c r="W130" s="17">
        <v>0.28000000000000003</v>
      </c>
      <c r="X130" s="16">
        <v>0.55284132410371634</v>
      </c>
      <c r="Y130" s="16">
        <f t="shared" si="31"/>
        <v>11.3507122</v>
      </c>
      <c r="Z130" s="16">
        <f t="shared" si="32"/>
        <v>2.382646208322825</v>
      </c>
      <c r="AA130" s="13">
        <f t="shared" si="33"/>
        <v>13.733358408322825</v>
      </c>
      <c r="AB130" s="17">
        <v>21.12</v>
      </c>
      <c r="AC130" s="17">
        <v>0</v>
      </c>
      <c r="AD130" s="17">
        <v>0</v>
      </c>
      <c r="AE130" s="17">
        <v>0</v>
      </c>
      <c r="AF130" s="17">
        <v>61.032326153846157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7">
        <v>0</v>
      </c>
      <c r="AN130" s="17">
        <v>0.32266358769230769</v>
      </c>
      <c r="AO130" s="17">
        <v>0</v>
      </c>
      <c r="AP130" s="17">
        <v>0</v>
      </c>
      <c r="AQ130" s="17">
        <v>0.5380061538461538</v>
      </c>
      <c r="AR130" s="17">
        <v>0</v>
      </c>
      <c r="AS130" s="17">
        <v>0</v>
      </c>
      <c r="AT130" s="17">
        <v>0</v>
      </c>
      <c r="AU130" s="17">
        <v>0</v>
      </c>
      <c r="AV130" s="43">
        <v>0</v>
      </c>
      <c r="AW130" s="17">
        <v>0</v>
      </c>
      <c r="AX130" s="17">
        <v>0</v>
      </c>
      <c r="AY130" s="17">
        <v>22.011127572016463</v>
      </c>
      <c r="AZ130" s="17">
        <v>0</v>
      </c>
      <c r="BA130" s="17">
        <v>0.36125514403292175</v>
      </c>
      <c r="BB130" s="17">
        <v>0.52185185185185179</v>
      </c>
      <c r="BC130" s="17">
        <v>0</v>
      </c>
      <c r="BD130" s="17">
        <v>8.2629629629629622E-2</v>
      </c>
      <c r="BE130" s="17">
        <v>0</v>
      </c>
      <c r="BF130" s="17">
        <v>15.184699588477367</v>
      </c>
      <c r="BG130" s="17">
        <v>0.31854708436213991</v>
      </c>
      <c r="BH130" s="17">
        <v>0.50567078189300418</v>
      </c>
      <c r="BI130" s="17">
        <v>0</v>
      </c>
      <c r="BJ130" s="17">
        <v>0</v>
      </c>
      <c r="BK130" s="17">
        <v>0</v>
      </c>
      <c r="BL130" s="17">
        <v>0</v>
      </c>
      <c r="BM130" s="17">
        <v>0</v>
      </c>
      <c r="BN130" s="17">
        <v>0</v>
      </c>
    </row>
    <row r="131" spans="1:66" ht="14.7" customHeight="1" x14ac:dyDescent="0.3">
      <c r="A131" s="17" t="s">
        <v>215</v>
      </c>
      <c r="B131" s="17" t="s">
        <v>87</v>
      </c>
      <c r="C131" s="38">
        <v>1</v>
      </c>
      <c r="D131" s="17">
        <v>0.86380000000000001</v>
      </c>
      <c r="E131" s="17">
        <v>3.7575580248842666E-2</v>
      </c>
      <c r="F131" s="16">
        <f t="shared" si="42"/>
        <v>0.90137558024884268</v>
      </c>
      <c r="I131" s="17">
        <v>4.34</v>
      </c>
      <c r="J131" s="16"/>
      <c r="K131" s="16"/>
      <c r="L131" s="16">
        <f>F131*I131*10</f>
        <v>39.119700182799775</v>
      </c>
      <c r="M131" s="16"/>
      <c r="N131" s="16"/>
      <c r="O131" s="17">
        <v>40.9</v>
      </c>
      <c r="P131" s="16"/>
      <c r="Q131" s="16"/>
      <c r="R131" s="16">
        <f t="shared" ref="R131:R145" si="45">F131*O131*10</f>
        <v>368.66261232177663</v>
      </c>
      <c r="S131" s="16"/>
      <c r="T131" s="16"/>
      <c r="U131" s="16">
        <f t="shared" ref="U131:U194" si="46">R131/L131</f>
        <v>9.4239631336405516</v>
      </c>
      <c r="X131" s="17">
        <v>0.20399999999999999</v>
      </c>
      <c r="Y131" s="16"/>
      <c r="Z131" s="16"/>
      <c r="AA131" s="13">
        <f>F131*X131*10</f>
        <v>1.8388061837076388</v>
      </c>
      <c r="AB131" s="17">
        <v>37.06666666666667</v>
      </c>
      <c r="AG131" s="16"/>
      <c r="AH131" s="16"/>
      <c r="AI131" s="16"/>
      <c r="AJ131" s="16"/>
      <c r="AK131" s="16"/>
      <c r="AL131" s="16"/>
    </row>
    <row r="132" spans="1:66" ht="14.7" customHeight="1" x14ac:dyDescent="0.3">
      <c r="A132" s="17" t="s">
        <v>215</v>
      </c>
      <c r="B132" s="17" t="s">
        <v>87</v>
      </c>
      <c r="C132" s="38">
        <v>2</v>
      </c>
      <c r="D132" s="17">
        <v>1.2974984126984126</v>
      </c>
      <c r="E132" s="17">
        <v>5.6441601909116956E-2</v>
      </c>
      <c r="F132" s="16">
        <f t="shared" si="42"/>
        <v>1.3539400146075296</v>
      </c>
      <c r="I132" s="17">
        <v>3.89</v>
      </c>
      <c r="J132" s="16"/>
      <c r="K132" s="16"/>
      <c r="L132" s="16">
        <f t="shared" ref="L132:L133" si="47">F132*I132*10</f>
        <v>52.668266568232902</v>
      </c>
      <c r="M132" s="16"/>
      <c r="N132" s="16"/>
      <c r="O132" s="17">
        <v>39.5</v>
      </c>
      <c r="P132" s="16"/>
      <c r="Q132" s="16"/>
      <c r="R132" s="16">
        <f t="shared" si="45"/>
        <v>534.80630576997419</v>
      </c>
      <c r="S132" s="16"/>
      <c r="T132" s="16"/>
      <c r="U132" s="16">
        <f t="shared" si="46"/>
        <v>10.154241645244216</v>
      </c>
      <c r="X132" s="17">
        <v>0.20499999999999999</v>
      </c>
      <c r="Y132" s="16"/>
      <c r="Z132" s="16"/>
      <c r="AA132" s="13">
        <f t="shared" ref="Z132:AA193" si="48">F132*X132*10</f>
        <v>2.7755770299454352</v>
      </c>
      <c r="AB132" s="17">
        <v>52.640000000000008</v>
      </c>
      <c r="AG132" s="16"/>
      <c r="AH132" s="16"/>
      <c r="AI132" s="16"/>
      <c r="AJ132" s="16"/>
      <c r="AK132" s="16"/>
      <c r="AL132" s="16"/>
    </row>
    <row r="133" spans="1:66" ht="14.7" customHeight="1" x14ac:dyDescent="0.3">
      <c r="A133" s="17" t="s">
        <v>215</v>
      </c>
      <c r="B133" s="17" t="s">
        <v>87</v>
      </c>
      <c r="C133" s="38">
        <v>3</v>
      </c>
      <c r="D133" s="17">
        <v>1.1027958329623364</v>
      </c>
      <c r="E133" s="17">
        <v>4.7971976521840265E-2</v>
      </c>
      <c r="F133" s="16">
        <f t="shared" si="42"/>
        <v>1.1507678094841767</v>
      </c>
      <c r="I133" s="17">
        <v>4.18</v>
      </c>
      <c r="J133" s="16"/>
      <c r="K133" s="16"/>
      <c r="L133" s="16">
        <f t="shared" si="47"/>
        <v>48.102094436438577</v>
      </c>
      <c r="M133" s="16"/>
      <c r="N133" s="16"/>
      <c r="O133" s="17">
        <v>42.7</v>
      </c>
      <c r="P133" s="16"/>
      <c r="Q133" s="16"/>
      <c r="R133" s="16">
        <f t="shared" si="45"/>
        <v>491.37785464974348</v>
      </c>
      <c r="S133" s="16"/>
      <c r="T133" s="16"/>
      <c r="U133" s="16">
        <f t="shared" si="46"/>
        <v>10.215311004784692</v>
      </c>
      <c r="X133" s="17">
        <v>0.20799999999999999</v>
      </c>
      <c r="Y133" s="16"/>
      <c r="Z133" s="16"/>
      <c r="AA133" s="13">
        <f t="shared" si="48"/>
        <v>2.3935970437270875</v>
      </c>
      <c r="AB133" s="17">
        <v>65.173333333333346</v>
      </c>
      <c r="AI133" s="16"/>
      <c r="AK133" s="16"/>
    </row>
    <row r="134" spans="1:66" ht="14.7" customHeight="1" x14ac:dyDescent="0.3">
      <c r="A134" s="17" t="s">
        <v>216</v>
      </c>
      <c r="B134" s="17" t="s">
        <v>65</v>
      </c>
      <c r="C134" s="39">
        <v>1</v>
      </c>
      <c r="D134" s="17">
        <v>1.8231999999999997</v>
      </c>
      <c r="E134" s="17">
        <v>0.18249189293122625</v>
      </c>
      <c r="F134" s="16">
        <f t="shared" si="42"/>
        <v>2.005691892931226</v>
      </c>
      <c r="I134" s="17">
        <v>3.3</v>
      </c>
      <c r="J134" s="16"/>
      <c r="K134" s="16"/>
      <c r="L134" s="16">
        <f>F134*I134*10</f>
        <v>66.187832466730455</v>
      </c>
      <c r="M134" s="16"/>
      <c r="N134" s="16"/>
      <c r="O134" s="17">
        <v>46.9</v>
      </c>
      <c r="P134" s="16"/>
      <c r="Q134" s="16"/>
      <c r="R134" s="16">
        <f t="shared" si="45"/>
        <v>940.66949778474498</v>
      </c>
      <c r="S134" s="16"/>
      <c r="T134" s="16"/>
      <c r="U134" s="16">
        <f t="shared" si="46"/>
        <v>14.212121212121213</v>
      </c>
      <c r="X134" s="17">
        <v>0.29399999999999998</v>
      </c>
      <c r="Y134" s="16"/>
      <c r="Z134" s="16"/>
      <c r="AA134" s="13">
        <f>F134*X134*10</f>
        <v>5.8967341652178042</v>
      </c>
      <c r="AI134" s="16"/>
      <c r="AK134" s="16"/>
    </row>
    <row r="135" spans="1:66" ht="14.7" customHeight="1" x14ac:dyDescent="0.3">
      <c r="A135" s="17" t="s">
        <v>216</v>
      </c>
      <c r="B135" s="17" t="s">
        <v>65</v>
      </c>
      <c r="C135" s="39">
        <v>1</v>
      </c>
      <c r="D135" s="17">
        <v>0.98040000000000005</v>
      </c>
      <c r="E135" s="17">
        <v>9.8132432991319685E-2</v>
      </c>
      <c r="F135" s="16">
        <f t="shared" si="42"/>
        <v>1.0785324329913197</v>
      </c>
      <c r="I135" s="17">
        <v>3.6</v>
      </c>
      <c r="J135" s="16"/>
      <c r="K135" s="16"/>
      <c r="L135" s="16">
        <f t="shared" ref="L135:L136" si="49">F135*I135*10</f>
        <v>38.827167587687512</v>
      </c>
      <c r="M135" s="16"/>
      <c r="N135" s="16"/>
      <c r="O135" s="17">
        <v>46.2</v>
      </c>
      <c r="P135" s="16"/>
      <c r="Q135" s="16"/>
      <c r="R135" s="16">
        <f t="shared" si="45"/>
        <v>498.28198404198974</v>
      </c>
      <c r="S135" s="16"/>
      <c r="T135" s="16"/>
      <c r="U135" s="16">
        <f t="shared" si="46"/>
        <v>12.833333333333334</v>
      </c>
      <c r="X135" s="17">
        <v>0.19600000000000001</v>
      </c>
      <c r="Y135" s="16"/>
      <c r="Z135" s="16"/>
      <c r="AA135" s="13">
        <f t="shared" si="48"/>
        <v>2.1139235686629867</v>
      </c>
      <c r="AI135" s="16"/>
      <c r="AK135" s="16"/>
    </row>
    <row r="136" spans="1:66" ht="14.7" customHeight="1" x14ac:dyDescent="0.3">
      <c r="A136" s="17" t="s">
        <v>216</v>
      </c>
      <c r="B136" s="17" t="s">
        <v>65</v>
      </c>
      <c r="C136" s="38">
        <v>1</v>
      </c>
      <c r="D136" s="17">
        <v>0.433</v>
      </c>
      <c r="E136" s="17">
        <v>4.3340823628357283E-2</v>
      </c>
      <c r="F136" s="16">
        <f t="shared" si="42"/>
        <v>0.47634082362835728</v>
      </c>
      <c r="I136" s="17">
        <v>3.75</v>
      </c>
      <c r="J136" s="16"/>
      <c r="K136" s="16"/>
      <c r="L136" s="16">
        <f t="shared" si="49"/>
        <v>17.862780886063398</v>
      </c>
      <c r="M136" s="16"/>
      <c r="N136" s="16"/>
      <c r="O136" s="17">
        <v>38.700000000000003</v>
      </c>
      <c r="P136" s="16"/>
      <c r="Q136" s="16"/>
      <c r="R136" s="16">
        <f t="shared" si="45"/>
        <v>184.34389874417428</v>
      </c>
      <c r="S136" s="16"/>
      <c r="T136" s="16"/>
      <c r="U136" s="16">
        <f t="shared" si="46"/>
        <v>10.32</v>
      </c>
      <c r="X136" s="17">
        <v>0.19900000000000001</v>
      </c>
      <c r="Y136" s="16"/>
      <c r="Z136" s="16"/>
      <c r="AA136" s="13">
        <f t="shared" si="48"/>
        <v>0.94791823902043104</v>
      </c>
      <c r="AI136" s="16"/>
      <c r="AK136" s="16"/>
      <c r="AM136" s="16"/>
    </row>
    <row r="137" spans="1:66" ht="14.7" customHeight="1" x14ac:dyDescent="0.3">
      <c r="A137" s="17" t="s">
        <v>216</v>
      </c>
      <c r="B137" s="17" t="s">
        <v>65</v>
      </c>
      <c r="C137" s="38">
        <v>1</v>
      </c>
      <c r="D137" s="17">
        <v>1.5164275256222548</v>
      </c>
      <c r="E137" s="17">
        <v>0.15178572270942348</v>
      </c>
      <c r="F137" s="16">
        <f t="shared" si="42"/>
        <v>1.6682132483316783</v>
      </c>
      <c r="I137" s="17">
        <v>3.17</v>
      </c>
      <c r="J137" s="16"/>
      <c r="K137" s="16"/>
      <c r="L137" s="16">
        <f>F137*I137*10</f>
        <v>52.882359972114202</v>
      </c>
      <c r="M137" s="16"/>
      <c r="N137" s="16"/>
      <c r="O137" s="17">
        <v>44.9</v>
      </c>
      <c r="P137" s="16"/>
      <c r="Q137" s="16"/>
      <c r="R137" s="16">
        <f t="shared" si="45"/>
        <v>749.02774850092351</v>
      </c>
      <c r="S137" s="16"/>
      <c r="T137" s="16"/>
      <c r="U137" s="16">
        <f t="shared" si="46"/>
        <v>14.164037854889589</v>
      </c>
      <c r="X137" s="17">
        <v>0.16300000000000001</v>
      </c>
      <c r="Y137" s="16"/>
      <c r="Z137" s="16"/>
      <c r="AA137" s="13">
        <f>F137*X137*10</f>
        <v>2.7191875947806352</v>
      </c>
      <c r="AB137" s="17">
        <v>72.320000000000022</v>
      </c>
      <c r="AI137" s="16"/>
      <c r="AK137" s="16"/>
      <c r="AM137" s="16"/>
    </row>
    <row r="138" spans="1:66" ht="14.7" customHeight="1" x14ac:dyDescent="0.3">
      <c r="A138" s="17" t="s">
        <v>216</v>
      </c>
      <c r="B138" s="17" t="s">
        <v>65</v>
      </c>
      <c r="C138" s="38">
        <v>2</v>
      </c>
      <c r="D138" s="17">
        <v>2.2899625501070782</v>
      </c>
      <c r="E138" s="17">
        <v>0.22921215473379686</v>
      </c>
      <c r="F138" s="16">
        <f t="shared" si="42"/>
        <v>2.519174704840875</v>
      </c>
      <c r="I138" s="17">
        <v>3.69</v>
      </c>
      <c r="J138" s="16"/>
      <c r="K138" s="16"/>
      <c r="L138" s="16">
        <f t="shared" ref="L138:L139" si="50">F138*I138*10</f>
        <v>92.957546608628277</v>
      </c>
      <c r="M138" s="16"/>
      <c r="N138" s="16"/>
      <c r="O138" s="17">
        <v>48.6</v>
      </c>
      <c r="P138" s="16"/>
      <c r="Q138" s="16"/>
      <c r="R138" s="16">
        <f t="shared" si="45"/>
        <v>1224.3189065526653</v>
      </c>
      <c r="S138" s="16"/>
      <c r="T138" s="16"/>
      <c r="U138" s="16">
        <f t="shared" si="46"/>
        <v>13.170731707317076</v>
      </c>
      <c r="X138" s="17">
        <v>0.29899999999999999</v>
      </c>
      <c r="Y138" s="16"/>
      <c r="Z138" s="16"/>
      <c r="AA138" s="13">
        <f t="shared" si="48"/>
        <v>7.5323323674742158</v>
      </c>
      <c r="AI138" s="16"/>
      <c r="AK138" s="16"/>
      <c r="AM138" s="16"/>
    </row>
    <row r="139" spans="1:66" ht="14.7" customHeight="1" x14ac:dyDescent="0.3">
      <c r="A139" s="17" t="s">
        <v>216</v>
      </c>
      <c r="B139" s="17" t="s">
        <v>65</v>
      </c>
      <c r="C139" s="38">
        <v>2</v>
      </c>
      <c r="D139" s="17">
        <v>0.80359999999999998</v>
      </c>
      <c r="E139" s="17">
        <v>8.0435764128747977E-2</v>
      </c>
      <c r="F139" s="16">
        <f t="shared" si="42"/>
        <v>0.88403576412874796</v>
      </c>
      <c r="I139" s="17">
        <v>4.16</v>
      </c>
      <c r="J139" s="16"/>
      <c r="K139" s="16"/>
      <c r="L139" s="16">
        <f t="shared" si="50"/>
        <v>36.77588778775592</v>
      </c>
      <c r="M139" s="16"/>
      <c r="N139" s="16"/>
      <c r="O139" s="17">
        <v>46.6</v>
      </c>
      <c r="P139" s="16"/>
      <c r="Q139" s="16"/>
      <c r="R139" s="16">
        <f t="shared" si="45"/>
        <v>411.96066608399656</v>
      </c>
      <c r="S139" s="16"/>
      <c r="T139" s="16"/>
      <c r="U139" s="16">
        <f t="shared" si="46"/>
        <v>11.201923076923075</v>
      </c>
      <c r="X139" s="17">
        <v>0.22949999999999998</v>
      </c>
      <c r="Y139" s="16"/>
      <c r="Z139" s="16"/>
      <c r="AA139" s="13">
        <f>F139*X139*10</f>
        <v>2.0288620786754761</v>
      </c>
      <c r="AI139" s="16"/>
      <c r="AK139" s="16"/>
      <c r="AM139" s="16"/>
    </row>
    <row r="140" spans="1:66" ht="14.7" customHeight="1" x14ac:dyDescent="0.3">
      <c r="A140" s="17" t="s">
        <v>216</v>
      </c>
      <c r="B140" s="17" t="s">
        <v>65</v>
      </c>
      <c r="C140" s="38">
        <v>2</v>
      </c>
      <c r="D140" s="17">
        <v>0.57619999999999993</v>
      </c>
      <c r="E140" s="17">
        <v>5.7674324652793207E-2</v>
      </c>
      <c r="F140" s="16">
        <f t="shared" si="42"/>
        <v>0.63387432465279314</v>
      </c>
      <c r="I140" s="17">
        <v>3.92</v>
      </c>
      <c r="J140" s="16"/>
      <c r="K140" s="16"/>
      <c r="L140" s="16">
        <f>F140*I140*10</f>
        <v>24.847873526389492</v>
      </c>
      <c r="M140" s="16"/>
      <c r="N140" s="16"/>
      <c r="O140" s="17">
        <v>36.799999999999997</v>
      </c>
      <c r="P140" s="16"/>
      <c r="Q140" s="16"/>
      <c r="R140" s="16">
        <f t="shared" si="45"/>
        <v>233.26575147222786</v>
      </c>
      <c r="S140" s="16"/>
      <c r="T140" s="16"/>
      <c r="U140" s="16">
        <f t="shared" si="46"/>
        <v>9.3877551020408152</v>
      </c>
      <c r="X140" s="17">
        <v>0.27900000000000003</v>
      </c>
      <c r="Y140" s="16"/>
      <c r="Z140" s="16"/>
      <c r="AA140" s="13">
        <f t="shared" si="48"/>
        <v>1.7685093657812931</v>
      </c>
      <c r="AI140" s="16"/>
      <c r="AK140" s="16"/>
      <c r="AM140" s="16"/>
    </row>
    <row r="141" spans="1:66" ht="14.7" customHeight="1" x14ac:dyDescent="0.3">
      <c r="A141" s="17" t="s">
        <v>216</v>
      </c>
      <c r="B141" s="17" t="s">
        <v>65</v>
      </c>
      <c r="C141" s="38">
        <v>2</v>
      </c>
      <c r="D141" s="17">
        <v>1.7391138433515485</v>
      </c>
      <c r="E141" s="17">
        <v>0.17407534954811554</v>
      </c>
      <c r="F141" s="16">
        <f t="shared" si="42"/>
        <v>1.913189192899664</v>
      </c>
      <c r="I141" s="17">
        <v>2.88</v>
      </c>
      <c r="J141" s="16"/>
      <c r="K141" s="16"/>
      <c r="L141" s="16">
        <f t="shared" ref="L141:L142" si="51">F141*I141*10</f>
        <v>55.099848755510322</v>
      </c>
      <c r="M141" s="16"/>
      <c r="N141" s="16"/>
      <c r="O141" s="17">
        <v>44.3</v>
      </c>
      <c r="P141" s="16"/>
      <c r="Q141" s="16"/>
      <c r="R141" s="16">
        <f t="shared" si="45"/>
        <v>847.54281245455115</v>
      </c>
      <c r="S141" s="16"/>
      <c r="T141" s="16"/>
      <c r="U141" s="16">
        <f t="shared" si="46"/>
        <v>15.381944444444445</v>
      </c>
      <c r="X141" s="17">
        <v>0.11700000000000001</v>
      </c>
      <c r="Y141" s="16"/>
      <c r="Z141" s="16"/>
      <c r="AA141" s="13">
        <f>F141*X141*10</f>
        <v>2.2384313556926068</v>
      </c>
      <c r="AB141" s="17">
        <v>37.173333333333332</v>
      </c>
      <c r="AI141" s="16"/>
      <c r="AK141" s="16"/>
      <c r="AM141" s="16"/>
    </row>
    <row r="142" spans="1:66" ht="14.7" customHeight="1" x14ac:dyDescent="0.3">
      <c r="A142" s="17" t="s">
        <v>216</v>
      </c>
      <c r="B142" s="17" t="s">
        <v>65</v>
      </c>
      <c r="C142" s="38">
        <v>3</v>
      </c>
      <c r="D142" s="17">
        <v>2.27921821752747</v>
      </c>
      <c r="E142" s="17">
        <v>0.22813670849052414</v>
      </c>
      <c r="F142" s="16">
        <f t="shared" si="42"/>
        <v>2.5073549260179941</v>
      </c>
      <c r="I142" s="17">
        <v>3.82</v>
      </c>
      <c r="J142" s="16"/>
      <c r="K142" s="16"/>
      <c r="L142" s="16">
        <f t="shared" si="51"/>
        <v>95.78095817388737</v>
      </c>
      <c r="M142" s="16"/>
      <c r="N142" s="16"/>
      <c r="O142" s="17">
        <v>47.2</v>
      </c>
      <c r="P142" s="16"/>
      <c r="Q142" s="16"/>
      <c r="R142" s="16">
        <f t="shared" si="45"/>
        <v>1183.4715250804934</v>
      </c>
      <c r="S142" s="16"/>
      <c r="T142" s="16"/>
      <c r="U142" s="16">
        <f t="shared" si="46"/>
        <v>12.35602094240838</v>
      </c>
      <c r="X142" s="17">
        <v>0.21199999999999999</v>
      </c>
      <c r="Y142" s="16"/>
      <c r="Z142" s="16"/>
      <c r="AA142" s="13">
        <f t="shared" si="48"/>
        <v>5.3155924431581472</v>
      </c>
      <c r="AI142" s="16"/>
      <c r="AK142" s="16"/>
      <c r="AM142" s="16"/>
    </row>
    <row r="143" spans="1:66" ht="14.7" customHeight="1" x14ac:dyDescent="0.3">
      <c r="A143" s="17" t="s">
        <v>216</v>
      </c>
      <c r="B143" s="17" t="s">
        <v>65</v>
      </c>
      <c r="C143" s="38">
        <v>3</v>
      </c>
      <c r="D143" s="17">
        <v>1.0070000000000001</v>
      </c>
      <c r="E143" s="17">
        <v>0.1007949408631772</v>
      </c>
      <c r="F143" s="16">
        <f t="shared" si="42"/>
        <v>1.1077949408631773</v>
      </c>
      <c r="I143" s="17">
        <v>3.39</v>
      </c>
      <c r="J143" s="16"/>
      <c r="K143" s="16"/>
      <c r="L143" s="16">
        <f>F143*I143*10</f>
        <v>37.55424849526171</v>
      </c>
      <c r="M143" s="16"/>
      <c r="N143" s="16"/>
      <c r="O143" s="17">
        <v>34</v>
      </c>
      <c r="P143" s="16"/>
      <c r="Q143" s="16"/>
      <c r="R143" s="16">
        <f t="shared" si="45"/>
        <v>376.65027989348027</v>
      </c>
      <c r="S143" s="16"/>
      <c r="T143" s="16"/>
      <c r="U143" s="16">
        <f t="shared" si="46"/>
        <v>10.029498525073747</v>
      </c>
      <c r="X143" s="17">
        <v>0.29199999999999998</v>
      </c>
      <c r="Y143" s="16"/>
      <c r="Z143" s="16"/>
      <c r="AA143" s="13">
        <f>F143*X143*10</f>
        <v>3.2347612273204773</v>
      </c>
      <c r="AI143" s="16"/>
      <c r="AK143" s="16"/>
      <c r="AM143" s="16"/>
    </row>
    <row r="144" spans="1:66" ht="14.7" customHeight="1" x14ac:dyDescent="0.3">
      <c r="A144" s="17" t="s">
        <v>216</v>
      </c>
      <c r="B144" s="17" t="s">
        <v>65</v>
      </c>
      <c r="C144" s="38">
        <v>3</v>
      </c>
      <c r="D144" s="17">
        <v>0.58040000000000003</v>
      </c>
      <c r="E144" s="17">
        <v>5.809472063256016E-2</v>
      </c>
      <c r="F144" s="16">
        <f t="shared" si="42"/>
        <v>0.63849472063256019</v>
      </c>
      <c r="I144" s="17">
        <v>3.96</v>
      </c>
      <c r="J144" s="16"/>
      <c r="K144" s="16"/>
      <c r="L144" s="16">
        <f t="shared" ref="L144:L145" si="52">F144*I144*10</f>
        <v>25.28439093704938</v>
      </c>
      <c r="M144" s="16"/>
      <c r="N144" s="16"/>
      <c r="O144" s="17">
        <v>37.4</v>
      </c>
      <c r="P144" s="16"/>
      <c r="Q144" s="16"/>
      <c r="R144" s="16">
        <f t="shared" si="45"/>
        <v>238.79702551657749</v>
      </c>
      <c r="S144" s="16"/>
      <c r="T144" s="16"/>
      <c r="U144" s="16">
        <f t="shared" si="46"/>
        <v>9.4444444444444446</v>
      </c>
      <c r="X144" s="17">
        <v>0.27300000000000002</v>
      </c>
      <c r="Y144" s="16"/>
      <c r="Z144" s="16"/>
      <c r="AA144" s="13">
        <f t="shared" si="48"/>
        <v>1.7430905873268896</v>
      </c>
      <c r="AI144" s="16"/>
      <c r="AK144" s="16"/>
      <c r="AM144" s="16"/>
    </row>
    <row r="145" spans="1:66" ht="14.7" customHeight="1" x14ac:dyDescent="0.3">
      <c r="A145" s="17" t="s">
        <v>216</v>
      </c>
      <c r="B145" s="17" t="s">
        <v>65</v>
      </c>
      <c r="C145" s="38">
        <v>3</v>
      </c>
      <c r="D145" s="17">
        <v>1.9353471316417687</v>
      </c>
      <c r="E145" s="17">
        <v>0.19371717942755895</v>
      </c>
      <c r="F145" s="16">
        <f t="shared" si="42"/>
        <v>2.1290643110693277</v>
      </c>
      <c r="I145" s="17">
        <v>3.83</v>
      </c>
      <c r="J145" s="16"/>
      <c r="K145" s="16"/>
      <c r="L145" s="16">
        <f t="shared" si="52"/>
        <v>81.543163113955259</v>
      </c>
      <c r="M145" s="16"/>
      <c r="N145" s="16"/>
      <c r="O145" s="17">
        <v>45.5</v>
      </c>
      <c r="P145" s="16"/>
      <c r="Q145" s="16"/>
      <c r="R145" s="16">
        <f t="shared" si="45"/>
        <v>968.72426153654419</v>
      </c>
      <c r="S145" s="16"/>
      <c r="T145" s="16"/>
      <c r="U145" s="16">
        <f t="shared" si="46"/>
        <v>11.879895561357703</v>
      </c>
      <c r="X145" s="17">
        <v>0.24199999999999999</v>
      </c>
      <c r="Y145" s="16"/>
      <c r="Z145" s="16"/>
      <c r="AA145" s="13">
        <f t="shared" si="48"/>
        <v>5.1523356327877732</v>
      </c>
      <c r="AB145" s="17">
        <v>40.106666666666669</v>
      </c>
      <c r="AI145" s="16"/>
      <c r="AK145" s="16"/>
      <c r="AM145" s="16"/>
    </row>
    <row r="146" spans="1:66" ht="14.7" customHeight="1" x14ac:dyDescent="0.3">
      <c r="A146" s="17" t="s">
        <v>217</v>
      </c>
      <c r="B146" s="17" t="s">
        <v>129</v>
      </c>
      <c r="C146" s="38">
        <v>1</v>
      </c>
      <c r="D146" s="17">
        <v>0.65754904687883486</v>
      </c>
      <c r="E146" s="17">
        <v>0.95228289355591444</v>
      </c>
      <c r="F146" s="16">
        <f t="shared" si="42"/>
        <v>1.6098319404347494</v>
      </c>
      <c r="G146" s="17">
        <v>1.77</v>
      </c>
      <c r="H146" s="17">
        <v>1.32</v>
      </c>
      <c r="I146" s="17">
        <v>1.5038061872567678</v>
      </c>
      <c r="J146" s="16">
        <f t="shared" ref="J146:J193" si="53">D146*G146*10</f>
        <v>11.638618129755379</v>
      </c>
      <c r="K146" s="16">
        <f t="shared" ref="K146:K193" si="54">E146*H146*10</f>
        <v>12.570134194938072</v>
      </c>
      <c r="L146" s="16">
        <f t="shared" ref="L146:L193" si="55">J146+K146</f>
        <v>24.20875232469345</v>
      </c>
      <c r="M146" s="16">
        <v>33.5</v>
      </c>
      <c r="N146" s="16">
        <v>37.200000000000003</v>
      </c>
      <c r="O146" s="16">
        <v>35.688704682555461</v>
      </c>
      <c r="P146" s="16">
        <f t="shared" ref="P146:P193" si="56">D146*M146*10</f>
        <v>220.27893070440967</v>
      </c>
      <c r="Q146" s="16">
        <f t="shared" ref="Q146:Q193" si="57">E146*N146*10</f>
        <v>354.24923640280019</v>
      </c>
      <c r="R146" s="16">
        <f t="shared" ref="R146:R157" si="58">P146+Q146</f>
        <v>574.52816710720981</v>
      </c>
      <c r="S146" s="16">
        <f t="shared" ref="S146:S193" si="59">M146/G146</f>
        <v>18.926553672316384</v>
      </c>
      <c r="T146" s="16">
        <f t="shared" ref="T146:T193" si="60">N146/H146</f>
        <v>28.181818181818183</v>
      </c>
      <c r="U146" s="16">
        <f t="shared" si="46"/>
        <v>23.732250196189529</v>
      </c>
      <c r="V146" s="31">
        <v>0.47199999999999998</v>
      </c>
      <c r="W146" s="16">
        <v>0.58099999999999996</v>
      </c>
      <c r="X146" s="16">
        <v>0.53647805686447159</v>
      </c>
      <c r="Y146" s="16">
        <f t="shared" ref="Y146:Y193" si="61">D146*V146*10</f>
        <v>3.1036315012681004</v>
      </c>
      <c r="Z146" s="16">
        <f t="shared" si="48"/>
        <v>5.5327636115598624</v>
      </c>
      <c r="AA146" s="13">
        <f t="shared" ref="AA146:AA193" si="62">Y146+Z146</f>
        <v>8.6363951128279624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6">
        <v>0</v>
      </c>
      <c r="AJ146" s="17">
        <v>0</v>
      </c>
      <c r="AK146" s="16">
        <v>3.6014407713498628</v>
      </c>
      <c r="AL146" s="17">
        <v>7.5049586776859509E-2</v>
      </c>
      <c r="AM146" s="16">
        <v>0</v>
      </c>
      <c r="AN146" s="17">
        <v>0.33752045564738292</v>
      </c>
      <c r="AO146" s="17">
        <v>0</v>
      </c>
      <c r="AP146" s="17">
        <v>0</v>
      </c>
      <c r="AQ146" s="17">
        <v>0</v>
      </c>
      <c r="AR146" s="17">
        <v>0</v>
      </c>
      <c r="AS146" s="17">
        <v>0</v>
      </c>
      <c r="AT146" s="17">
        <v>0.28039944903581271</v>
      </c>
      <c r="AU146" s="17">
        <v>0</v>
      </c>
      <c r="AV146" s="43">
        <v>0</v>
      </c>
      <c r="AW146" s="17">
        <v>61.044652027027027</v>
      </c>
      <c r="AX146" s="17">
        <v>0</v>
      </c>
      <c r="AY146" s="17">
        <v>3.2795304054054051</v>
      </c>
      <c r="AZ146" s="17">
        <v>0</v>
      </c>
      <c r="BA146" s="17">
        <v>0.21144932432432431</v>
      </c>
      <c r="BB146" s="17">
        <v>0</v>
      </c>
      <c r="BC146" s="17">
        <v>0</v>
      </c>
      <c r="BD146" s="17">
        <v>0</v>
      </c>
      <c r="BE146" s="17">
        <v>7.357770270270271E-2</v>
      </c>
      <c r="BF146" s="17">
        <v>0</v>
      </c>
      <c r="BG146" s="17">
        <v>0</v>
      </c>
      <c r="BH146" s="17">
        <v>0</v>
      </c>
      <c r="BI146" s="17">
        <v>0</v>
      </c>
      <c r="BJ146" s="17">
        <v>0</v>
      </c>
      <c r="BK146" s="17">
        <v>0</v>
      </c>
      <c r="BL146" s="17">
        <v>0</v>
      </c>
      <c r="BM146" s="17">
        <v>0</v>
      </c>
      <c r="BN146" s="17">
        <v>1.9430304054054053</v>
      </c>
    </row>
    <row r="147" spans="1:66" ht="14.7" customHeight="1" x14ac:dyDescent="0.3">
      <c r="A147" s="17" t="s">
        <v>217</v>
      </c>
      <c r="B147" s="17" t="s">
        <v>129</v>
      </c>
      <c r="C147" s="38">
        <v>1</v>
      </c>
      <c r="D147" s="17">
        <v>1.1135293020041463</v>
      </c>
      <c r="E147" s="17">
        <v>0.57346957103064067</v>
      </c>
      <c r="F147" s="16">
        <f t="shared" si="42"/>
        <v>1.6869988730347871</v>
      </c>
      <c r="G147" s="17">
        <v>1.75</v>
      </c>
      <c r="H147" s="17">
        <v>1.46</v>
      </c>
      <c r="I147" s="17">
        <v>1.65141891719245</v>
      </c>
      <c r="J147" s="16">
        <f t="shared" si="53"/>
        <v>19.486762785072564</v>
      </c>
      <c r="K147" s="16">
        <f t="shared" si="54"/>
        <v>8.3726557370473529</v>
      </c>
      <c r="L147" s="16">
        <f t="shared" si="55"/>
        <v>27.859418522119917</v>
      </c>
      <c r="M147" s="16">
        <v>33.299999999999997</v>
      </c>
      <c r="N147" s="16">
        <v>34.6</v>
      </c>
      <c r="O147" s="16">
        <v>33.741915198792462</v>
      </c>
      <c r="P147" s="16">
        <f t="shared" si="56"/>
        <v>370.80525756738069</v>
      </c>
      <c r="Q147" s="16">
        <f t="shared" si="57"/>
        <v>198.4204715766017</v>
      </c>
      <c r="R147" s="16">
        <f t="shared" si="58"/>
        <v>569.22572914398233</v>
      </c>
      <c r="S147" s="16">
        <f t="shared" si="59"/>
        <v>19.028571428571428</v>
      </c>
      <c r="T147" s="16">
        <f t="shared" si="60"/>
        <v>23.698630136986303</v>
      </c>
      <c r="U147" s="16">
        <f t="shared" si="46"/>
        <v>20.432075015924202</v>
      </c>
      <c r="V147" s="31">
        <v>0.36899999999999999</v>
      </c>
      <c r="W147" s="16">
        <v>0.77600000000000002</v>
      </c>
      <c r="X147" s="16">
        <v>0.50735345069887183</v>
      </c>
      <c r="Y147" s="16">
        <f t="shared" si="61"/>
        <v>4.1089231243953002</v>
      </c>
      <c r="Z147" s="16">
        <f t="shared" si="48"/>
        <v>4.4501238711977722</v>
      </c>
      <c r="AA147" s="13">
        <f t="shared" si="62"/>
        <v>8.5590469955930715</v>
      </c>
      <c r="AC147" s="17">
        <v>0</v>
      </c>
      <c r="AD147" s="17">
        <v>0</v>
      </c>
      <c r="AE147" s="17">
        <v>0</v>
      </c>
      <c r="AF147" s="17">
        <v>0</v>
      </c>
      <c r="AG147" s="17">
        <v>0</v>
      </c>
      <c r="AH147" s="17">
        <v>4.9354497354497359E-2</v>
      </c>
      <c r="AI147" s="16">
        <v>0</v>
      </c>
      <c r="AJ147" s="17">
        <v>0</v>
      </c>
      <c r="AK147" s="16">
        <v>8.0542063492063498</v>
      </c>
      <c r="AL147" s="17">
        <v>0.11551851851851853</v>
      </c>
      <c r="AM147" s="16">
        <v>0</v>
      </c>
      <c r="AN147" s="17">
        <v>0</v>
      </c>
      <c r="AO147" s="17">
        <v>5.9203703703703703E-2</v>
      </c>
      <c r="AP147" s="17">
        <v>0</v>
      </c>
      <c r="AQ147" s="17">
        <v>0</v>
      </c>
      <c r="AR147" s="17">
        <v>0</v>
      </c>
      <c r="AS147" s="17">
        <v>0</v>
      </c>
      <c r="AT147" s="17">
        <v>0</v>
      </c>
      <c r="AU147" s="17">
        <v>0.19711640211640213</v>
      </c>
    </row>
    <row r="148" spans="1:66" ht="14.7" customHeight="1" x14ac:dyDescent="0.3">
      <c r="A148" s="17" t="s">
        <v>217</v>
      </c>
      <c r="B148" s="17" t="s">
        <v>129</v>
      </c>
      <c r="C148" s="38">
        <v>1</v>
      </c>
      <c r="D148" s="17">
        <v>0.77024659486321578</v>
      </c>
      <c r="E148" s="17">
        <v>0.13360749475164641</v>
      </c>
      <c r="F148" s="16">
        <f t="shared" si="42"/>
        <v>0.90385408961486213</v>
      </c>
      <c r="G148" s="17">
        <v>3.13</v>
      </c>
      <c r="H148" s="17">
        <v>1.74</v>
      </c>
      <c r="I148" s="17">
        <v>2.9245305333696918</v>
      </c>
      <c r="J148" s="16">
        <f t="shared" si="53"/>
        <v>24.108718419218654</v>
      </c>
      <c r="K148" s="16">
        <f t="shared" si="54"/>
        <v>2.3247704086786474</v>
      </c>
      <c r="L148" s="16">
        <f t="shared" si="55"/>
        <v>26.4334888278973</v>
      </c>
      <c r="M148" s="16">
        <v>35.5</v>
      </c>
      <c r="N148" s="16">
        <v>27.7</v>
      </c>
      <c r="O148" s="16">
        <v>34.347005870707619</v>
      </c>
      <c r="P148" s="16">
        <f t="shared" si="56"/>
        <v>273.43754117644158</v>
      </c>
      <c r="Q148" s="16">
        <f t="shared" si="57"/>
        <v>37.009276046206054</v>
      </c>
      <c r="R148" s="16">
        <f t="shared" si="58"/>
        <v>310.44681722264761</v>
      </c>
      <c r="S148" s="16">
        <f t="shared" si="59"/>
        <v>11.341853035143771</v>
      </c>
      <c r="T148" s="16">
        <f t="shared" si="60"/>
        <v>15.919540229885056</v>
      </c>
      <c r="U148" s="16">
        <f t="shared" si="46"/>
        <v>11.744451110630887</v>
      </c>
      <c r="V148" s="31">
        <v>0.40600000000000003</v>
      </c>
      <c r="W148" s="16">
        <v>0.61599999999999999</v>
      </c>
      <c r="X148" s="16">
        <v>0.43704214963479482</v>
      </c>
      <c r="Y148" s="16">
        <f t="shared" si="61"/>
        <v>3.1272011751446565</v>
      </c>
      <c r="Z148" s="16">
        <f t="shared" si="48"/>
        <v>0.82302216767014191</v>
      </c>
      <c r="AA148" s="13">
        <f t="shared" si="62"/>
        <v>3.9502233428147981</v>
      </c>
      <c r="AC148" s="17">
        <v>0</v>
      </c>
      <c r="AD148" s="17">
        <v>0</v>
      </c>
      <c r="AE148" s="17">
        <v>0</v>
      </c>
      <c r="AF148" s="17">
        <v>0</v>
      </c>
      <c r="AG148" s="17">
        <v>0</v>
      </c>
      <c r="AH148" s="17">
        <v>0</v>
      </c>
      <c r="AI148" s="16">
        <v>0</v>
      </c>
      <c r="AJ148" s="17">
        <v>0</v>
      </c>
      <c r="AK148" s="16">
        <v>3.3612709030100336</v>
      </c>
      <c r="AL148" s="17">
        <v>4.5190635451505021E-2</v>
      </c>
      <c r="AM148" s="16">
        <v>0</v>
      </c>
      <c r="AN148" s="17">
        <v>0</v>
      </c>
      <c r="AO148" s="17">
        <v>0</v>
      </c>
      <c r="AP148" s="17">
        <v>0</v>
      </c>
      <c r="AQ148" s="17">
        <v>0</v>
      </c>
      <c r="AR148" s="17">
        <v>0</v>
      </c>
      <c r="AS148" s="17">
        <v>0</v>
      </c>
      <c r="AT148" s="17">
        <v>0</v>
      </c>
      <c r="AU148" s="17">
        <v>0</v>
      </c>
      <c r="AV148" s="43">
        <v>0</v>
      </c>
      <c r="AW148" s="17">
        <v>61.472630573248402</v>
      </c>
      <c r="AX148" s="17">
        <v>0</v>
      </c>
      <c r="AY148" s="17">
        <v>0</v>
      </c>
      <c r="AZ148" s="17">
        <v>0</v>
      </c>
      <c r="BA148" s="17">
        <v>0</v>
      </c>
      <c r="BB148" s="17">
        <v>0</v>
      </c>
      <c r="BC148" s="17">
        <v>0</v>
      </c>
      <c r="BD148" s="17">
        <v>7.6107006369426758E-2</v>
      </c>
      <c r="BE148" s="17">
        <v>7.1705732484076426E-2</v>
      </c>
      <c r="BF148" s="17">
        <v>0</v>
      </c>
      <c r="BG148" s="17">
        <v>0</v>
      </c>
      <c r="BH148" s="17">
        <v>0</v>
      </c>
      <c r="BI148" s="17">
        <v>0</v>
      </c>
      <c r="BJ148" s="17">
        <v>0</v>
      </c>
      <c r="BK148" s="17">
        <v>0</v>
      </c>
      <c r="BL148" s="17">
        <v>0</v>
      </c>
      <c r="BM148" s="17">
        <v>0</v>
      </c>
      <c r="BN148" s="17">
        <v>3.1488267515923565</v>
      </c>
    </row>
    <row r="149" spans="1:66" ht="14.7" customHeight="1" x14ac:dyDescent="0.3">
      <c r="A149" s="17" t="s">
        <v>217</v>
      </c>
      <c r="B149" s="17" t="s">
        <v>129</v>
      </c>
      <c r="C149" s="38">
        <v>1</v>
      </c>
      <c r="D149" s="17">
        <v>1.2628721362229103</v>
      </c>
      <c r="E149" s="17">
        <v>1.0451713395638629</v>
      </c>
      <c r="F149" s="16">
        <f t="shared" si="42"/>
        <v>2.3080434757867732</v>
      </c>
      <c r="G149" s="17">
        <v>2.1800000000000002</v>
      </c>
      <c r="H149" s="17">
        <v>1.53</v>
      </c>
      <c r="I149" s="17">
        <v>1.885654864025069</v>
      </c>
      <c r="J149" s="16">
        <f t="shared" si="53"/>
        <v>27.530612569659446</v>
      </c>
      <c r="K149" s="16">
        <f t="shared" si="54"/>
        <v>15.991121495327103</v>
      </c>
      <c r="L149" s="16">
        <f t="shared" si="55"/>
        <v>43.521734064986546</v>
      </c>
      <c r="M149" s="16">
        <v>37.4</v>
      </c>
      <c r="N149" s="16">
        <v>37.299999999999997</v>
      </c>
      <c r="O149" s="16">
        <v>37.354716132926931</v>
      </c>
      <c r="P149" s="16">
        <f t="shared" si="56"/>
        <v>472.31417894736842</v>
      </c>
      <c r="Q149" s="16">
        <f t="shared" si="57"/>
        <v>389.84890965732086</v>
      </c>
      <c r="R149" s="16">
        <f t="shared" si="58"/>
        <v>862.16308860468928</v>
      </c>
      <c r="S149" s="16">
        <f t="shared" si="59"/>
        <v>17.155963302752291</v>
      </c>
      <c r="T149" s="16">
        <f t="shared" si="60"/>
        <v>24.37908496732026</v>
      </c>
      <c r="U149" s="16">
        <f t="shared" si="46"/>
        <v>19.809943402468971</v>
      </c>
      <c r="V149" s="31">
        <v>0.39500000000000002</v>
      </c>
      <c r="W149" s="16">
        <v>0.67600000000000005</v>
      </c>
      <c r="X149" s="16">
        <v>0.52224766647531651</v>
      </c>
      <c r="Y149" s="16">
        <f t="shared" si="61"/>
        <v>4.9883449380804956</v>
      </c>
      <c r="Z149" s="16">
        <f t="shared" si="48"/>
        <v>7.0653582554517138</v>
      </c>
      <c r="AA149" s="13">
        <f t="shared" si="62"/>
        <v>12.053703193532209</v>
      </c>
      <c r="AB149" s="17">
        <v>20.8</v>
      </c>
      <c r="AC149" s="17">
        <v>0</v>
      </c>
      <c r="AD149" s="17">
        <v>0</v>
      </c>
      <c r="AE149" s="17">
        <v>0</v>
      </c>
      <c r="AF149" s="17">
        <v>0</v>
      </c>
      <c r="AG149" s="17">
        <v>0</v>
      </c>
      <c r="AH149" s="17">
        <v>0</v>
      </c>
      <c r="AI149" s="16">
        <v>0</v>
      </c>
      <c r="AJ149" s="17">
        <v>0</v>
      </c>
      <c r="AK149" s="16">
        <v>4.1790627376425853</v>
      </c>
      <c r="AL149" s="17">
        <v>8.5323193916349821E-2</v>
      </c>
      <c r="AM149" s="16">
        <v>0</v>
      </c>
      <c r="AN149" s="17">
        <v>8.8185612433460084E-2</v>
      </c>
      <c r="AO149" s="17">
        <v>0</v>
      </c>
      <c r="AP149" s="17">
        <v>0</v>
      </c>
      <c r="AQ149" s="17">
        <v>0</v>
      </c>
      <c r="AR149" s="17">
        <v>0</v>
      </c>
      <c r="AS149" s="17">
        <v>0</v>
      </c>
      <c r="AT149" s="17">
        <v>0.22954942965779465</v>
      </c>
      <c r="AU149" s="17">
        <v>0.15230988593155892</v>
      </c>
      <c r="AV149" s="43">
        <v>0</v>
      </c>
      <c r="AW149" s="17">
        <v>0</v>
      </c>
      <c r="AX149" s="17">
        <v>0</v>
      </c>
      <c r="AY149" s="17">
        <v>0.91159999999999997</v>
      </c>
      <c r="AZ149" s="17">
        <v>0</v>
      </c>
      <c r="BA149" s="17">
        <v>0.12122571428571427</v>
      </c>
      <c r="BB149" s="17">
        <v>0</v>
      </c>
      <c r="BC149" s="17">
        <v>0</v>
      </c>
      <c r="BD149" s="17">
        <v>0.78442285714285709</v>
      </c>
      <c r="BE149" s="17">
        <v>1.6217142857142857E-2</v>
      </c>
      <c r="BF149" s="17">
        <v>0.71087714285714287</v>
      </c>
      <c r="BG149" s="17">
        <v>0.77523072142857141</v>
      </c>
      <c r="BH149" s="17">
        <v>0.44819142857142857</v>
      </c>
      <c r="BI149" s="17">
        <v>0</v>
      </c>
      <c r="BJ149" s="17">
        <v>0</v>
      </c>
      <c r="BK149" s="17">
        <v>0</v>
      </c>
      <c r="BL149" s="17">
        <v>0</v>
      </c>
      <c r="BM149" s="17">
        <v>0</v>
      </c>
      <c r="BN149" s="17">
        <v>0</v>
      </c>
    </row>
    <row r="150" spans="1:66" ht="14.7" customHeight="1" x14ac:dyDescent="0.3">
      <c r="A150" s="17" t="s">
        <v>217</v>
      </c>
      <c r="B150" s="17" t="s">
        <v>129</v>
      </c>
      <c r="C150" s="38">
        <v>2</v>
      </c>
      <c r="D150" s="17">
        <v>1.0743544266734986</v>
      </c>
      <c r="E150" s="17">
        <v>1.3265489377343236</v>
      </c>
      <c r="F150" s="16">
        <f t="shared" si="42"/>
        <v>2.4009033644078221</v>
      </c>
      <c r="G150" s="17">
        <v>2.42</v>
      </c>
      <c r="H150" s="17">
        <v>1.58</v>
      </c>
      <c r="I150" s="17">
        <v>1.9558825664473707</v>
      </c>
      <c r="J150" s="16">
        <f t="shared" si="53"/>
        <v>25.999377125498665</v>
      </c>
      <c r="K150" s="16">
        <f t="shared" si="54"/>
        <v>20.959473216202316</v>
      </c>
      <c r="L150" s="16">
        <f t="shared" si="55"/>
        <v>46.95885034170098</v>
      </c>
      <c r="M150" s="16">
        <v>34.799999999999997</v>
      </c>
      <c r="N150" s="16">
        <v>36.4</v>
      </c>
      <c r="O150" s="16">
        <v>35.684033206766912</v>
      </c>
      <c r="P150" s="16">
        <f t="shared" si="56"/>
        <v>373.87534048237745</v>
      </c>
      <c r="Q150" s="16">
        <f t="shared" si="57"/>
        <v>482.8638133352938</v>
      </c>
      <c r="R150" s="16">
        <f t="shared" si="58"/>
        <v>856.73915381767119</v>
      </c>
      <c r="S150" s="16">
        <f t="shared" si="59"/>
        <v>14.380165289256198</v>
      </c>
      <c r="T150" s="16">
        <f t="shared" si="60"/>
        <v>23.037974683544302</v>
      </c>
      <c r="U150" s="16">
        <f t="shared" si="46"/>
        <v>18.24446611413012</v>
      </c>
      <c r="V150" s="31">
        <v>0.67300000000000004</v>
      </c>
      <c r="W150" s="16">
        <v>0.72</v>
      </c>
      <c r="X150" s="16">
        <v>0.69896847544877816</v>
      </c>
      <c r="Y150" s="16">
        <f t="shared" si="61"/>
        <v>7.2304052915126462</v>
      </c>
      <c r="Z150" s="16">
        <f t="shared" si="48"/>
        <v>9.5511523516871293</v>
      </c>
      <c r="AA150" s="13">
        <f t="shared" si="62"/>
        <v>16.781557643199775</v>
      </c>
      <c r="AC150" s="17">
        <v>0</v>
      </c>
      <c r="AD150" s="17">
        <v>0</v>
      </c>
      <c r="AE150" s="17">
        <v>0</v>
      </c>
      <c r="AF150" s="17">
        <v>0</v>
      </c>
      <c r="AG150" s="17">
        <v>0</v>
      </c>
      <c r="AH150" s="17">
        <v>0</v>
      </c>
      <c r="AI150" s="16">
        <v>0</v>
      </c>
      <c r="AJ150" s="17">
        <v>0</v>
      </c>
      <c r="AK150" s="16">
        <v>2.1753295019157086</v>
      </c>
      <c r="AL150" s="17">
        <v>0.36408045977011488</v>
      </c>
      <c r="AM150" s="16">
        <v>0</v>
      </c>
      <c r="AN150" s="17">
        <v>0.12291117540229884</v>
      </c>
      <c r="AO150" s="17">
        <v>0</v>
      </c>
      <c r="AP150" s="17">
        <v>0</v>
      </c>
      <c r="AQ150" s="17">
        <v>0</v>
      </c>
      <c r="AR150" s="17">
        <v>0</v>
      </c>
      <c r="AS150" s="17">
        <v>0</v>
      </c>
      <c r="AT150" s="17">
        <v>0</v>
      </c>
      <c r="AU150" s="17">
        <v>0</v>
      </c>
      <c r="AV150" s="43">
        <v>0</v>
      </c>
      <c r="AW150" s="17">
        <v>36.150985148514856</v>
      </c>
      <c r="AX150" s="17">
        <v>0</v>
      </c>
      <c r="AY150" s="17">
        <v>0</v>
      </c>
      <c r="AZ150" s="17">
        <v>0</v>
      </c>
      <c r="BA150" s="17">
        <v>0.12212376237623762</v>
      </c>
      <c r="BB150" s="17">
        <v>0</v>
      </c>
      <c r="BC150" s="17">
        <v>0</v>
      </c>
      <c r="BD150" s="17">
        <v>8.6000000000000007E-2</v>
      </c>
      <c r="BE150" s="17">
        <v>0.22911138613861387</v>
      </c>
      <c r="BF150" s="17">
        <v>0</v>
      </c>
      <c r="BG150" s="17">
        <v>0</v>
      </c>
      <c r="BH150" s="17">
        <v>0.23572277227722771</v>
      </c>
      <c r="BI150" s="17">
        <v>0</v>
      </c>
      <c r="BJ150" s="17">
        <v>0</v>
      </c>
      <c r="BK150" s="17">
        <v>0</v>
      </c>
      <c r="BL150" s="17">
        <v>0</v>
      </c>
      <c r="BM150" s="17">
        <v>0</v>
      </c>
      <c r="BN150" s="17">
        <v>0.92937128712871286</v>
      </c>
    </row>
    <row r="151" spans="1:66" ht="14.7" customHeight="1" x14ac:dyDescent="0.3">
      <c r="A151" s="17" t="s">
        <v>217</v>
      </c>
      <c r="B151" s="17" t="s">
        <v>129</v>
      </c>
      <c r="C151" s="38">
        <v>2</v>
      </c>
      <c r="D151" s="17">
        <v>1.0895723967684021</v>
      </c>
      <c r="E151" s="17">
        <v>0.48551348348050388</v>
      </c>
      <c r="F151" s="16">
        <f t="shared" si="42"/>
        <v>1.5750858802489061</v>
      </c>
      <c r="G151" s="17">
        <v>2.75</v>
      </c>
      <c r="H151" s="17">
        <v>1.43</v>
      </c>
      <c r="I151" s="17">
        <v>2.34311564770488</v>
      </c>
      <c r="J151" s="16">
        <f t="shared" si="53"/>
        <v>29.963240911131059</v>
      </c>
      <c r="K151" s="16">
        <f t="shared" si="54"/>
        <v>6.9428428137712048</v>
      </c>
      <c r="L151" s="16">
        <f t="shared" si="55"/>
        <v>36.906083724902267</v>
      </c>
      <c r="M151" s="16">
        <v>40.4</v>
      </c>
      <c r="N151" s="16">
        <v>35.5</v>
      </c>
      <c r="O151" s="16">
        <v>38.889595964965082</v>
      </c>
      <c r="P151" s="16">
        <f t="shared" si="56"/>
        <v>440.18724829443443</v>
      </c>
      <c r="Q151" s="16">
        <f t="shared" si="57"/>
        <v>172.3572866355789</v>
      </c>
      <c r="R151" s="16">
        <f t="shared" si="58"/>
        <v>612.54453493001336</v>
      </c>
      <c r="S151" s="16">
        <f t="shared" si="59"/>
        <v>14.69090909090909</v>
      </c>
      <c r="T151" s="16">
        <f t="shared" si="60"/>
        <v>24.825174825174827</v>
      </c>
      <c r="U151" s="16">
        <f t="shared" si="46"/>
        <v>16.597386476872398</v>
      </c>
      <c r="V151" s="31">
        <v>0.34200000000000003</v>
      </c>
      <c r="W151" s="16">
        <v>0.65200000000000002</v>
      </c>
      <c r="X151" s="16">
        <v>0.43755617364506605</v>
      </c>
      <c r="Y151" s="16">
        <f t="shared" si="61"/>
        <v>3.7263375969479355</v>
      </c>
      <c r="Z151" s="16">
        <f t="shared" si="48"/>
        <v>3.1655479122928853</v>
      </c>
      <c r="AA151" s="13">
        <f t="shared" si="62"/>
        <v>6.8918855092408204</v>
      </c>
      <c r="AC151" s="17">
        <v>0</v>
      </c>
      <c r="AD151" s="17">
        <v>0</v>
      </c>
      <c r="AE151" s="17">
        <v>0</v>
      </c>
      <c r="AF151" s="17">
        <v>0</v>
      </c>
      <c r="AG151" s="17">
        <v>0</v>
      </c>
      <c r="AH151" s="17">
        <v>0</v>
      </c>
      <c r="AI151" s="16">
        <v>0</v>
      </c>
      <c r="AJ151" s="17">
        <v>0</v>
      </c>
      <c r="AK151" s="16">
        <v>2.2595162454873647</v>
      </c>
      <c r="AL151" s="17">
        <v>4.7142599277978342E-2</v>
      </c>
      <c r="AM151" s="16">
        <v>0</v>
      </c>
      <c r="AN151" s="17">
        <v>0</v>
      </c>
      <c r="AO151" s="17">
        <v>0</v>
      </c>
      <c r="AP151" s="17">
        <v>0</v>
      </c>
      <c r="AQ151" s="17">
        <v>0</v>
      </c>
      <c r="AR151" s="17">
        <v>0</v>
      </c>
      <c r="AS151" s="17">
        <v>0</v>
      </c>
      <c r="AT151" s="17">
        <v>0</v>
      </c>
      <c r="AU151" s="17">
        <v>0</v>
      </c>
      <c r="AV151" s="43">
        <v>0</v>
      </c>
      <c r="AW151" s="17">
        <v>86.017048096192383</v>
      </c>
      <c r="AX151" s="17">
        <v>0</v>
      </c>
      <c r="AY151" s="17">
        <v>0</v>
      </c>
      <c r="AZ151" s="17">
        <v>0</v>
      </c>
      <c r="BA151" s="17">
        <v>0.12961723446893789</v>
      </c>
      <c r="BB151" s="17">
        <v>0</v>
      </c>
      <c r="BC151" s="17">
        <v>0</v>
      </c>
      <c r="BD151" s="17">
        <v>0</v>
      </c>
      <c r="BE151" s="17">
        <v>9.2997995991983967E-2</v>
      </c>
      <c r="BF151" s="17">
        <v>8.3753507014028047E-2</v>
      </c>
      <c r="BG151" s="17">
        <v>5.4537405430861725E-2</v>
      </c>
      <c r="BH151" s="17">
        <v>0.70909619238476951</v>
      </c>
      <c r="BI151" s="17">
        <v>0</v>
      </c>
      <c r="BJ151" s="17">
        <v>0</v>
      </c>
      <c r="BK151" s="17">
        <v>0</v>
      </c>
      <c r="BL151" s="17">
        <v>0</v>
      </c>
      <c r="BM151" s="17">
        <v>0</v>
      </c>
      <c r="BN151" s="17">
        <v>2.7789799599198397</v>
      </c>
    </row>
    <row r="152" spans="1:66" ht="14.7" customHeight="1" x14ac:dyDescent="0.3">
      <c r="A152" s="17" t="s">
        <v>217</v>
      </c>
      <c r="B152" s="17" t="s">
        <v>129</v>
      </c>
      <c r="C152" s="38">
        <v>2</v>
      </c>
      <c r="D152" s="17">
        <v>0.34071045435855513</v>
      </c>
      <c r="E152" s="17">
        <v>4.9315161305465968E-2</v>
      </c>
      <c r="F152" s="16">
        <f t="shared" ref="F152:F215" si="63">D152+E152</f>
        <v>0.39002561566402111</v>
      </c>
      <c r="G152" s="17">
        <v>4.45</v>
      </c>
      <c r="H152" s="17">
        <v>3.3194669999999999</v>
      </c>
      <c r="I152" s="17">
        <v>4.3070544727908873</v>
      </c>
      <c r="J152" s="16">
        <f t="shared" si="53"/>
        <v>15.161615218955705</v>
      </c>
      <c r="K152" s="16">
        <f t="shared" si="54"/>
        <v>1.6370005055317118</v>
      </c>
      <c r="L152" s="16">
        <f t="shared" si="55"/>
        <v>16.798615724487416</v>
      </c>
      <c r="M152" s="16">
        <v>37.9</v>
      </c>
      <c r="N152" s="16">
        <v>39.585548000000003</v>
      </c>
      <c r="O152" s="16">
        <v>38.113122082678046</v>
      </c>
      <c r="P152" s="16">
        <f t="shared" si="56"/>
        <v>129.12926220189237</v>
      </c>
      <c r="Q152" s="16">
        <f t="shared" si="57"/>
        <v>19.521676849852657</v>
      </c>
      <c r="R152" s="16">
        <f t="shared" si="58"/>
        <v>148.65093905174504</v>
      </c>
      <c r="S152" s="16">
        <f t="shared" si="59"/>
        <v>8.5168539325842687</v>
      </c>
      <c r="T152" s="16">
        <f t="shared" si="60"/>
        <v>11.925272340408869</v>
      </c>
      <c r="U152" s="16">
        <f t="shared" si="46"/>
        <v>8.8489993157624234</v>
      </c>
      <c r="V152" s="31">
        <v>0.58299999999999996</v>
      </c>
      <c r="W152" s="16">
        <v>0.92700000000000005</v>
      </c>
      <c r="X152" s="16">
        <v>0.62649564440837624</v>
      </c>
      <c r="Y152" s="16">
        <f t="shared" si="61"/>
        <v>1.9863419489103762</v>
      </c>
      <c r="Z152" s="16">
        <f t="shared" si="48"/>
        <v>0.45715154530166952</v>
      </c>
      <c r="AA152" s="13">
        <f t="shared" si="62"/>
        <v>2.4434934942120456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17">
        <v>0</v>
      </c>
      <c r="AI152" s="16">
        <v>0</v>
      </c>
      <c r="AJ152" s="17">
        <v>0</v>
      </c>
      <c r="AK152" s="16">
        <v>4.5117573964497044</v>
      </c>
      <c r="AL152" s="17">
        <v>6.3769230769230786E-2</v>
      </c>
      <c r="AM152" s="16">
        <v>0</v>
      </c>
      <c r="AN152" s="17">
        <v>0</v>
      </c>
      <c r="AO152" s="17">
        <v>0</v>
      </c>
      <c r="AP152" s="17">
        <v>0</v>
      </c>
      <c r="AQ152" s="17">
        <v>0</v>
      </c>
      <c r="AR152" s="17">
        <v>0</v>
      </c>
      <c r="AS152" s="17">
        <v>0</v>
      </c>
      <c r="AT152" s="17">
        <v>0</v>
      </c>
      <c r="AU152" s="17">
        <v>0</v>
      </c>
      <c r="AV152" s="43">
        <v>0</v>
      </c>
      <c r="AW152" s="17">
        <v>24.960012149532712</v>
      </c>
      <c r="AX152" s="17">
        <v>0</v>
      </c>
      <c r="AY152" s="17">
        <v>0</v>
      </c>
      <c r="AZ152" s="17">
        <v>0</v>
      </c>
      <c r="BA152" s="17">
        <v>0</v>
      </c>
      <c r="BB152" s="17">
        <v>0</v>
      </c>
      <c r="BC152" s="17">
        <v>0</v>
      </c>
      <c r="BD152" s="17">
        <v>0.11617476635514018</v>
      </c>
      <c r="BE152" s="17">
        <v>9.4306542056074763E-2</v>
      </c>
      <c r="BF152" s="17">
        <v>0</v>
      </c>
      <c r="BG152" s="17">
        <v>0</v>
      </c>
      <c r="BH152" s="17">
        <v>0</v>
      </c>
      <c r="BI152" s="17">
        <v>0</v>
      </c>
      <c r="BJ152" s="17">
        <v>0</v>
      </c>
      <c r="BK152" s="17">
        <v>0</v>
      </c>
      <c r="BL152" s="17">
        <v>0</v>
      </c>
      <c r="BM152" s="17">
        <v>0</v>
      </c>
      <c r="BN152" s="17">
        <v>2.4833439252336449</v>
      </c>
    </row>
    <row r="153" spans="1:66" ht="14.7" customHeight="1" x14ac:dyDescent="0.3">
      <c r="A153" s="17" t="s">
        <v>217</v>
      </c>
      <c r="B153" s="17" t="s">
        <v>129</v>
      </c>
      <c r="C153" s="38">
        <v>2</v>
      </c>
      <c r="D153" s="17">
        <v>0.98708695652173917</v>
      </c>
      <c r="E153" s="17">
        <v>0.73722067039106154</v>
      </c>
      <c r="F153" s="16">
        <f t="shared" si="63"/>
        <v>1.7243076269128008</v>
      </c>
      <c r="G153" s="17">
        <v>2.2400000000000002</v>
      </c>
      <c r="H153" s="17">
        <v>1.34</v>
      </c>
      <c r="I153" s="17">
        <v>1.8552086826061989</v>
      </c>
      <c r="J153" s="16">
        <f t="shared" si="53"/>
        <v>22.110747826086961</v>
      </c>
      <c r="K153" s="16">
        <f t="shared" si="54"/>
        <v>9.8787569832402262</v>
      </c>
      <c r="L153" s="16">
        <f t="shared" si="55"/>
        <v>31.989504809327187</v>
      </c>
      <c r="M153" s="16">
        <v>40.799999999999997</v>
      </c>
      <c r="N153" s="16">
        <v>36.200000000000003</v>
      </c>
      <c r="O153" s="16">
        <v>38.833288822209454</v>
      </c>
      <c r="P153" s="16">
        <f t="shared" si="56"/>
        <v>402.73147826086955</v>
      </c>
      <c r="Q153" s="16">
        <f t="shared" si="57"/>
        <v>266.87388268156428</v>
      </c>
      <c r="R153" s="16">
        <f t="shared" si="58"/>
        <v>669.60536094243389</v>
      </c>
      <c r="S153" s="16">
        <f t="shared" si="59"/>
        <v>18.214285714285712</v>
      </c>
      <c r="T153" s="16">
        <f t="shared" si="60"/>
        <v>27.014925373134329</v>
      </c>
      <c r="U153" s="16">
        <f t="shared" si="46"/>
        <v>20.932032706776909</v>
      </c>
      <c r="V153" s="31">
        <v>0.48799999999999999</v>
      </c>
      <c r="W153" s="16">
        <v>0.64100000000000001</v>
      </c>
      <c r="X153" s="16">
        <v>0.55341452395694612</v>
      </c>
      <c r="Y153" s="16">
        <f t="shared" si="61"/>
        <v>4.8169843478260868</v>
      </c>
      <c r="Z153" s="16">
        <f t="shared" si="48"/>
        <v>4.7255844972067047</v>
      </c>
      <c r="AA153" s="13">
        <f t="shared" si="62"/>
        <v>9.5425688450327915</v>
      </c>
      <c r="AB153" s="17">
        <v>20.586666666666673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17">
        <v>0</v>
      </c>
      <c r="AI153" s="16">
        <v>0</v>
      </c>
      <c r="AJ153" s="17">
        <v>0</v>
      </c>
      <c r="AK153" s="16">
        <v>5.4186512345679017</v>
      </c>
      <c r="AL153" s="17">
        <v>0.13223456790123456</v>
      </c>
      <c r="AM153" s="16">
        <v>0</v>
      </c>
      <c r="AN153" s="17">
        <v>0</v>
      </c>
      <c r="AO153" s="17">
        <v>0</v>
      </c>
      <c r="AP153" s="17">
        <v>0</v>
      </c>
      <c r="AQ153" s="17">
        <v>0</v>
      </c>
      <c r="AR153" s="17">
        <v>0</v>
      </c>
      <c r="AS153" s="17">
        <v>0</v>
      </c>
      <c r="AT153" s="17">
        <v>0.13</v>
      </c>
      <c r="AU153" s="17">
        <v>0</v>
      </c>
      <c r="AV153" s="43">
        <v>0</v>
      </c>
      <c r="AW153" s="17">
        <v>0</v>
      </c>
      <c r="AX153" s="17">
        <v>0</v>
      </c>
      <c r="AY153" s="17">
        <v>0</v>
      </c>
      <c r="AZ153" s="17">
        <v>0</v>
      </c>
      <c r="BA153" s="17">
        <v>0.40630612244897957</v>
      </c>
      <c r="BB153" s="17">
        <v>0.17954875283446711</v>
      </c>
      <c r="BC153" s="17">
        <v>0</v>
      </c>
      <c r="BD153" s="17">
        <v>0</v>
      </c>
      <c r="BE153" s="17">
        <v>0.17057823129251701</v>
      </c>
      <c r="BF153" s="17">
        <v>0</v>
      </c>
      <c r="BG153" s="17">
        <v>0</v>
      </c>
      <c r="BH153" s="17">
        <v>1.1007142857142858</v>
      </c>
      <c r="BI153" s="17">
        <v>0</v>
      </c>
      <c r="BJ153" s="17">
        <v>0</v>
      </c>
      <c r="BK153" s="17">
        <v>0</v>
      </c>
      <c r="BL153" s="17">
        <v>0</v>
      </c>
      <c r="BM153" s="17">
        <v>0.20511791383219954</v>
      </c>
      <c r="BN153" s="17">
        <v>0</v>
      </c>
    </row>
    <row r="154" spans="1:66" ht="14.7" customHeight="1" x14ac:dyDescent="0.3">
      <c r="A154" s="17" t="s">
        <v>217</v>
      </c>
      <c r="B154" s="17" t="s">
        <v>129</v>
      </c>
      <c r="C154" s="38">
        <v>3</v>
      </c>
      <c r="D154" s="17">
        <v>1.1116996098364176</v>
      </c>
      <c r="E154" s="17">
        <v>1.8488697038724373</v>
      </c>
      <c r="F154" s="16">
        <f t="shared" si="63"/>
        <v>2.9605693137088549</v>
      </c>
      <c r="G154" s="17">
        <v>2.77</v>
      </c>
      <c r="H154" s="17">
        <v>1.32</v>
      </c>
      <c r="I154" s="17">
        <v>1.8644778566063755</v>
      </c>
      <c r="J154" s="16">
        <f t="shared" si="53"/>
        <v>30.794079192468764</v>
      </c>
      <c r="K154" s="16">
        <f t="shared" si="54"/>
        <v>24.405080091116176</v>
      </c>
      <c r="L154" s="16">
        <f t="shared" si="55"/>
        <v>55.19915928358494</v>
      </c>
      <c r="M154" s="16">
        <v>38.9</v>
      </c>
      <c r="N154" s="16">
        <v>34.799999999999997</v>
      </c>
      <c r="O154" s="16">
        <v>36.339558077300786</v>
      </c>
      <c r="P154" s="16">
        <f t="shared" si="56"/>
        <v>432.45114822636646</v>
      </c>
      <c r="Q154" s="16">
        <f t="shared" si="57"/>
        <v>643.4066569476081</v>
      </c>
      <c r="R154" s="16">
        <f t="shared" si="58"/>
        <v>1075.8578051739746</v>
      </c>
      <c r="S154" s="16">
        <f t="shared" si="59"/>
        <v>14.043321299638988</v>
      </c>
      <c r="T154" s="16">
        <f t="shared" si="60"/>
        <v>26.36363636363636</v>
      </c>
      <c r="U154" s="16">
        <f t="shared" si="46"/>
        <v>19.490474477097912</v>
      </c>
      <c r="V154" s="31">
        <v>0.624</v>
      </c>
      <c r="W154" s="16">
        <v>0.53100000000000003</v>
      </c>
      <c r="X154" s="16">
        <v>0.56592168321682279</v>
      </c>
      <c r="Y154" s="16">
        <f t="shared" si="61"/>
        <v>6.9370055653792466</v>
      </c>
      <c r="Z154" s="16">
        <f t="shared" si="48"/>
        <v>9.8174981275626436</v>
      </c>
      <c r="AA154" s="13">
        <f t="shared" si="62"/>
        <v>16.754503692941888</v>
      </c>
      <c r="AC154" s="17">
        <v>0</v>
      </c>
      <c r="AD154" s="17">
        <v>0</v>
      </c>
      <c r="AE154" s="17">
        <v>0</v>
      </c>
      <c r="AF154" s="17">
        <v>0</v>
      </c>
      <c r="AG154" s="17">
        <v>0</v>
      </c>
      <c r="AH154" s="17">
        <v>0</v>
      </c>
      <c r="AI154" s="16">
        <v>0</v>
      </c>
      <c r="AJ154" s="17">
        <v>0</v>
      </c>
      <c r="AK154" s="16">
        <v>4.0582910447761193</v>
      </c>
      <c r="AL154" s="17">
        <v>0.11496268656716417</v>
      </c>
      <c r="AM154" s="16">
        <v>0</v>
      </c>
      <c r="AN154" s="17">
        <v>0</v>
      </c>
      <c r="AO154" s="17">
        <v>0</v>
      </c>
      <c r="AP154" s="17">
        <v>0</v>
      </c>
      <c r="AQ154" s="17">
        <v>0</v>
      </c>
      <c r="AR154" s="17">
        <v>0</v>
      </c>
      <c r="AS154" s="17">
        <v>0</v>
      </c>
      <c r="AT154" s="17">
        <v>0.26247263681592037</v>
      </c>
      <c r="AU154" s="17">
        <v>0</v>
      </c>
      <c r="AV154" s="43">
        <v>0</v>
      </c>
      <c r="AW154" s="17">
        <v>10.929109467455623</v>
      </c>
      <c r="AX154" s="17">
        <v>0</v>
      </c>
      <c r="AY154" s="17">
        <v>0</v>
      </c>
      <c r="AZ154" s="17">
        <v>0</v>
      </c>
      <c r="BA154" s="17">
        <v>4.432840236686391E-2</v>
      </c>
      <c r="BB154" s="17">
        <v>0</v>
      </c>
      <c r="BC154" s="17">
        <v>0</v>
      </c>
      <c r="BD154" s="17">
        <v>0</v>
      </c>
      <c r="BE154" s="17">
        <v>2.877218934911243E-2</v>
      </c>
      <c r="BF154" s="17">
        <v>0</v>
      </c>
      <c r="BG154" s="17">
        <v>0</v>
      </c>
      <c r="BH154" s="17">
        <v>0</v>
      </c>
      <c r="BI154" s="17">
        <v>0</v>
      </c>
      <c r="BJ154" s="17">
        <v>0</v>
      </c>
      <c r="BK154" s="17">
        <v>0</v>
      </c>
      <c r="BL154" s="17">
        <v>0</v>
      </c>
      <c r="BM154" s="17">
        <v>0</v>
      </c>
      <c r="BN154" s="17">
        <v>0.3606390532544379</v>
      </c>
    </row>
    <row r="155" spans="1:66" ht="14.7" customHeight="1" x14ac:dyDescent="0.3">
      <c r="A155" s="17" t="s">
        <v>217</v>
      </c>
      <c r="B155" s="17" t="s">
        <v>129</v>
      </c>
      <c r="C155" s="38">
        <v>3</v>
      </c>
      <c r="D155" s="17">
        <v>1.4003676962057796</v>
      </c>
      <c r="E155" s="17">
        <v>0.72529102091020914</v>
      </c>
      <c r="F155" s="16">
        <f t="shared" si="63"/>
        <v>2.1256587171159889</v>
      </c>
      <c r="G155" s="17">
        <v>2.39</v>
      </c>
      <c r="H155" s="17">
        <v>1.51</v>
      </c>
      <c r="I155" s="17">
        <v>2.0897372657888633</v>
      </c>
      <c r="J155" s="16">
        <f t="shared" si="53"/>
        <v>33.468787939318133</v>
      </c>
      <c r="K155" s="16">
        <f t="shared" si="54"/>
        <v>10.951894415744158</v>
      </c>
      <c r="L155" s="16">
        <f t="shared" si="55"/>
        <v>44.42068235506229</v>
      </c>
      <c r="M155" s="16">
        <v>40.6</v>
      </c>
      <c r="N155" s="16">
        <v>33.6</v>
      </c>
      <c r="O155" s="16">
        <v>38.21154643241141</v>
      </c>
      <c r="P155" s="16">
        <f t="shared" si="56"/>
        <v>568.54928465954663</v>
      </c>
      <c r="Q155" s="16">
        <f t="shared" si="57"/>
        <v>243.69778302583029</v>
      </c>
      <c r="R155" s="16">
        <f t="shared" si="58"/>
        <v>812.24706768537692</v>
      </c>
      <c r="S155" s="16">
        <f t="shared" si="59"/>
        <v>16.98744769874477</v>
      </c>
      <c r="T155" s="16">
        <f t="shared" si="60"/>
        <v>22.251655629139073</v>
      </c>
      <c r="U155" s="16">
        <f t="shared" si="46"/>
        <v>18.285335222744756</v>
      </c>
      <c r="V155" s="31">
        <v>0.39700000000000002</v>
      </c>
      <c r="W155" s="16">
        <v>0.56999999999999995</v>
      </c>
      <c r="X155" s="16">
        <v>0.45602892388468941</v>
      </c>
      <c r="Y155" s="16">
        <f t="shared" si="61"/>
        <v>5.5594597539369452</v>
      </c>
      <c r="Z155" s="16">
        <f t="shared" si="48"/>
        <v>4.1341588191881922</v>
      </c>
      <c r="AA155" s="13">
        <f t="shared" si="62"/>
        <v>9.6936185731251374</v>
      </c>
      <c r="AC155" s="17">
        <v>0</v>
      </c>
      <c r="AD155" s="17">
        <v>0</v>
      </c>
      <c r="AE155" s="17">
        <v>0</v>
      </c>
      <c r="AF155" s="17">
        <v>0</v>
      </c>
      <c r="AG155" s="17">
        <v>0</v>
      </c>
      <c r="AH155" s="17">
        <v>0</v>
      </c>
      <c r="AI155" s="16">
        <v>0</v>
      </c>
      <c r="AJ155" s="17">
        <v>0</v>
      </c>
      <c r="AK155" s="16">
        <v>3.7663463114754099</v>
      </c>
      <c r="AL155" s="17">
        <v>3.9141393442622949E-2</v>
      </c>
      <c r="AM155" s="16">
        <v>0</v>
      </c>
      <c r="AN155" s="17">
        <v>0</v>
      </c>
      <c r="AO155" s="17">
        <v>0</v>
      </c>
      <c r="AP155" s="17">
        <v>0</v>
      </c>
      <c r="AQ155" s="17">
        <v>0</v>
      </c>
      <c r="AR155" s="17">
        <v>0</v>
      </c>
      <c r="AS155" s="17">
        <v>0</v>
      </c>
      <c r="AT155" s="17">
        <v>0</v>
      </c>
      <c r="AU155" s="17">
        <v>0</v>
      </c>
      <c r="AV155" s="43">
        <v>0</v>
      </c>
      <c r="AW155" s="17">
        <v>51.484530100334446</v>
      </c>
      <c r="AX155" s="17">
        <v>0</v>
      </c>
      <c r="AY155" s="17">
        <v>0</v>
      </c>
      <c r="AZ155" s="17">
        <v>0</v>
      </c>
      <c r="BA155" s="17">
        <v>0.1222324414715719</v>
      </c>
      <c r="BB155" s="17">
        <v>0</v>
      </c>
      <c r="BC155" s="17">
        <v>0</v>
      </c>
      <c r="BD155" s="17">
        <v>0.12616220735785955</v>
      </c>
      <c r="BE155" s="17">
        <v>0.15650501672240805</v>
      </c>
      <c r="BF155" s="17">
        <v>0</v>
      </c>
      <c r="BG155" s="17">
        <v>0</v>
      </c>
      <c r="BH155" s="17">
        <v>0.43943979933110372</v>
      </c>
      <c r="BI155" s="17">
        <v>0</v>
      </c>
      <c r="BJ155" s="17">
        <v>0</v>
      </c>
      <c r="BK155" s="17">
        <v>0</v>
      </c>
      <c r="BL155" s="17">
        <v>0</v>
      </c>
      <c r="BM155" s="17">
        <v>9.0936454849498329E-3</v>
      </c>
      <c r="BN155" s="17">
        <v>0.87395150501672247</v>
      </c>
    </row>
    <row r="156" spans="1:66" ht="14.7" customHeight="1" x14ac:dyDescent="0.3">
      <c r="A156" s="17" t="s">
        <v>217</v>
      </c>
      <c r="B156" s="17" t="s">
        <v>129</v>
      </c>
      <c r="C156" s="38">
        <v>3</v>
      </c>
      <c r="D156" s="17">
        <v>0.82414523018015451</v>
      </c>
      <c r="E156" s="17">
        <v>0.13546817969959862</v>
      </c>
      <c r="F156" s="16">
        <f t="shared" si="63"/>
        <v>0.95961340987975308</v>
      </c>
      <c r="G156" s="17">
        <v>3.78</v>
      </c>
      <c r="H156" s="17">
        <v>2.2599999999999998</v>
      </c>
      <c r="I156" s="17">
        <v>3.565422305458203</v>
      </c>
      <c r="J156" s="16">
        <f t="shared" si="53"/>
        <v>31.152689700809837</v>
      </c>
      <c r="K156" s="16">
        <f t="shared" si="54"/>
        <v>3.0615808612109285</v>
      </c>
      <c r="L156" s="16">
        <f t="shared" si="55"/>
        <v>34.214270562020765</v>
      </c>
      <c r="M156" s="16">
        <v>39.299999999999997</v>
      </c>
      <c r="N156" s="16">
        <v>34.700000000000003</v>
      </c>
      <c r="O156" s="16">
        <v>38.650620134939302</v>
      </c>
      <c r="P156" s="16">
        <f t="shared" si="56"/>
        <v>323.88907546080071</v>
      </c>
      <c r="Q156" s="16">
        <f t="shared" si="57"/>
        <v>47.007458355760726</v>
      </c>
      <c r="R156" s="16">
        <f t="shared" si="58"/>
        <v>370.89653381656143</v>
      </c>
      <c r="S156" s="16">
        <f t="shared" si="59"/>
        <v>10.396825396825397</v>
      </c>
      <c r="T156" s="16">
        <f t="shared" si="60"/>
        <v>15.353982300884958</v>
      </c>
      <c r="U156" s="16">
        <f t="shared" si="46"/>
        <v>10.840404536587481</v>
      </c>
      <c r="V156" s="31">
        <v>0.43099999999999999</v>
      </c>
      <c r="W156" s="16">
        <v>0.72699999999999998</v>
      </c>
      <c r="X156" s="16">
        <v>0.47278618262129735</v>
      </c>
      <c r="Y156" s="16">
        <f t="shared" si="61"/>
        <v>3.552065942076466</v>
      </c>
      <c r="Z156" s="16">
        <f t="shared" si="48"/>
        <v>0.98485366641608207</v>
      </c>
      <c r="AA156" s="13">
        <f t="shared" si="62"/>
        <v>4.5369196084925481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7">
        <v>0</v>
      </c>
      <c r="AI156" s="16">
        <v>0</v>
      </c>
      <c r="AJ156" s="17">
        <v>0</v>
      </c>
      <c r="AK156" s="16">
        <v>1.6300578778135049</v>
      </c>
      <c r="AL156" s="17">
        <v>5.1138263665594853E-2</v>
      </c>
      <c r="AM156" s="16">
        <v>0</v>
      </c>
      <c r="AN156" s="17">
        <v>0</v>
      </c>
      <c r="AO156" s="17">
        <v>0</v>
      </c>
      <c r="AP156" s="17">
        <v>0</v>
      </c>
      <c r="AQ156" s="17">
        <v>0</v>
      </c>
      <c r="AR156" s="17">
        <v>0</v>
      </c>
      <c r="AS156" s="17">
        <v>0</v>
      </c>
      <c r="AT156" s="17">
        <v>0</v>
      </c>
      <c r="AU156" s="17">
        <v>0</v>
      </c>
      <c r="AV156" s="43">
        <v>0</v>
      </c>
      <c r="AW156" s="17">
        <v>87.981562380038383</v>
      </c>
      <c r="AX156" s="17">
        <v>0</v>
      </c>
      <c r="AY156" s="17">
        <v>0</v>
      </c>
      <c r="AZ156" s="17">
        <v>0</v>
      </c>
      <c r="BA156" s="17">
        <v>0</v>
      </c>
      <c r="BB156" s="17">
        <v>0</v>
      </c>
      <c r="BC156" s="17">
        <v>0</v>
      </c>
      <c r="BD156" s="17">
        <v>0</v>
      </c>
      <c r="BE156" s="17">
        <v>0.10453742802303262</v>
      </c>
      <c r="BF156" s="17">
        <v>1.0336103646833013</v>
      </c>
      <c r="BG156" s="17">
        <v>0</v>
      </c>
      <c r="BH156" s="17">
        <v>0</v>
      </c>
      <c r="BI156" s="17">
        <v>0</v>
      </c>
      <c r="BJ156" s="17">
        <v>0</v>
      </c>
      <c r="BK156" s="17">
        <v>0</v>
      </c>
      <c r="BL156" s="17">
        <v>0</v>
      </c>
      <c r="BM156" s="17">
        <v>0</v>
      </c>
      <c r="BN156" s="17">
        <v>4.0665566218809985</v>
      </c>
    </row>
    <row r="157" spans="1:66" ht="14.7" customHeight="1" x14ac:dyDescent="0.3">
      <c r="A157" s="17" t="s">
        <v>217</v>
      </c>
      <c r="B157" s="15" t="s">
        <v>129</v>
      </c>
      <c r="C157" s="38">
        <v>3</v>
      </c>
      <c r="D157" s="17">
        <v>1.2215429446632455</v>
      </c>
      <c r="E157" s="17">
        <v>1.0928187359441646</v>
      </c>
      <c r="F157" s="16">
        <f t="shared" si="63"/>
        <v>2.3143616806074103</v>
      </c>
      <c r="G157" s="17">
        <v>2.56</v>
      </c>
      <c r="H157" s="16">
        <v>1.69</v>
      </c>
      <c r="I157" s="16">
        <v>2.1491945894896185</v>
      </c>
      <c r="J157" s="16">
        <f t="shared" si="53"/>
        <v>31.271499383379084</v>
      </c>
      <c r="K157" s="16">
        <f t="shared" si="54"/>
        <v>18.468636637456381</v>
      </c>
      <c r="L157" s="16">
        <f t="shared" si="55"/>
        <v>49.740136020835465</v>
      </c>
      <c r="M157" s="16">
        <v>38.700000000000003</v>
      </c>
      <c r="N157" s="17">
        <v>35.4</v>
      </c>
      <c r="O157" s="17">
        <v>37.141772580822689</v>
      </c>
      <c r="P157" s="16">
        <f t="shared" si="56"/>
        <v>472.73711958467607</v>
      </c>
      <c r="Q157" s="16">
        <f t="shared" si="57"/>
        <v>386.85783252423425</v>
      </c>
      <c r="R157" s="16">
        <f t="shared" si="58"/>
        <v>859.59495210891032</v>
      </c>
      <c r="S157" s="16">
        <f t="shared" si="59"/>
        <v>15.1171875</v>
      </c>
      <c r="T157" s="16">
        <f t="shared" si="60"/>
        <v>20.946745562130179</v>
      </c>
      <c r="U157" s="16">
        <f t="shared" si="46"/>
        <v>17.28171695688242</v>
      </c>
      <c r="V157" s="31">
        <v>0.44600000000000001</v>
      </c>
      <c r="W157" s="17">
        <v>0.58099999999999996</v>
      </c>
      <c r="X157" s="16">
        <v>0.50974566714816261</v>
      </c>
      <c r="Y157" s="16">
        <f t="shared" si="61"/>
        <v>5.4480815331980743</v>
      </c>
      <c r="Z157" s="16">
        <f t="shared" si="48"/>
        <v>6.3492768558355959</v>
      </c>
      <c r="AA157" s="13">
        <f t="shared" si="62"/>
        <v>11.79735838903367</v>
      </c>
      <c r="AB157" s="17">
        <v>34.13333333333334</v>
      </c>
      <c r="AC157" s="17">
        <v>0</v>
      </c>
      <c r="AD157" s="17">
        <v>0</v>
      </c>
      <c r="AE157" s="17">
        <v>0</v>
      </c>
      <c r="AF157" s="17">
        <v>0</v>
      </c>
      <c r="AG157" s="17">
        <v>0</v>
      </c>
      <c r="AH157" s="16">
        <v>7.6864261168384865E-2</v>
      </c>
      <c r="AI157" s="16">
        <v>0</v>
      </c>
      <c r="AJ157" s="16">
        <v>0</v>
      </c>
      <c r="AK157" s="16">
        <v>3.8448298969072163</v>
      </c>
      <c r="AL157" s="16">
        <v>8.4118556701030925E-2</v>
      </c>
      <c r="AM157" s="16">
        <v>0</v>
      </c>
      <c r="AN157" s="17">
        <v>0</v>
      </c>
      <c r="AO157" s="17">
        <v>0</v>
      </c>
      <c r="AP157" s="17">
        <v>0</v>
      </c>
      <c r="AQ157" s="17">
        <v>0</v>
      </c>
      <c r="AR157" s="17">
        <v>0</v>
      </c>
      <c r="AS157" s="17">
        <v>0</v>
      </c>
      <c r="AT157" s="17">
        <v>0.10161340206185566</v>
      </c>
      <c r="AU157" s="17">
        <v>0.20804123711340206</v>
      </c>
      <c r="AV157" s="43">
        <v>0</v>
      </c>
      <c r="AW157" s="17">
        <v>0</v>
      </c>
      <c r="AX157" s="17">
        <v>0.79338014981273419</v>
      </c>
      <c r="AY157" s="17">
        <v>0</v>
      </c>
      <c r="AZ157" s="17">
        <v>0</v>
      </c>
      <c r="BA157" s="17">
        <v>0</v>
      </c>
      <c r="BB157" s="17">
        <v>5.9127340823970038E-2</v>
      </c>
      <c r="BC157" s="17">
        <v>0</v>
      </c>
      <c r="BD157" s="17">
        <v>0.15061235955056179</v>
      </c>
      <c r="BE157" s="17">
        <v>1.0537453183520598E-2</v>
      </c>
      <c r="BF157" s="17">
        <v>0.51631835205992516</v>
      </c>
      <c r="BG157" s="17">
        <v>0.11898877526217229</v>
      </c>
      <c r="BH157" s="17">
        <v>0</v>
      </c>
      <c r="BI157" s="17">
        <v>0</v>
      </c>
      <c r="BJ157" s="17">
        <v>0</v>
      </c>
      <c r="BK157" s="17">
        <v>0</v>
      </c>
      <c r="BL157" s="17">
        <v>0</v>
      </c>
      <c r="BM157" s="17">
        <v>0</v>
      </c>
      <c r="BN157" s="17">
        <v>0.47331835205992512</v>
      </c>
    </row>
    <row r="158" spans="1:66" ht="14.7" customHeight="1" x14ac:dyDescent="0.3">
      <c r="A158" s="17" t="s">
        <v>218</v>
      </c>
      <c r="B158" s="15" t="s">
        <v>212</v>
      </c>
      <c r="C158" s="38">
        <v>1</v>
      </c>
      <c r="D158" s="17">
        <v>1.6135040816326529</v>
      </c>
      <c r="E158" s="17">
        <v>6.3211004743645605E-2</v>
      </c>
      <c r="F158" s="16">
        <f t="shared" si="63"/>
        <v>1.6767150863762985</v>
      </c>
      <c r="I158" s="17">
        <v>4.3600000000000003</v>
      </c>
      <c r="J158" s="16"/>
      <c r="K158" s="16"/>
      <c r="L158" s="16">
        <f>F158*I158*10</f>
        <v>73.10477776600662</v>
      </c>
      <c r="O158" s="17">
        <v>45</v>
      </c>
      <c r="P158" s="16"/>
      <c r="Q158" s="16"/>
      <c r="R158" s="16">
        <f>F158*O158*10</f>
        <v>754.52178886933439</v>
      </c>
      <c r="S158" s="16"/>
      <c r="T158" s="16"/>
      <c r="U158" s="16">
        <f t="shared" si="46"/>
        <v>10.321100917431192</v>
      </c>
      <c r="X158" s="17">
        <v>0.214</v>
      </c>
      <c r="Y158" s="16"/>
      <c r="Z158" s="16"/>
      <c r="AA158" s="13">
        <f>F158*X158*10</f>
        <v>3.5881702848452788</v>
      </c>
      <c r="AB158" s="17">
        <v>51.68</v>
      </c>
      <c r="AI158" s="16"/>
      <c r="AK158" s="16"/>
      <c r="AM158" s="16"/>
    </row>
    <row r="159" spans="1:66" ht="14.7" customHeight="1" x14ac:dyDescent="0.3">
      <c r="A159" s="17" t="s">
        <v>218</v>
      </c>
      <c r="B159" s="15" t="s">
        <v>212</v>
      </c>
      <c r="C159" s="38">
        <v>2</v>
      </c>
      <c r="D159" s="17">
        <v>1.5813344947735193</v>
      </c>
      <c r="E159" s="17">
        <v>6.1950721654992824E-2</v>
      </c>
      <c r="F159" s="16">
        <f t="shared" si="63"/>
        <v>1.6432852164285121</v>
      </c>
      <c r="I159" s="17">
        <v>4.34</v>
      </c>
      <c r="J159" s="16"/>
      <c r="K159" s="16"/>
      <c r="L159" s="16">
        <f t="shared" ref="L159:L160" si="64">F159*I159*10</f>
        <v>71.318578392997424</v>
      </c>
      <c r="O159" s="17">
        <v>46.2</v>
      </c>
      <c r="P159" s="16"/>
      <c r="Q159" s="16"/>
      <c r="R159" s="16">
        <f>F159*O159*10</f>
        <v>759.19776998997258</v>
      </c>
      <c r="S159" s="16"/>
      <c r="T159" s="16"/>
      <c r="U159" s="16">
        <f t="shared" si="46"/>
        <v>10.64516129032258</v>
      </c>
      <c r="X159" s="17">
        <v>0.216</v>
      </c>
      <c r="Y159" s="16"/>
      <c r="Z159" s="16"/>
      <c r="AA159" s="13">
        <f t="shared" si="48"/>
        <v>3.5494960674855864</v>
      </c>
      <c r="AB159" s="17">
        <v>39.093333333333341</v>
      </c>
      <c r="AI159" s="16"/>
      <c r="AK159" s="16"/>
      <c r="AM159" s="16"/>
    </row>
    <row r="160" spans="1:66" ht="14.7" customHeight="1" x14ac:dyDescent="0.3">
      <c r="A160" s="17" t="s">
        <v>218</v>
      </c>
      <c r="B160" s="15" t="s">
        <v>212</v>
      </c>
      <c r="C160" s="38">
        <v>3</v>
      </c>
      <c r="D160" s="17">
        <v>1.5057386714849508</v>
      </c>
      <c r="E160" s="17">
        <v>5.8989162400888917E-2</v>
      </c>
      <c r="F160" s="16">
        <f t="shared" si="63"/>
        <v>1.5647278338858397</v>
      </c>
      <c r="I160" s="17">
        <v>4.46</v>
      </c>
      <c r="J160" s="16"/>
      <c r="K160" s="16"/>
      <c r="L160" s="16">
        <f t="shared" si="64"/>
        <v>69.786861391308449</v>
      </c>
      <c r="O160" s="17">
        <v>47.8</v>
      </c>
      <c r="P160" s="16"/>
      <c r="Q160" s="16"/>
      <c r="R160" s="16">
        <f>F160*O160*10</f>
        <v>747.93990459743122</v>
      </c>
      <c r="S160" s="16"/>
      <c r="T160" s="16"/>
      <c r="U160" s="16">
        <f t="shared" si="46"/>
        <v>10.717488789237667</v>
      </c>
      <c r="X160" s="17">
        <v>0.23399999999999999</v>
      </c>
      <c r="Y160" s="16"/>
      <c r="Z160" s="16"/>
      <c r="AA160" s="13">
        <f t="shared" si="48"/>
        <v>3.6614631312928649</v>
      </c>
      <c r="AB160" s="17">
        <v>85.653333333333336</v>
      </c>
      <c r="AI160" s="16"/>
      <c r="AK160" s="16"/>
      <c r="AM160" s="16"/>
    </row>
    <row r="161" spans="1:66" ht="14.7" customHeight="1" x14ac:dyDescent="0.3">
      <c r="A161" s="17" t="s">
        <v>219</v>
      </c>
      <c r="B161" s="15" t="s">
        <v>90</v>
      </c>
      <c r="C161" s="38">
        <v>1</v>
      </c>
      <c r="D161" s="17">
        <v>0.65410199556541015</v>
      </c>
      <c r="E161" s="17">
        <v>0.12456140350877191</v>
      </c>
      <c r="F161" s="16">
        <f t="shared" si="63"/>
        <v>0.77866339907418203</v>
      </c>
      <c r="G161" s="17">
        <v>2.77</v>
      </c>
      <c r="H161" s="17">
        <v>1.58</v>
      </c>
      <c r="I161" s="17">
        <v>2.5796378096727297</v>
      </c>
      <c r="J161" s="16">
        <f t="shared" si="53"/>
        <v>18.118625277161861</v>
      </c>
      <c r="K161" s="16">
        <f t="shared" si="54"/>
        <v>1.9680701754385963</v>
      </c>
      <c r="L161" s="16">
        <f t="shared" si="55"/>
        <v>20.086695452600459</v>
      </c>
      <c r="M161" s="16">
        <v>43</v>
      </c>
      <c r="N161" s="16">
        <v>39</v>
      </c>
      <c r="O161" s="16">
        <v>42.360127091336913</v>
      </c>
      <c r="P161" s="16">
        <f t="shared" si="56"/>
        <v>281.26385809312637</v>
      </c>
      <c r="Q161" s="16">
        <f t="shared" si="57"/>
        <v>48.578947368421048</v>
      </c>
      <c r="R161" s="16">
        <f>P161+Q161</f>
        <v>329.84280546154741</v>
      </c>
      <c r="S161" s="16">
        <f t="shared" si="59"/>
        <v>15.523465703971119</v>
      </c>
      <c r="T161" s="16">
        <f t="shared" si="60"/>
        <v>24.683544303797468</v>
      </c>
      <c r="U161" s="16">
        <f t="shared" si="46"/>
        <v>16.420959148800424</v>
      </c>
      <c r="V161" s="17">
        <v>0.59299999999999997</v>
      </c>
      <c r="W161" s="17">
        <v>0.55600000000000005</v>
      </c>
      <c r="X161" s="17">
        <v>0.58708117559486639</v>
      </c>
      <c r="Y161" s="16">
        <f t="shared" si="61"/>
        <v>3.8788248337028817</v>
      </c>
      <c r="Z161" s="16">
        <f t="shared" si="48"/>
        <v>0.69256140350877193</v>
      </c>
      <c r="AA161" s="13">
        <f t="shared" si="62"/>
        <v>4.5713862372116534</v>
      </c>
      <c r="AB161" s="17">
        <v>22.506666666666668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6">
        <v>21.351119825708061</v>
      </c>
      <c r="AJ161" s="17">
        <v>4.3019956427015256</v>
      </c>
      <c r="AK161" s="16">
        <v>0</v>
      </c>
      <c r="AL161" s="17">
        <v>0</v>
      </c>
      <c r="AM161" s="16">
        <v>0</v>
      </c>
      <c r="AN161" s="17">
        <v>0</v>
      </c>
      <c r="AO161" s="17">
        <v>0</v>
      </c>
      <c r="AP161" s="17">
        <v>0</v>
      </c>
      <c r="AQ161" s="17">
        <v>0</v>
      </c>
      <c r="AR161" s="17">
        <v>0</v>
      </c>
      <c r="AS161" s="17">
        <v>0</v>
      </c>
      <c r="AT161" s="17">
        <v>1.5560915032679739</v>
      </c>
      <c r="AU161" s="17">
        <v>0</v>
      </c>
      <c r="AV161" s="43">
        <v>0</v>
      </c>
      <c r="AW161" s="17">
        <v>0</v>
      </c>
      <c r="AX161" s="17">
        <v>0</v>
      </c>
      <c r="AY161" s="17">
        <v>0</v>
      </c>
      <c r="AZ161" s="17">
        <v>0</v>
      </c>
      <c r="BA161" s="17">
        <v>0</v>
      </c>
      <c r="BB161" s="17">
        <v>5.5875958702064903</v>
      </c>
      <c r="BC161" s="17">
        <v>2.555141592920354</v>
      </c>
      <c r="BD161" s="17">
        <v>0</v>
      </c>
      <c r="BE161" s="17">
        <v>1.3743362831858407E-2</v>
      </c>
      <c r="BF161" s="17">
        <v>3.0398643067846609</v>
      </c>
      <c r="BG161" s="17">
        <v>5.1752243893805311E-2</v>
      </c>
      <c r="BH161" s="17">
        <v>0</v>
      </c>
      <c r="BI161" s="17">
        <v>0</v>
      </c>
      <c r="BJ161" s="17">
        <v>0</v>
      </c>
      <c r="BK161" s="17">
        <v>0</v>
      </c>
      <c r="BL161" s="17">
        <v>0</v>
      </c>
      <c r="BM161" s="17">
        <v>3.1570589970501475</v>
      </c>
      <c r="BN161" s="17">
        <v>0</v>
      </c>
    </row>
    <row r="162" spans="1:66" ht="14.7" customHeight="1" x14ac:dyDescent="0.3">
      <c r="A162" s="17" t="s">
        <v>219</v>
      </c>
      <c r="B162" s="15" t="s">
        <v>90</v>
      </c>
      <c r="C162" s="38">
        <v>2</v>
      </c>
      <c r="D162" s="17">
        <v>0.89399022801302941</v>
      </c>
      <c r="E162" s="17">
        <v>0.21200000000000002</v>
      </c>
      <c r="F162" s="16">
        <f t="shared" si="63"/>
        <v>1.1059902280130294</v>
      </c>
      <c r="G162" s="17">
        <v>2.42</v>
      </c>
      <c r="H162" s="17">
        <v>1.27</v>
      </c>
      <c r="I162" s="17">
        <v>2.1995640559700065</v>
      </c>
      <c r="J162" s="16">
        <f t="shared" si="53"/>
        <v>21.634563517915311</v>
      </c>
      <c r="K162" s="16">
        <f t="shared" si="54"/>
        <v>2.6924000000000001</v>
      </c>
      <c r="L162" s="16">
        <f t="shared" si="55"/>
        <v>24.32696351791531</v>
      </c>
      <c r="M162" s="16">
        <v>42.4</v>
      </c>
      <c r="N162" s="16">
        <v>41.7</v>
      </c>
      <c r="O162" s="16">
        <v>42.265821599286092</v>
      </c>
      <c r="P162" s="16">
        <f t="shared" si="56"/>
        <v>379.05185667752448</v>
      </c>
      <c r="Q162" s="16">
        <f t="shared" si="57"/>
        <v>88.404000000000011</v>
      </c>
      <c r="R162" s="16">
        <f>P162+Q162</f>
        <v>467.45585667752448</v>
      </c>
      <c r="S162" s="16">
        <f t="shared" si="59"/>
        <v>17.520661157024794</v>
      </c>
      <c r="T162" s="16">
        <f t="shared" si="60"/>
        <v>32.834645669291341</v>
      </c>
      <c r="U162" s="16">
        <f t="shared" si="46"/>
        <v>19.215544773324137</v>
      </c>
      <c r="V162" s="17">
        <v>0.54</v>
      </c>
      <c r="W162" s="17">
        <v>0.44700000000000001</v>
      </c>
      <c r="X162" s="17">
        <v>0.52217344104800922</v>
      </c>
      <c r="Y162" s="16">
        <f t="shared" si="61"/>
        <v>4.8275472312703593</v>
      </c>
      <c r="Z162" s="16">
        <f t="shared" si="48"/>
        <v>0.94764000000000015</v>
      </c>
      <c r="AA162" s="13">
        <f t="shared" si="62"/>
        <v>5.7751872312703592</v>
      </c>
      <c r="AB162" s="17">
        <v>27.893333333333338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6">
        <v>11.023543362831859</v>
      </c>
      <c r="AJ162" s="17">
        <v>2.9484902654867255</v>
      </c>
      <c r="AK162" s="16">
        <v>0</v>
      </c>
      <c r="AL162" s="17">
        <v>0</v>
      </c>
      <c r="AM162" s="16">
        <v>0</v>
      </c>
      <c r="AN162" s="17">
        <v>0</v>
      </c>
      <c r="AO162" s="17">
        <v>0</v>
      </c>
      <c r="AP162" s="17">
        <v>0</v>
      </c>
      <c r="AQ162" s="17">
        <v>0</v>
      </c>
      <c r="AR162" s="17">
        <v>0</v>
      </c>
      <c r="AS162" s="17">
        <v>0</v>
      </c>
      <c r="AT162" s="17">
        <v>3.5733132743362832</v>
      </c>
      <c r="AU162" s="17">
        <v>0</v>
      </c>
      <c r="AV162" s="43">
        <v>0</v>
      </c>
      <c r="AW162" s="17">
        <v>0</v>
      </c>
      <c r="AX162" s="17">
        <v>0</v>
      </c>
      <c r="AY162" s="17">
        <v>0</v>
      </c>
      <c r="AZ162" s="17">
        <v>0</v>
      </c>
      <c r="BA162" s="17">
        <v>0</v>
      </c>
      <c r="BB162" s="17">
        <v>5.4207807807807811</v>
      </c>
      <c r="BC162" s="17">
        <v>2.0621771771771775</v>
      </c>
      <c r="BD162" s="17">
        <v>0</v>
      </c>
      <c r="BE162" s="17">
        <v>5.8438438438438442E-3</v>
      </c>
      <c r="BF162" s="17">
        <v>2.9049039039039042</v>
      </c>
      <c r="BG162" s="17">
        <v>5.6194923423423422E-2</v>
      </c>
      <c r="BH162" s="17">
        <v>0</v>
      </c>
      <c r="BI162" s="17">
        <v>0</v>
      </c>
      <c r="BJ162" s="17">
        <v>0</v>
      </c>
      <c r="BK162" s="17">
        <v>0</v>
      </c>
      <c r="BL162" s="17">
        <v>0</v>
      </c>
      <c r="BM162" s="17">
        <v>1.3694234234234235</v>
      </c>
      <c r="BN162" s="17">
        <v>0</v>
      </c>
    </row>
    <row r="163" spans="1:66" ht="14.7" customHeight="1" x14ac:dyDescent="0.3">
      <c r="A163" s="17" t="s">
        <v>219</v>
      </c>
      <c r="B163" s="15" t="s">
        <v>90</v>
      </c>
      <c r="C163" s="38">
        <v>3</v>
      </c>
      <c r="D163" s="17">
        <v>1.001010430038511</v>
      </c>
      <c r="E163" s="17">
        <v>0.25693042537851479</v>
      </c>
      <c r="F163" s="16">
        <f t="shared" si="63"/>
        <v>1.2579408554170257</v>
      </c>
      <c r="G163" s="17">
        <v>2.73</v>
      </c>
      <c r="H163" s="17">
        <v>1.27</v>
      </c>
      <c r="I163" s="17">
        <v>2.4317996359389453</v>
      </c>
      <c r="J163" s="16">
        <f t="shared" si="53"/>
        <v>27.32758474005135</v>
      </c>
      <c r="K163" s="16">
        <f t="shared" si="54"/>
        <v>3.2630164023071377</v>
      </c>
      <c r="L163" s="16">
        <f t="shared" si="55"/>
        <v>30.590601142358487</v>
      </c>
      <c r="M163" s="16">
        <v>43.5</v>
      </c>
      <c r="N163" s="16">
        <v>37.5</v>
      </c>
      <c r="O163" s="16">
        <v>42.274519051803885</v>
      </c>
      <c r="P163" s="16">
        <f t="shared" si="56"/>
        <v>435.43953706675222</v>
      </c>
      <c r="Q163" s="16">
        <f t="shared" si="57"/>
        <v>96.348909516943039</v>
      </c>
      <c r="R163" s="16">
        <f>P163+Q163</f>
        <v>531.7884465836953</v>
      </c>
      <c r="S163" s="16">
        <f t="shared" si="59"/>
        <v>15.934065934065934</v>
      </c>
      <c r="T163" s="16">
        <f t="shared" si="60"/>
        <v>29.527559055118111</v>
      </c>
      <c r="U163" s="16">
        <f t="shared" si="46"/>
        <v>17.384046953145141</v>
      </c>
      <c r="V163" s="17">
        <v>0.63400000000000001</v>
      </c>
      <c r="W163" s="17">
        <v>0.47399999999999998</v>
      </c>
      <c r="X163" s="17">
        <v>0.60132050804810355</v>
      </c>
      <c r="Y163" s="16">
        <f t="shared" si="61"/>
        <v>6.34640612644416</v>
      </c>
      <c r="Z163" s="16">
        <f t="shared" si="48"/>
        <v>1.2178502162941602</v>
      </c>
      <c r="AA163" s="13">
        <f t="shared" si="62"/>
        <v>7.5642563427383198</v>
      </c>
      <c r="AB163" s="17">
        <v>25.866666666666671</v>
      </c>
      <c r="AC163" s="17">
        <v>0</v>
      </c>
      <c r="AD163" s="17">
        <v>0</v>
      </c>
      <c r="AE163" s="17">
        <v>0</v>
      </c>
      <c r="AF163" s="17">
        <v>0</v>
      </c>
      <c r="AG163" s="17">
        <v>0</v>
      </c>
      <c r="AH163" s="17">
        <v>0</v>
      </c>
      <c r="AI163" s="16">
        <v>12.976200892857143</v>
      </c>
      <c r="AJ163" s="17">
        <v>6.1199888392857149</v>
      </c>
      <c r="AK163" s="16">
        <v>0</v>
      </c>
      <c r="AL163" s="17">
        <v>3.2580357142857147E-2</v>
      </c>
      <c r="AM163" s="16">
        <v>0</v>
      </c>
      <c r="AN163" s="17">
        <v>0</v>
      </c>
      <c r="AO163" s="17">
        <v>0</v>
      </c>
      <c r="AP163" s="17">
        <v>0</v>
      </c>
      <c r="AQ163" s="17">
        <v>0</v>
      </c>
      <c r="AR163" s="17">
        <v>0</v>
      </c>
      <c r="AS163" s="17">
        <v>0</v>
      </c>
      <c r="AT163" s="17">
        <v>6.4825848214285724</v>
      </c>
      <c r="AU163" s="17">
        <v>0</v>
      </c>
      <c r="AV163" s="43">
        <v>0</v>
      </c>
      <c r="AW163" s="17">
        <v>0</v>
      </c>
      <c r="AX163" s="17">
        <v>0</v>
      </c>
      <c r="AY163" s="17">
        <v>0</v>
      </c>
      <c r="AZ163" s="17">
        <v>0</v>
      </c>
      <c r="BA163" s="17">
        <v>0</v>
      </c>
      <c r="BB163" s="17">
        <v>8.0430540540540534</v>
      </c>
      <c r="BC163" s="17">
        <v>6.0975608108108101</v>
      </c>
      <c r="BD163" s="17">
        <v>0</v>
      </c>
      <c r="BE163" s="17">
        <v>7.2601351351351349E-3</v>
      </c>
      <c r="BF163" s="17">
        <v>7.6854493243243232</v>
      </c>
      <c r="BG163" s="17">
        <v>7.5474027094594595E-2</v>
      </c>
      <c r="BH163" s="17">
        <v>0</v>
      </c>
      <c r="BI163" s="17">
        <v>0</v>
      </c>
      <c r="BJ163" s="17">
        <v>0</v>
      </c>
      <c r="BK163" s="17">
        <v>0</v>
      </c>
      <c r="BL163" s="17">
        <v>0</v>
      </c>
      <c r="BM163" s="17">
        <v>3.0567060810810807</v>
      </c>
      <c r="BN163" s="17">
        <v>0</v>
      </c>
    </row>
    <row r="164" spans="1:66" ht="14.7" customHeight="1" x14ac:dyDescent="0.3">
      <c r="A164" s="17" t="s">
        <v>220</v>
      </c>
      <c r="B164" s="15" t="s">
        <v>198</v>
      </c>
      <c r="C164" s="38">
        <v>1</v>
      </c>
      <c r="D164" s="17">
        <v>0.55400000000000005</v>
      </c>
      <c r="E164" s="17">
        <v>2.6109552169068517E-2</v>
      </c>
      <c r="F164" s="16">
        <f t="shared" si="63"/>
        <v>0.58010955216906857</v>
      </c>
      <c r="I164" s="17">
        <v>5</v>
      </c>
      <c r="J164" s="16"/>
      <c r="K164" s="16"/>
      <c r="L164" s="16">
        <f>F164*I164*10</f>
        <v>29.005477608453425</v>
      </c>
      <c r="O164" s="16">
        <v>46.7</v>
      </c>
      <c r="P164" s="16"/>
      <c r="Q164" s="16"/>
      <c r="R164" s="16">
        <f>F164*O164*10</f>
        <v>270.91116086295506</v>
      </c>
      <c r="S164" s="16"/>
      <c r="T164" s="16"/>
      <c r="U164" s="16">
        <f t="shared" si="46"/>
        <v>9.3400000000000016</v>
      </c>
      <c r="X164" s="16">
        <v>0.34499999999999997</v>
      </c>
      <c r="Y164" s="16"/>
      <c r="Z164" s="16"/>
      <c r="AA164" s="13">
        <f>F164*X164*10</f>
        <v>2.0013779549832864</v>
      </c>
      <c r="AB164" s="17">
        <v>22.506666666666668</v>
      </c>
      <c r="AI164" s="16"/>
      <c r="AK164" s="16"/>
      <c r="AM164" s="16"/>
    </row>
    <row r="165" spans="1:66" ht="14.7" customHeight="1" x14ac:dyDescent="0.3">
      <c r="A165" s="17" t="s">
        <v>220</v>
      </c>
      <c r="B165" s="15" t="s">
        <v>198</v>
      </c>
      <c r="C165" s="38">
        <v>2</v>
      </c>
      <c r="D165" s="17">
        <v>0.57740000000000002</v>
      </c>
      <c r="E165" s="17">
        <v>2.7212374408700613E-2</v>
      </c>
      <c r="F165" s="16">
        <f t="shared" si="63"/>
        <v>0.60461237440870064</v>
      </c>
      <c r="I165" s="17">
        <v>4.79</v>
      </c>
      <c r="J165" s="16"/>
      <c r="K165" s="16"/>
      <c r="L165" s="16">
        <f t="shared" ref="L165:L166" si="65">F165*I165*10</f>
        <v>28.960932734176762</v>
      </c>
      <c r="O165" s="16">
        <v>47</v>
      </c>
      <c r="P165" s="16"/>
      <c r="Q165" s="16"/>
      <c r="R165" s="16">
        <f>F165*O165*10</f>
        <v>284.16781597208933</v>
      </c>
      <c r="S165" s="16"/>
      <c r="T165" s="16"/>
      <c r="U165" s="16">
        <f t="shared" si="46"/>
        <v>9.8121085594989559</v>
      </c>
      <c r="X165" s="16">
        <v>0.247</v>
      </c>
      <c r="Y165" s="16"/>
      <c r="Z165" s="16"/>
      <c r="AA165" s="13">
        <f t="shared" si="48"/>
        <v>1.4933925647894906</v>
      </c>
      <c r="AB165" s="17">
        <v>27.893333333333338</v>
      </c>
      <c r="AI165" s="16"/>
      <c r="AK165" s="16"/>
      <c r="AM165" s="16"/>
    </row>
    <row r="166" spans="1:66" ht="14.7" customHeight="1" x14ac:dyDescent="0.3">
      <c r="A166" s="17" t="s">
        <v>220</v>
      </c>
      <c r="B166" s="15" t="s">
        <v>198</v>
      </c>
      <c r="C166" s="38">
        <v>3</v>
      </c>
      <c r="D166" s="17">
        <v>0.98499999999999999</v>
      </c>
      <c r="E166" s="17">
        <v>4.6422218206737198E-2</v>
      </c>
      <c r="F166" s="16">
        <f t="shared" si="63"/>
        <v>1.0314222182067372</v>
      </c>
      <c r="I166" s="17">
        <v>5.03</v>
      </c>
      <c r="J166" s="16"/>
      <c r="K166" s="16"/>
      <c r="L166" s="16">
        <f t="shared" si="65"/>
        <v>51.880537575798883</v>
      </c>
      <c r="O166" s="16">
        <v>46.8</v>
      </c>
      <c r="P166" s="16"/>
      <c r="Q166" s="16"/>
      <c r="R166" s="16">
        <f>F166*O166*10</f>
        <v>482.705598120753</v>
      </c>
      <c r="S166" s="16"/>
      <c r="T166" s="16"/>
      <c r="U166" s="16">
        <f t="shared" si="46"/>
        <v>9.3041749502982096</v>
      </c>
      <c r="X166" s="16">
        <v>0.23799999999999999</v>
      </c>
      <c r="Y166" s="16"/>
      <c r="Z166" s="16"/>
      <c r="AA166" s="13">
        <f t="shared" si="48"/>
        <v>2.4547848793320344</v>
      </c>
      <c r="AB166" s="17">
        <v>25.866666666666671</v>
      </c>
      <c r="AI166" s="16"/>
      <c r="AK166" s="16"/>
      <c r="AM166" s="16"/>
    </row>
    <row r="167" spans="1:66" ht="14.7" customHeight="1" x14ac:dyDescent="0.3">
      <c r="A167" s="17" t="s">
        <v>221</v>
      </c>
      <c r="B167" s="15" t="s">
        <v>130</v>
      </c>
      <c r="C167" s="38">
        <v>1</v>
      </c>
      <c r="D167" s="17">
        <v>0.38526525198938993</v>
      </c>
      <c r="E167" s="17">
        <v>4.0609523809523811E-2</v>
      </c>
      <c r="F167" s="16">
        <f t="shared" si="63"/>
        <v>0.42587477579891375</v>
      </c>
      <c r="H167" s="17">
        <v>2.91</v>
      </c>
      <c r="I167" s="17">
        <v>3.7422728932825957</v>
      </c>
      <c r="J167" s="16"/>
      <c r="K167" s="16">
        <f t="shared" si="54"/>
        <v>1.181737142857143</v>
      </c>
      <c r="L167" s="16">
        <f t="shared" si="55"/>
        <v>1.181737142857143</v>
      </c>
      <c r="M167" s="16">
        <v>41.6</v>
      </c>
      <c r="N167" s="16">
        <v>45.9</v>
      </c>
      <c r="O167" s="16">
        <v>42.010028868353089</v>
      </c>
      <c r="P167" s="16">
        <f t="shared" si="56"/>
        <v>160.27034482758623</v>
      </c>
      <c r="Q167" s="16">
        <f t="shared" si="57"/>
        <v>18.639771428571429</v>
      </c>
      <c r="R167" s="16">
        <f>P167+Q167</f>
        <v>178.91011625615766</v>
      </c>
      <c r="S167" s="16"/>
      <c r="T167" s="16">
        <f t="shared" si="60"/>
        <v>15.773195876288659</v>
      </c>
      <c r="U167" s="16">
        <f t="shared" si="46"/>
        <v>151.3958644166824</v>
      </c>
      <c r="V167" s="31">
        <v>1.04</v>
      </c>
      <c r="W167" s="17">
        <v>0.84099999999999997</v>
      </c>
      <c r="X167" s="16">
        <v>1.0210242453948224</v>
      </c>
      <c r="Y167" s="16">
        <f t="shared" si="61"/>
        <v>4.0067586206896557</v>
      </c>
      <c r="Z167" s="16">
        <f t="shared" si="48"/>
        <v>0.34152609523809524</v>
      </c>
      <c r="AA167" s="13">
        <f t="shared" si="62"/>
        <v>4.3482847159277513</v>
      </c>
      <c r="AB167" s="17">
        <v>29.920000000000005</v>
      </c>
      <c r="AC167" s="17">
        <v>9.1370410094637222</v>
      </c>
      <c r="AD167" s="17">
        <v>0</v>
      </c>
      <c r="AE167" s="17">
        <v>0</v>
      </c>
      <c r="AF167" s="17">
        <v>0</v>
      </c>
      <c r="AG167" s="17">
        <v>0</v>
      </c>
      <c r="AH167" s="17">
        <v>0</v>
      </c>
      <c r="AI167" s="16">
        <v>0</v>
      </c>
      <c r="AJ167" s="17">
        <v>0</v>
      </c>
      <c r="AK167" s="16">
        <v>0</v>
      </c>
      <c r="AL167" s="17">
        <v>0</v>
      </c>
      <c r="AM167" s="16">
        <v>0</v>
      </c>
      <c r="AN167" s="17">
        <v>0</v>
      </c>
      <c r="AO167" s="17">
        <v>0</v>
      </c>
      <c r="AP167" s="17">
        <v>0</v>
      </c>
      <c r="AQ167" s="17">
        <v>0</v>
      </c>
      <c r="AR167" s="17">
        <v>0</v>
      </c>
      <c r="AS167" s="17">
        <v>0</v>
      </c>
      <c r="AT167" s="17">
        <v>7.4609968454258677</v>
      </c>
      <c r="AU167" s="17">
        <v>0</v>
      </c>
      <c r="AV167" s="43">
        <v>1.5401401515151516</v>
      </c>
      <c r="AW167" s="17">
        <v>0</v>
      </c>
      <c r="AX167" s="17">
        <v>0</v>
      </c>
      <c r="AY167" s="17">
        <v>0</v>
      </c>
      <c r="AZ167" s="17">
        <v>0</v>
      </c>
      <c r="BA167" s="17">
        <v>0</v>
      </c>
      <c r="BB167" s="17">
        <v>0</v>
      </c>
      <c r="BC167" s="17">
        <v>0</v>
      </c>
      <c r="BD167" s="17">
        <v>0</v>
      </c>
      <c r="BE167" s="17">
        <v>0</v>
      </c>
      <c r="BF167" s="17">
        <v>0</v>
      </c>
      <c r="BG167" s="17">
        <v>0</v>
      </c>
      <c r="BH167" s="17">
        <v>31.749443181818183</v>
      </c>
      <c r="BI167" s="17">
        <v>0</v>
      </c>
      <c r="BJ167" s="17">
        <v>0</v>
      </c>
      <c r="BK167" s="17">
        <v>0</v>
      </c>
      <c r="BL167" s="17">
        <v>0</v>
      </c>
      <c r="BM167" s="17">
        <v>0</v>
      </c>
      <c r="BN167" s="17">
        <v>0</v>
      </c>
    </row>
    <row r="168" spans="1:66" ht="14.7" customHeight="1" x14ac:dyDescent="0.3">
      <c r="A168" s="17" t="s">
        <v>221</v>
      </c>
      <c r="B168" s="15" t="s">
        <v>130</v>
      </c>
      <c r="C168" s="38">
        <v>2</v>
      </c>
      <c r="D168" s="17">
        <v>0.27414141414141419</v>
      </c>
      <c r="E168" s="17">
        <v>4.5999999999999999E-2</v>
      </c>
      <c r="F168" s="16">
        <f t="shared" si="63"/>
        <v>0.32014141414141417</v>
      </c>
      <c r="H168" s="17">
        <v>2.7463820000000001</v>
      </c>
      <c r="I168" s="17">
        <v>3.3917152656023228</v>
      </c>
      <c r="J168" s="16"/>
      <c r="K168" s="16">
        <f t="shared" si="54"/>
        <v>1.2633357200000002</v>
      </c>
      <c r="L168" s="16">
        <f t="shared" si="55"/>
        <v>1.2633357200000002</v>
      </c>
      <c r="M168" s="16">
        <v>42</v>
      </c>
      <c r="N168" s="16">
        <v>45.927596999999999</v>
      </c>
      <c r="O168" s="16">
        <v>42.564342674891151</v>
      </c>
      <c r="P168" s="16">
        <f t="shared" si="56"/>
        <v>115.13939393939395</v>
      </c>
      <c r="Q168" s="16">
        <f t="shared" si="57"/>
        <v>21.126694619999999</v>
      </c>
      <c r="R168" s="16">
        <f>P168+Q168</f>
        <v>136.26608855939395</v>
      </c>
      <c r="S168" s="16"/>
      <c r="T168" s="16">
        <f t="shared" si="60"/>
        <v>16.722945679078876</v>
      </c>
      <c r="U168" s="16">
        <f t="shared" si="46"/>
        <v>107.86213545786066</v>
      </c>
      <c r="V168" s="31">
        <v>1.38</v>
      </c>
      <c r="W168" s="17">
        <v>0.68600000000000005</v>
      </c>
      <c r="X168" s="16"/>
      <c r="Y168" s="16">
        <f t="shared" si="61"/>
        <v>3.7831515151515154</v>
      </c>
      <c r="Z168" s="16">
        <f t="shared" si="48"/>
        <v>0.31556000000000001</v>
      </c>
      <c r="AA168" s="13">
        <f t="shared" si="62"/>
        <v>4.098711515151515</v>
      </c>
      <c r="AB168" s="17">
        <v>32.906666666666673</v>
      </c>
      <c r="AC168" s="17">
        <v>26.46030617977528</v>
      </c>
      <c r="AD168" s="17">
        <v>0</v>
      </c>
      <c r="AE168" s="17">
        <v>0</v>
      </c>
      <c r="AF168" s="17">
        <v>0</v>
      </c>
      <c r="AG168" s="17">
        <v>0</v>
      </c>
      <c r="AH168" s="17">
        <v>0</v>
      </c>
      <c r="AI168" s="16">
        <v>0</v>
      </c>
      <c r="AJ168" s="17">
        <v>0</v>
      </c>
      <c r="AK168" s="16">
        <v>0</v>
      </c>
      <c r="AL168" s="17">
        <v>0</v>
      </c>
      <c r="AM168" s="16">
        <v>0</v>
      </c>
      <c r="AN168" s="17">
        <v>0</v>
      </c>
      <c r="AO168" s="17">
        <v>0.89801966292134827</v>
      </c>
      <c r="AP168" s="17">
        <v>0</v>
      </c>
      <c r="AQ168" s="17">
        <v>1.5022724719101122</v>
      </c>
      <c r="AR168" s="17">
        <v>0</v>
      </c>
      <c r="AS168" s="17">
        <v>0</v>
      </c>
      <c r="AT168" s="17">
        <v>24.746671348314607</v>
      </c>
      <c r="AU168" s="17">
        <v>0</v>
      </c>
      <c r="AV168" s="43">
        <v>3.7299430894308943</v>
      </c>
      <c r="AW168" s="17">
        <v>3.8172682926829271</v>
      </c>
      <c r="AX168" s="17">
        <v>0</v>
      </c>
      <c r="AY168" s="17">
        <v>0</v>
      </c>
      <c r="AZ168" s="17">
        <v>0</v>
      </c>
      <c r="BA168" s="17">
        <v>0</v>
      </c>
      <c r="BB168" s="17">
        <v>0</v>
      </c>
      <c r="BC168" s="17">
        <v>0</v>
      </c>
      <c r="BD168" s="17">
        <v>0</v>
      </c>
      <c r="BE168" s="17">
        <v>0</v>
      </c>
      <c r="BF168" s="17">
        <v>0</v>
      </c>
      <c r="BG168" s="17">
        <v>0</v>
      </c>
      <c r="BH168" s="17">
        <v>38.682601626016258</v>
      </c>
      <c r="BI168" s="17">
        <v>0</v>
      </c>
      <c r="BJ168" s="17">
        <v>0</v>
      </c>
      <c r="BK168" s="17">
        <v>0</v>
      </c>
      <c r="BL168" s="17">
        <v>0</v>
      </c>
      <c r="BM168" s="17">
        <v>12.132653116531166</v>
      </c>
      <c r="BN168" s="17">
        <v>0</v>
      </c>
    </row>
    <row r="169" spans="1:66" ht="14.7" customHeight="1" x14ac:dyDescent="0.3">
      <c r="A169" s="17" t="s">
        <v>221</v>
      </c>
      <c r="B169" s="15" t="s">
        <v>130</v>
      </c>
      <c r="C169" s="38">
        <v>3</v>
      </c>
      <c r="D169" s="17">
        <v>0.3382392073602265</v>
      </c>
      <c r="E169" s="17">
        <v>1.0625000000000001E-2</v>
      </c>
      <c r="F169" s="16">
        <f t="shared" si="63"/>
        <v>0.3488642073602265</v>
      </c>
      <c r="H169" s="17">
        <v>2.23</v>
      </c>
      <c r="I169" s="17">
        <v>3.2674121054549428</v>
      </c>
      <c r="J169" s="16"/>
      <c r="K169" s="16">
        <f t="shared" si="54"/>
        <v>0.23693750000000002</v>
      </c>
      <c r="L169" s="16">
        <f t="shared" si="55"/>
        <v>0.23693750000000002</v>
      </c>
      <c r="M169" s="16">
        <v>41.2</v>
      </c>
      <c r="N169" s="16">
        <v>42.7</v>
      </c>
      <c r="O169" s="16">
        <v>41.245683964315504</v>
      </c>
      <c r="P169" s="16">
        <f t="shared" si="56"/>
        <v>139.35455343241333</v>
      </c>
      <c r="Q169" s="16">
        <f t="shared" si="57"/>
        <v>4.5368750000000011</v>
      </c>
      <c r="R169" s="16">
        <f>P169+Q169</f>
        <v>143.89142843241333</v>
      </c>
      <c r="S169" s="16"/>
      <c r="T169" s="16">
        <f t="shared" si="60"/>
        <v>19.147982062780269</v>
      </c>
      <c r="U169" s="16">
        <f t="shared" si="46"/>
        <v>607.29698098618121</v>
      </c>
      <c r="V169" s="31">
        <v>1.25</v>
      </c>
      <c r="W169" s="17">
        <v>0.76300000000000001</v>
      </c>
      <c r="X169" s="16">
        <v>1.2351679395855677</v>
      </c>
      <c r="Y169" s="16">
        <f t="shared" si="61"/>
        <v>4.2279900920028313</v>
      </c>
      <c r="Z169" s="16">
        <f t="shared" si="48"/>
        <v>8.1068750000000009E-2</v>
      </c>
      <c r="AA169" s="13">
        <f t="shared" si="62"/>
        <v>4.3090588420028313</v>
      </c>
      <c r="AB169" s="17">
        <v>17.06666666666667</v>
      </c>
      <c r="AC169" s="17">
        <v>21.960561904761907</v>
      </c>
      <c r="AD169" s="17">
        <v>0</v>
      </c>
      <c r="AE169" s="17">
        <v>0</v>
      </c>
      <c r="AF169" s="17">
        <v>0</v>
      </c>
      <c r="AG169" s="17">
        <v>0</v>
      </c>
      <c r="AH169" s="17">
        <v>0</v>
      </c>
      <c r="AI169" s="16">
        <v>0</v>
      </c>
      <c r="AJ169" s="17">
        <v>0</v>
      </c>
      <c r="AK169" s="16">
        <v>0</v>
      </c>
      <c r="AL169" s="17">
        <v>0</v>
      </c>
      <c r="AM169" s="16">
        <v>0</v>
      </c>
      <c r="AN169" s="17">
        <v>0</v>
      </c>
      <c r="AO169" s="17">
        <v>2.094526984126984</v>
      </c>
      <c r="AP169" s="17">
        <v>0</v>
      </c>
      <c r="AQ169" s="17">
        <v>2.5008380952380951</v>
      </c>
      <c r="AR169" s="17">
        <v>0</v>
      </c>
      <c r="AS169" s="17">
        <v>0</v>
      </c>
      <c r="AT169" s="17">
        <v>28.71561904761905</v>
      </c>
      <c r="AU169" s="17">
        <v>0</v>
      </c>
      <c r="AV169" s="43">
        <v>0.32317311608961302</v>
      </c>
      <c r="AW169" s="17">
        <v>0</v>
      </c>
      <c r="AX169" s="17">
        <v>0</v>
      </c>
      <c r="AY169" s="17">
        <v>0</v>
      </c>
      <c r="AZ169" s="17">
        <v>0</v>
      </c>
      <c r="BA169" s="17">
        <v>0</v>
      </c>
      <c r="BB169" s="17">
        <v>0</v>
      </c>
      <c r="BC169" s="17">
        <v>0</v>
      </c>
      <c r="BD169" s="17">
        <v>0</v>
      </c>
      <c r="BE169" s="17">
        <v>9.6281059063136457E-2</v>
      </c>
      <c r="BF169" s="17">
        <v>0</v>
      </c>
      <c r="BG169" s="17">
        <v>0</v>
      </c>
      <c r="BH169" s="17">
        <v>25.125985743380852</v>
      </c>
      <c r="BI169" s="17">
        <v>0</v>
      </c>
      <c r="BJ169" s="17">
        <v>0.16401425661914462</v>
      </c>
      <c r="BK169" s="17">
        <v>0</v>
      </c>
      <c r="BL169" s="17">
        <v>0</v>
      </c>
      <c r="BM169" s="17">
        <v>8.0529022403258654</v>
      </c>
      <c r="BN169" s="17">
        <v>0</v>
      </c>
    </row>
    <row r="170" spans="1:66" ht="14.7" customHeight="1" x14ac:dyDescent="0.3">
      <c r="A170" s="17" t="s">
        <v>222</v>
      </c>
      <c r="B170" s="15" t="s">
        <v>62</v>
      </c>
      <c r="C170" s="38">
        <v>1</v>
      </c>
      <c r="D170" s="17">
        <v>1.67</v>
      </c>
      <c r="E170" s="17">
        <v>0.11690344642816197</v>
      </c>
      <c r="F170" s="16">
        <f t="shared" si="63"/>
        <v>1.7869034464281619</v>
      </c>
      <c r="I170" s="17">
        <v>3.73</v>
      </c>
      <c r="J170" s="16"/>
      <c r="K170" s="16"/>
      <c r="L170" s="16">
        <f>F170*I170*10</f>
        <v>66.651498551770445</v>
      </c>
      <c r="O170" s="31">
        <v>42.7</v>
      </c>
      <c r="P170" s="16"/>
      <c r="Q170" s="16"/>
      <c r="R170" s="16">
        <f>F170*O170*10</f>
        <v>763.00777162482518</v>
      </c>
      <c r="S170" s="16"/>
      <c r="T170" s="16"/>
      <c r="U170" s="16">
        <f t="shared" si="46"/>
        <v>11.447721179624665</v>
      </c>
      <c r="X170" s="16">
        <v>0.21174999999999999</v>
      </c>
      <c r="Y170" s="16"/>
      <c r="Z170" s="16"/>
      <c r="AA170" s="13">
        <f>F170*X170*10</f>
        <v>3.7837680478116327</v>
      </c>
      <c r="AB170" s="17">
        <v>29.920000000000005</v>
      </c>
      <c r="AI170" s="16"/>
      <c r="AK170" s="16"/>
      <c r="AM170" s="16"/>
    </row>
    <row r="171" spans="1:66" ht="14.7" customHeight="1" x14ac:dyDescent="0.3">
      <c r="A171" s="17" t="s">
        <v>222</v>
      </c>
      <c r="B171" s="15" t="s">
        <v>62</v>
      </c>
      <c r="C171" s="38">
        <v>2</v>
      </c>
      <c r="D171" s="17">
        <v>1.0499999999999998</v>
      </c>
      <c r="E171" s="17">
        <v>7.3502166915910161E-2</v>
      </c>
      <c r="F171" s="16">
        <f t="shared" si="63"/>
        <v>1.12350216691591</v>
      </c>
      <c r="I171" s="17">
        <v>4.33</v>
      </c>
      <c r="J171" s="16"/>
      <c r="K171" s="16"/>
      <c r="L171" s="16">
        <f t="shared" ref="L171:L172" si="66">F171*I171*10</f>
        <v>48.6476438274589</v>
      </c>
      <c r="O171" s="31">
        <v>46.3</v>
      </c>
      <c r="P171" s="16"/>
      <c r="Q171" s="16"/>
      <c r="R171" s="16">
        <f>F171*O171*10</f>
        <v>520.18150328206627</v>
      </c>
      <c r="S171" s="16"/>
      <c r="T171" s="16"/>
      <c r="U171" s="16">
        <f t="shared" si="46"/>
        <v>10.69284064665127</v>
      </c>
      <c r="X171" s="16">
        <v>0.254</v>
      </c>
      <c r="Y171" s="16"/>
      <c r="Z171" s="16"/>
      <c r="AA171" s="13">
        <f t="shared" si="48"/>
        <v>2.8536955039664114</v>
      </c>
      <c r="AB171" s="17">
        <v>32.906666666666673</v>
      </c>
      <c r="AI171" s="16"/>
      <c r="AK171" s="16"/>
      <c r="AM171" s="16"/>
    </row>
    <row r="172" spans="1:66" ht="14.7" customHeight="1" x14ac:dyDescent="0.3">
      <c r="A172" s="17" t="s">
        <v>222</v>
      </c>
      <c r="B172" s="15" t="s">
        <v>62</v>
      </c>
      <c r="C172" s="38">
        <v>3</v>
      </c>
      <c r="D172" s="17">
        <v>1.3646</v>
      </c>
      <c r="E172" s="17">
        <v>9.5524816165191595E-2</v>
      </c>
      <c r="F172" s="16">
        <f t="shared" si="63"/>
        <v>1.4601248161651916</v>
      </c>
      <c r="I172" s="17">
        <v>4.12</v>
      </c>
      <c r="J172" s="16"/>
      <c r="K172" s="16"/>
      <c r="L172" s="16">
        <f t="shared" si="66"/>
        <v>60.15714242600589</v>
      </c>
      <c r="O172" s="31">
        <v>44.5</v>
      </c>
      <c r="P172" s="16"/>
      <c r="Q172" s="16"/>
      <c r="R172" s="16">
        <f>F172*O172*10</f>
        <v>649.75554319351033</v>
      </c>
      <c r="S172" s="16"/>
      <c r="T172" s="16"/>
      <c r="U172" s="16">
        <f t="shared" si="46"/>
        <v>10.80097087378641</v>
      </c>
      <c r="X172" s="16">
        <v>0.28250000000000003</v>
      </c>
      <c r="Y172" s="16"/>
      <c r="Z172" s="16"/>
      <c r="AA172" s="13">
        <f t="shared" si="48"/>
        <v>4.1248526056666668</v>
      </c>
      <c r="AB172" s="17">
        <v>17.06666666666667</v>
      </c>
      <c r="AI172" s="16"/>
      <c r="AK172" s="16"/>
      <c r="AM172" s="16"/>
    </row>
    <row r="173" spans="1:66" ht="14.7" customHeight="1" x14ac:dyDescent="0.3">
      <c r="A173" s="17" t="s">
        <v>223</v>
      </c>
      <c r="B173" s="15" t="s">
        <v>90</v>
      </c>
      <c r="C173" s="38">
        <v>1</v>
      </c>
      <c r="D173" s="17">
        <v>1.0352078152753108</v>
      </c>
      <c r="E173" s="17">
        <v>0.24459324324324325</v>
      </c>
      <c r="F173" s="16">
        <f t="shared" si="63"/>
        <v>1.279801058518554</v>
      </c>
      <c r="G173" s="17">
        <v>2.73</v>
      </c>
      <c r="H173" s="17">
        <v>1.37</v>
      </c>
      <c r="I173" s="17">
        <v>2.4700792813877892</v>
      </c>
      <c r="J173" s="16">
        <f t="shared" si="53"/>
        <v>28.261173357015984</v>
      </c>
      <c r="K173" s="16">
        <f t="shared" si="54"/>
        <v>3.350927432432433</v>
      </c>
      <c r="L173" s="16">
        <f t="shared" si="55"/>
        <v>31.612100789448416</v>
      </c>
      <c r="M173" s="16">
        <v>43.8</v>
      </c>
      <c r="N173" s="16">
        <v>43.1</v>
      </c>
      <c r="O173" s="16">
        <v>43.666217277184892</v>
      </c>
      <c r="P173" s="16">
        <f t="shared" si="56"/>
        <v>453.42102309058612</v>
      </c>
      <c r="Q173" s="16">
        <f t="shared" si="57"/>
        <v>105.41968783783784</v>
      </c>
      <c r="R173" s="16">
        <f>P173+Q173</f>
        <v>558.84071092842396</v>
      </c>
      <c r="S173" s="16">
        <f t="shared" si="59"/>
        <v>16.043956043956044</v>
      </c>
      <c r="T173" s="16">
        <f t="shared" si="60"/>
        <v>31.459854014598537</v>
      </c>
      <c r="U173" s="16">
        <f t="shared" si="46"/>
        <v>17.678063050936352</v>
      </c>
      <c r="V173" s="17">
        <v>0.61199999999999999</v>
      </c>
      <c r="W173" s="17">
        <v>0.53200000000000003</v>
      </c>
      <c r="X173" s="31">
        <v>0.59671054596398765</v>
      </c>
      <c r="Y173" s="16">
        <f t="shared" si="61"/>
        <v>6.3354718294849022</v>
      </c>
      <c r="Z173" s="16">
        <f t="shared" si="48"/>
        <v>1.301236054054054</v>
      </c>
      <c r="AA173" s="13">
        <f t="shared" si="62"/>
        <v>7.6367078835389561</v>
      </c>
      <c r="AB173" s="17">
        <v>33.38666666666667</v>
      </c>
      <c r="AC173" s="17">
        <v>0</v>
      </c>
      <c r="AD173" s="17">
        <v>0</v>
      </c>
      <c r="AE173" s="17">
        <v>0</v>
      </c>
      <c r="AF173" s="17">
        <v>0</v>
      </c>
      <c r="AG173" s="17">
        <v>0</v>
      </c>
      <c r="AH173" s="17">
        <v>0</v>
      </c>
      <c r="AI173" s="16">
        <v>14.39252442159383</v>
      </c>
      <c r="AJ173" s="17">
        <v>3.5929897172236505</v>
      </c>
      <c r="AK173" s="16">
        <v>0</v>
      </c>
      <c r="AL173" s="17">
        <v>0</v>
      </c>
      <c r="AM173" s="16">
        <v>0</v>
      </c>
      <c r="AN173" s="17">
        <v>0</v>
      </c>
      <c r="AO173" s="17">
        <v>0</v>
      </c>
      <c r="AP173" s="17">
        <v>0</v>
      </c>
      <c r="AQ173" s="17">
        <v>0</v>
      </c>
      <c r="AR173" s="17">
        <v>0</v>
      </c>
      <c r="AS173" s="17">
        <v>0</v>
      </c>
      <c r="AT173" s="17">
        <v>3.113</v>
      </c>
      <c r="AU173" s="17">
        <v>0</v>
      </c>
      <c r="AV173" s="43">
        <v>0</v>
      </c>
      <c r="AW173" s="17">
        <v>0</v>
      </c>
      <c r="AX173" s="17">
        <v>0</v>
      </c>
      <c r="AY173" s="17">
        <v>0</v>
      </c>
      <c r="AZ173" s="17">
        <v>0</v>
      </c>
      <c r="BA173" s="17">
        <v>0</v>
      </c>
      <c r="BB173" s="17">
        <v>4.177217616580311</v>
      </c>
      <c r="BC173" s="17">
        <v>2.1315777202072534</v>
      </c>
      <c r="BD173" s="17">
        <v>0</v>
      </c>
      <c r="BE173" s="17">
        <v>7.5621761658031085E-3</v>
      </c>
      <c r="BF173" s="17">
        <v>4.2557487046632119</v>
      </c>
      <c r="BG173" s="17">
        <v>0.10539408873056993</v>
      </c>
      <c r="BH173" s="17">
        <v>0</v>
      </c>
      <c r="BI173" s="17">
        <v>0</v>
      </c>
      <c r="BJ173" s="17">
        <v>0</v>
      </c>
      <c r="BK173" s="17">
        <v>0</v>
      </c>
      <c r="BL173" s="17">
        <v>0</v>
      </c>
      <c r="BM173" s="17">
        <v>3.2400803108808289</v>
      </c>
      <c r="BN173" s="17">
        <v>0</v>
      </c>
    </row>
    <row r="174" spans="1:66" ht="14.7" customHeight="1" x14ac:dyDescent="0.3">
      <c r="A174" s="17" t="s">
        <v>223</v>
      </c>
      <c r="B174" s="15" t="s">
        <v>90</v>
      </c>
      <c r="C174" s="38">
        <v>2</v>
      </c>
      <c r="D174" s="17">
        <v>1.2558560606060605</v>
      </c>
      <c r="E174" s="17">
        <v>0.25976229508196719</v>
      </c>
      <c r="F174" s="16">
        <f t="shared" si="63"/>
        <v>1.5156183556880276</v>
      </c>
      <c r="G174" s="17">
        <v>2.81</v>
      </c>
      <c r="H174" s="17">
        <v>1.26</v>
      </c>
      <c r="I174" s="17">
        <v>2.5443450243486456</v>
      </c>
      <c r="J174" s="16">
        <f t="shared" si="53"/>
        <v>35.289555303030305</v>
      </c>
      <c r="K174" s="16">
        <f t="shared" si="54"/>
        <v>3.2730049180327865</v>
      </c>
      <c r="L174" s="16">
        <f t="shared" si="55"/>
        <v>38.562560221063094</v>
      </c>
      <c r="M174" s="16">
        <v>43.9</v>
      </c>
      <c r="N174" s="16">
        <v>40.6</v>
      </c>
      <c r="O174" s="16">
        <v>43.334411987322923</v>
      </c>
      <c r="P174" s="16">
        <f t="shared" si="56"/>
        <v>551.3208106060606</v>
      </c>
      <c r="Q174" s="16">
        <f t="shared" si="57"/>
        <v>105.46349180327867</v>
      </c>
      <c r="R174" s="16">
        <f>P174+Q174</f>
        <v>656.78430240933926</v>
      </c>
      <c r="S174" s="16">
        <f t="shared" si="59"/>
        <v>15.622775800711743</v>
      </c>
      <c r="T174" s="16">
        <f t="shared" si="60"/>
        <v>32.222222222222221</v>
      </c>
      <c r="U174" s="16">
        <f t="shared" si="46"/>
        <v>17.03165709549025</v>
      </c>
      <c r="V174" s="17">
        <v>0.66600000000000004</v>
      </c>
      <c r="W174" s="17">
        <v>0.442</v>
      </c>
      <c r="X174" s="31">
        <v>0.62760857126070757</v>
      </c>
      <c r="Y174" s="16">
        <f t="shared" si="61"/>
        <v>8.3640013636363637</v>
      </c>
      <c r="Z174" s="16">
        <f t="shared" si="48"/>
        <v>1.148149344262295</v>
      </c>
      <c r="AA174" s="13">
        <f t="shared" si="62"/>
        <v>9.5121507078986589</v>
      </c>
      <c r="AB174" s="17">
        <v>25.706666666666663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6">
        <v>11.260355353075171</v>
      </c>
      <c r="AJ174" s="17">
        <v>3.130785876993166</v>
      </c>
      <c r="AK174" s="16">
        <v>0</v>
      </c>
      <c r="AL174" s="17">
        <v>0</v>
      </c>
      <c r="AM174" s="16">
        <v>0</v>
      </c>
      <c r="AN174" s="17">
        <v>0</v>
      </c>
      <c r="AO174" s="17">
        <v>0</v>
      </c>
      <c r="AP174" s="17">
        <v>0</v>
      </c>
      <c r="AQ174" s="17">
        <v>0</v>
      </c>
      <c r="AR174" s="17">
        <v>0</v>
      </c>
      <c r="AS174" s="17">
        <v>0</v>
      </c>
      <c r="AT174" s="17">
        <v>1.7120683371298406</v>
      </c>
      <c r="AU174" s="17">
        <v>0</v>
      </c>
      <c r="AV174" s="43">
        <v>0</v>
      </c>
      <c r="AW174" s="17">
        <v>0</v>
      </c>
      <c r="AX174" s="17">
        <v>0</v>
      </c>
      <c r="AY174" s="17">
        <v>0</v>
      </c>
      <c r="AZ174" s="17">
        <v>0</v>
      </c>
      <c r="BA174" s="17">
        <v>0</v>
      </c>
      <c r="BB174" s="17">
        <v>4.1539037267080738</v>
      </c>
      <c r="BC174" s="17">
        <v>0</v>
      </c>
      <c r="BD174" s="17">
        <v>0.233555900621118</v>
      </c>
      <c r="BE174" s="17">
        <v>0</v>
      </c>
      <c r="BF174" s="17">
        <v>3.0104627329192541</v>
      </c>
      <c r="BG174" s="17">
        <v>0.2738914404037267</v>
      </c>
      <c r="BH174" s="17">
        <v>4.4967173913043474</v>
      </c>
      <c r="BI174" s="17">
        <v>0</v>
      </c>
      <c r="BJ174" s="17">
        <v>0</v>
      </c>
      <c r="BK174" s="17">
        <v>0</v>
      </c>
      <c r="BL174" s="17">
        <v>0</v>
      </c>
      <c r="BM174" s="17">
        <v>2.2792173913043476</v>
      </c>
      <c r="BN174" s="17">
        <v>0</v>
      </c>
    </row>
    <row r="175" spans="1:66" ht="14.7" customHeight="1" x14ac:dyDescent="0.3">
      <c r="A175" s="17" t="s">
        <v>223</v>
      </c>
      <c r="B175" s="15" t="s">
        <v>90</v>
      </c>
      <c r="C175" s="38">
        <v>3</v>
      </c>
      <c r="D175" s="17">
        <v>1.1885750694033588</v>
      </c>
      <c r="E175" s="17">
        <v>0.28073023676670184</v>
      </c>
      <c r="F175" s="16">
        <f t="shared" si="63"/>
        <v>1.4693053061700607</v>
      </c>
      <c r="G175" s="17">
        <v>2.9</v>
      </c>
      <c r="H175" s="17">
        <v>1.36</v>
      </c>
      <c r="I175" s="17">
        <v>2.6057626057666443</v>
      </c>
      <c r="J175" s="16">
        <f t="shared" si="53"/>
        <v>34.468677012697398</v>
      </c>
      <c r="K175" s="16">
        <f t="shared" si="54"/>
        <v>3.8179312200271456</v>
      </c>
      <c r="L175" s="16">
        <f t="shared" si="55"/>
        <v>38.286608232724546</v>
      </c>
      <c r="M175" s="16">
        <v>42.8</v>
      </c>
      <c r="N175" s="16">
        <v>33.5</v>
      </c>
      <c r="O175" s="16">
        <v>41.023111840019347</v>
      </c>
      <c r="P175" s="16">
        <f t="shared" si="56"/>
        <v>508.71012970463755</v>
      </c>
      <c r="Q175" s="16">
        <f t="shared" si="57"/>
        <v>94.044629316845118</v>
      </c>
      <c r="R175" s="16">
        <f>P175+Q175</f>
        <v>602.75475902148264</v>
      </c>
      <c r="S175" s="16">
        <f t="shared" si="59"/>
        <v>14.758620689655173</v>
      </c>
      <c r="T175" s="16">
        <f t="shared" si="60"/>
        <v>24.632352941176467</v>
      </c>
      <c r="U175" s="16">
        <f t="shared" si="46"/>
        <v>15.743226857747421</v>
      </c>
      <c r="V175" s="17">
        <v>0.51900000000000002</v>
      </c>
      <c r="W175" s="17">
        <v>0.378</v>
      </c>
      <c r="X175" s="31">
        <v>0.49206008273577723</v>
      </c>
      <c r="Y175" s="16">
        <f t="shared" si="61"/>
        <v>6.1687046102034326</v>
      </c>
      <c r="Z175" s="16">
        <f t="shared" si="48"/>
        <v>1.0611602949781329</v>
      </c>
      <c r="AA175" s="13">
        <f>Y175+Z175</f>
        <v>7.2298649051815653</v>
      </c>
      <c r="AB175" s="17">
        <v>27.413333333333334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6">
        <v>7.0722422802850353</v>
      </c>
      <c r="AJ175" s="17">
        <v>2.979311163895487</v>
      </c>
      <c r="AK175" s="16">
        <v>0</v>
      </c>
      <c r="AL175" s="17">
        <v>0</v>
      </c>
      <c r="AM175" s="16">
        <v>0</v>
      </c>
      <c r="AN175" s="17">
        <v>0</v>
      </c>
      <c r="AO175" s="17">
        <v>0</v>
      </c>
      <c r="AP175" s="17">
        <v>0</v>
      </c>
      <c r="AQ175" s="17">
        <v>0</v>
      </c>
      <c r="AR175" s="17">
        <v>0</v>
      </c>
      <c r="AS175" s="17">
        <v>0</v>
      </c>
      <c r="AT175" s="17">
        <v>4.3213064133016621</v>
      </c>
      <c r="AU175" s="17">
        <v>0</v>
      </c>
      <c r="AV175" s="43">
        <v>0</v>
      </c>
      <c r="AW175" s="17">
        <v>0</v>
      </c>
      <c r="AX175" s="17">
        <v>0</v>
      </c>
      <c r="AY175" s="17">
        <v>6.0099322033898304</v>
      </c>
      <c r="AZ175" s="17">
        <v>0</v>
      </c>
      <c r="BA175" s="17">
        <v>0</v>
      </c>
      <c r="BB175" s="17">
        <v>7.0181288135593221</v>
      </c>
      <c r="BC175" s="17">
        <v>0.63539999999999996</v>
      </c>
      <c r="BD175" s="17">
        <v>0.19547457627118645</v>
      </c>
      <c r="BE175" s="17">
        <v>1.1661016949152541E-3</v>
      </c>
      <c r="BF175" s="17">
        <v>11.298410169491525</v>
      </c>
      <c r="BG175" s="17">
        <v>0.28200112125423732</v>
      </c>
      <c r="BH175" s="17">
        <v>1.6769457627118645</v>
      </c>
      <c r="BI175" s="17">
        <v>0</v>
      </c>
      <c r="BJ175" s="17">
        <v>0</v>
      </c>
      <c r="BK175" s="17">
        <v>0</v>
      </c>
      <c r="BL175" s="17">
        <v>0</v>
      </c>
      <c r="BM175" s="17">
        <v>8.1281152542372883</v>
      </c>
      <c r="BN175" s="17">
        <v>0</v>
      </c>
    </row>
    <row r="176" spans="1:66" ht="14.7" customHeight="1" x14ac:dyDescent="0.3">
      <c r="A176" s="17" t="s">
        <v>224</v>
      </c>
      <c r="B176" s="15" t="s">
        <v>207</v>
      </c>
      <c r="C176" s="38">
        <v>1</v>
      </c>
      <c r="D176" s="17">
        <v>0.29499999999999998</v>
      </c>
      <c r="E176" s="17">
        <v>6.6530450410449304E-2</v>
      </c>
      <c r="F176" s="16">
        <f t="shared" si="63"/>
        <v>0.36153045041044929</v>
      </c>
      <c r="I176" s="17">
        <v>2.85</v>
      </c>
      <c r="J176" s="16"/>
      <c r="K176" s="16"/>
      <c r="L176" s="16">
        <f>F176*I176*10</f>
        <v>10.303617836697805</v>
      </c>
      <c r="O176" s="16">
        <v>27.1</v>
      </c>
      <c r="P176" s="16"/>
      <c r="Q176" s="16"/>
      <c r="R176" s="16">
        <f>F176*O176*10</f>
        <v>97.974752061231754</v>
      </c>
      <c r="S176" s="16"/>
      <c r="T176" s="16"/>
      <c r="U176" s="16">
        <f t="shared" si="46"/>
        <v>9.5087719298245599</v>
      </c>
      <c r="X176" s="16">
        <v>0.20699999999999999</v>
      </c>
      <c r="Y176" s="16"/>
      <c r="Z176" s="16"/>
      <c r="AA176" s="13">
        <f>F176*X176*10</f>
        <v>0.74836803234963001</v>
      </c>
      <c r="AB176" s="17">
        <v>33.38666666666667</v>
      </c>
      <c r="AI176" s="16"/>
      <c r="AK176" s="16"/>
      <c r="AM176" s="16"/>
    </row>
    <row r="177" spans="1:66" ht="14.7" customHeight="1" x14ac:dyDescent="0.3">
      <c r="A177" s="17" t="s">
        <v>224</v>
      </c>
      <c r="B177" s="15" t="s">
        <v>207</v>
      </c>
      <c r="C177" s="38">
        <v>2</v>
      </c>
      <c r="D177" s="17">
        <v>0.49</v>
      </c>
      <c r="E177" s="17">
        <v>0.11050820576650899</v>
      </c>
      <c r="F177" s="16">
        <f t="shared" si="63"/>
        <v>0.60050820576650898</v>
      </c>
      <c r="I177" s="17">
        <v>4.63</v>
      </c>
      <c r="J177" s="16"/>
      <c r="K177" s="16"/>
      <c r="L177" s="16">
        <f t="shared" ref="L177:L178" si="67">F177*I177*10</f>
        <v>27.803529926989366</v>
      </c>
      <c r="O177" s="16">
        <v>44.3</v>
      </c>
      <c r="P177" s="16"/>
      <c r="Q177" s="16"/>
      <c r="R177" s="16">
        <f>F177*O177*10</f>
        <v>266.02513515456349</v>
      </c>
      <c r="S177" s="16"/>
      <c r="T177" s="16"/>
      <c r="U177" s="16">
        <f t="shared" si="46"/>
        <v>9.5680345572354213</v>
      </c>
      <c r="X177" s="16">
        <v>0.224</v>
      </c>
      <c r="Y177" s="16"/>
      <c r="Z177" s="16"/>
      <c r="AA177" s="13">
        <f t="shared" si="48"/>
        <v>1.3451383809169801</v>
      </c>
      <c r="AB177" s="17">
        <v>25.706666666666663</v>
      </c>
      <c r="AI177" s="16"/>
      <c r="AK177" s="16"/>
      <c r="AM177" s="16"/>
    </row>
    <row r="178" spans="1:66" ht="14.7" customHeight="1" x14ac:dyDescent="0.3">
      <c r="A178" s="17" t="s">
        <v>224</v>
      </c>
      <c r="B178" s="15" t="s">
        <v>207</v>
      </c>
      <c r="C178" s="38">
        <v>3</v>
      </c>
      <c r="D178" s="17">
        <v>0.33</v>
      </c>
      <c r="E178" s="17">
        <v>7.4423893679485653E-2</v>
      </c>
      <c r="F178" s="16">
        <f t="shared" si="63"/>
        <v>0.40442389367948567</v>
      </c>
      <c r="I178" s="17">
        <v>4.08</v>
      </c>
      <c r="J178" s="16"/>
      <c r="K178" s="16"/>
      <c r="L178" s="16">
        <f t="shared" si="67"/>
        <v>16.500494862123016</v>
      </c>
      <c r="O178" s="16">
        <v>40.6</v>
      </c>
      <c r="P178" s="16"/>
      <c r="Q178" s="16"/>
      <c r="R178" s="16">
        <f>F178*O178*10</f>
        <v>164.19610083387118</v>
      </c>
      <c r="S178" s="16"/>
      <c r="T178" s="16"/>
      <c r="U178" s="16">
        <f t="shared" si="46"/>
        <v>9.9509803921568629</v>
      </c>
      <c r="X178" s="16">
        <v>0.187</v>
      </c>
      <c r="Y178" s="16"/>
      <c r="Z178" s="16"/>
      <c r="AA178" s="13">
        <f t="shared" si="48"/>
        <v>0.75627268118063817</v>
      </c>
      <c r="AB178" s="17">
        <v>27.413333333333334</v>
      </c>
      <c r="AI178" s="16"/>
      <c r="AK178" s="16"/>
      <c r="AM178" s="16"/>
    </row>
    <row r="179" spans="1:66" ht="14.7" customHeight="1" x14ac:dyDescent="0.3">
      <c r="A179" s="17" t="s">
        <v>225</v>
      </c>
      <c r="B179" s="15" t="s">
        <v>90</v>
      </c>
      <c r="C179" s="38">
        <v>1</v>
      </c>
      <c r="D179" s="17">
        <v>0.84332263242375605</v>
      </c>
      <c r="E179" s="17">
        <v>0.24136792452830189</v>
      </c>
      <c r="F179" s="16">
        <f t="shared" si="63"/>
        <v>1.084690556952058</v>
      </c>
      <c r="H179" s="17">
        <v>1.1100000000000001</v>
      </c>
      <c r="I179" s="17">
        <v>2.2062434438986749</v>
      </c>
      <c r="J179" s="16"/>
      <c r="K179" s="16">
        <f t="shared" si="54"/>
        <v>2.6791839622641511</v>
      </c>
      <c r="L179" s="16">
        <f t="shared" si="55"/>
        <v>2.6791839622641511</v>
      </c>
      <c r="M179" s="16">
        <v>42.7</v>
      </c>
      <c r="N179" s="16">
        <v>30.1</v>
      </c>
      <c r="O179" s="16">
        <v>39.896218009307304</v>
      </c>
      <c r="P179" s="16">
        <f t="shared" si="56"/>
        <v>360.09876404494383</v>
      </c>
      <c r="Q179" s="16">
        <f t="shared" si="57"/>
        <v>72.651745283018869</v>
      </c>
      <c r="R179" s="16">
        <f>P179+Q179</f>
        <v>432.75050932796273</v>
      </c>
      <c r="S179" s="16"/>
      <c r="T179" s="16">
        <f t="shared" si="60"/>
        <v>27.117117117117115</v>
      </c>
      <c r="U179" s="16">
        <f t="shared" si="46"/>
        <v>161.52325313348385</v>
      </c>
      <c r="V179" s="17">
        <v>0.63</v>
      </c>
      <c r="W179" s="17">
        <v>0.41799999999999998</v>
      </c>
      <c r="X179" s="31">
        <v>0.58282525539469443</v>
      </c>
      <c r="Y179" s="16">
        <f t="shared" si="61"/>
        <v>5.3129325842696629</v>
      </c>
      <c r="Z179" s="16">
        <f t="shared" si="48"/>
        <v>1.0089179245283018</v>
      </c>
      <c r="AA179" s="13">
        <f t="shared" si="62"/>
        <v>6.3218505087979651</v>
      </c>
      <c r="AB179" s="17">
        <v>23.36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6">
        <v>10.527305555555555</v>
      </c>
      <c r="AJ179" s="17">
        <v>2.5187656250000003</v>
      </c>
      <c r="AK179" s="16">
        <v>0</v>
      </c>
      <c r="AL179" s="17">
        <v>0</v>
      </c>
      <c r="AM179" s="16">
        <v>0</v>
      </c>
      <c r="AN179" s="17">
        <v>0</v>
      </c>
      <c r="AO179" s="17">
        <v>0</v>
      </c>
      <c r="AP179" s="17">
        <v>0</v>
      </c>
      <c r="AQ179" s="17">
        <v>0</v>
      </c>
      <c r="AR179" s="17">
        <v>0</v>
      </c>
      <c r="AS179" s="17">
        <v>0</v>
      </c>
      <c r="AT179" s="17">
        <v>2.4652656250000002</v>
      </c>
      <c r="AU179" s="17">
        <v>0</v>
      </c>
      <c r="AV179" s="43">
        <v>0</v>
      </c>
      <c r="AW179" s="17">
        <v>0.89433180778032018</v>
      </c>
      <c r="AX179" s="17">
        <v>3.1177231121281461</v>
      </c>
      <c r="AY179" s="17">
        <v>0</v>
      </c>
      <c r="AZ179" s="17">
        <v>0</v>
      </c>
      <c r="BA179" s="17">
        <v>0.20405034324942789</v>
      </c>
      <c r="BB179" s="17">
        <v>5.0246018306636149</v>
      </c>
      <c r="BC179" s="17">
        <v>0.35167963386727685</v>
      </c>
      <c r="BD179" s="17">
        <v>0.48522196796338668</v>
      </c>
      <c r="BE179" s="17">
        <v>1.2286041189931351E-2</v>
      </c>
      <c r="BF179" s="17">
        <v>9.6467505720823787</v>
      </c>
      <c r="BG179" s="17">
        <v>0.77840983867276881</v>
      </c>
      <c r="BH179" s="17">
        <v>1.4833729977116705</v>
      </c>
      <c r="BI179" s="17">
        <v>0</v>
      </c>
      <c r="BJ179" s="17">
        <v>0</v>
      </c>
      <c r="BK179" s="17">
        <v>0</v>
      </c>
      <c r="BL179" s="17">
        <v>0</v>
      </c>
      <c r="BM179" s="17">
        <v>5.1926041189931347</v>
      </c>
      <c r="BN179" s="17">
        <v>0</v>
      </c>
    </row>
    <row r="180" spans="1:66" ht="14.7" customHeight="1" x14ac:dyDescent="0.3">
      <c r="A180" s="17" t="s">
        <v>225</v>
      </c>
      <c r="B180" s="15" t="s">
        <v>90</v>
      </c>
      <c r="C180" s="38">
        <v>2</v>
      </c>
      <c r="D180" s="17">
        <v>1.2799382716049383</v>
      </c>
      <c r="E180" s="17">
        <v>0.33654929577464793</v>
      </c>
      <c r="F180" s="16">
        <f t="shared" si="63"/>
        <v>1.6164875673795862</v>
      </c>
      <c r="H180" s="17">
        <v>1.22</v>
      </c>
      <c r="I180" s="17">
        <v>2.1384904511629208</v>
      </c>
      <c r="J180" s="16"/>
      <c r="K180" s="16">
        <f t="shared" si="54"/>
        <v>4.1059014084507046</v>
      </c>
      <c r="L180" s="16">
        <f t="shared" si="55"/>
        <v>4.1059014084507046</v>
      </c>
      <c r="M180" s="16">
        <v>44.1</v>
      </c>
      <c r="N180" s="16">
        <v>36.5</v>
      </c>
      <c r="O180" s="16">
        <v>42.517696059343272</v>
      </c>
      <c r="P180" s="16">
        <f t="shared" si="56"/>
        <v>564.45277777777778</v>
      </c>
      <c r="Q180" s="16">
        <f t="shared" si="57"/>
        <v>122.84049295774649</v>
      </c>
      <c r="R180" s="16">
        <f>P180+Q180</f>
        <v>687.29327073552429</v>
      </c>
      <c r="S180" s="16"/>
      <c r="T180" s="16">
        <f t="shared" si="60"/>
        <v>29.918032786885245</v>
      </c>
      <c r="U180" s="16">
        <f t="shared" si="46"/>
        <v>167.39156700668642</v>
      </c>
      <c r="V180" s="17">
        <v>0.60199999999999998</v>
      </c>
      <c r="W180" s="17">
        <v>0.46800000000000003</v>
      </c>
      <c r="X180" s="31">
        <v>0.57410148315157883</v>
      </c>
      <c r="Y180" s="16">
        <f t="shared" si="61"/>
        <v>7.7052283950617282</v>
      </c>
      <c r="Z180" s="16">
        <f t="shared" si="48"/>
        <v>1.5750507042253523</v>
      </c>
      <c r="AA180" s="13">
        <f t="shared" si="62"/>
        <v>9.2802790992870801</v>
      </c>
      <c r="AB180" s="17">
        <v>20.90666666666667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6">
        <v>12.55967673179396</v>
      </c>
      <c r="AJ180" s="17">
        <v>6.3556394316163409</v>
      </c>
      <c r="AK180" s="16">
        <v>0</v>
      </c>
      <c r="AL180" s="17">
        <v>0</v>
      </c>
      <c r="AM180" s="16">
        <v>0</v>
      </c>
      <c r="AN180" s="17">
        <v>0</v>
      </c>
      <c r="AO180" s="17">
        <v>0</v>
      </c>
      <c r="AP180" s="17">
        <v>0</v>
      </c>
      <c r="AQ180" s="17">
        <v>0</v>
      </c>
      <c r="AR180" s="17">
        <v>0</v>
      </c>
      <c r="AS180" s="17">
        <v>0</v>
      </c>
      <c r="AT180" s="17">
        <v>5.0349378330372998</v>
      </c>
      <c r="AU180" s="17">
        <v>0</v>
      </c>
      <c r="AV180" s="43">
        <v>7.5605678233438486E-2</v>
      </c>
      <c r="AW180" s="17">
        <v>0.18133753943217668</v>
      </c>
      <c r="AX180" s="17">
        <v>0</v>
      </c>
      <c r="AY180" s="17">
        <v>0</v>
      </c>
      <c r="AZ180" s="17">
        <v>0</v>
      </c>
      <c r="BA180" s="17">
        <v>0</v>
      </c>
      <c r="BB180" s="17">
        <v>5.9134952681388011</v>
      </c>
      <c r="BC180" s="17">
        <v>0.63372870662460579</v>
      </c>
      <c r="BD180" s="17">
        <v>0.11615772870662461</v>
      </c>
      <c r="BE180" s="17">
        <v>0</v>
      </c>
      <c r="BF180" s="17">
        <v>6.0325615141955842</v>
      </c>
      <c r="BG180" s="17">
        <v>0.11762661324921135</v>
      </c>
      <c r="BH180" s="17">
        <v>0.25774447949526819</v>
      </c>
      <c r="BI180" s="17">
        <v>0</v>
      </c>
      <c r="BJ180" s="17">
        <v>0</v>
      </c>
      <c r="BK180" s="17">
        <v>0</v>
      </c>
      <c r="BL180" s="17">
        <v>0</v>
      </c>
      <c r="BM180" s="17">
        <v>4.9292586750788638</v>
      </c>
      <c r="BN180" s="17">
        <v>0</v>
      </c>
    </row>
    <row r="181" spans="1:66" ht="14.7" customHeight="1" x14ac:dyDescent="0.3">
      <c r="A181" s="17" t="s">
        <v>225</v>
      </c>
      <c r="B181" s="15" t="s">
        <v>90</v>
      </c>
      <c r="C181" s="38">
        <v>3</v>
      </c>
      <c r="D181" s="17">
        <v>0.73204624327607137</v>
      </c>
      <c r="E181" s="17">
        <v>0.14402199758599882</v>
      </c>
      <c r="F181" s="16">
        <f t="shared" si="63"/>
        <v>0.87606824086207014</v>
      </c>
      <c r="H181" s="17">
        <v>1.3</v>
      </c>
      <c r="I181" s="17">
        <v>2.6954589029138369</v>
      </c>
      <c r="J181" s="16"/>
      <c r="K181" s="16">
        <f t="shared" si="54"/>
        <v>1.8722859686179847</v>
      </c>
      <c r="L181" s="16">
        <f t="shared" si="55"/>
        <v>1.8722859686179847</v>
      </c>
      <c r="M181" s="16">
        <v>43.3</v>
      </c>
      <c r="N181" s="16">
        <v>43.2</v>
      </c>
      <c r="O181" s="16">
        <v>43.283560413348134</v>
      </c>
      <c r="P181" s="16">
        <f t="shared" si="56"/>
        <v>316.97602333853888</v>
      </c>
      <c r="Q181" s="16">
        <f t="shared" si="57"/>
        <v>62.217502957151495</v>
      </c>
      <c r="R181" s="16">
        <f>P181+Q181</f>
        <v>379.19352629569039</v>
      </c>
      <c r="S181" s="16"/>
      <c r="T181" s="16">
        <f t="shared" si="60"/>
        <v>33.230769230769234</v>
      </c>
      <c r="U181" s="16">
        <f t="shared" si="46"/>
        <v>202.52970574553285</v>
      </c>
      <c r="V181" s="17">
        <v>0.66300000000000003</v>
      </c>
      <c r="W181" s="17">
        <v>0.47399999999999998</v>
      </c>
      <c r="X181" s="31">
        <v>0.63192918122797326</v>
      </c>
      <c r="Y181" s="16">
        <f t="shared" si="61"/>
        <v>4.8534665929203538</v>
      </c>
      <c r="Z181" s="16">
        <f t="shared" si="48"/>
        <v>0.6826642685576344</v>
      </c>
      <c r="AA181" s="13">
        <f t="shared" si="62"/>
        <v>5.5361308614779885</v>
      </c>
      <c r="AB181" s="17">
        <v>20.693333333333335</v>
      </c>
      <c r="AC181" s="17">
        <v>0</v>
      </c>
      <c r="AD181" s="17">
        <v>0</v>
      </c>
      <c r="AE181" s="17">
        <v>0</v>
      </c>
      <c r="AF181" s="17">
        <v>0</v>
      </c>
      <c r="AG181" s="17">
        <v>0</v>
      </c>
      <c r="AH181" s="17">
        <v>0</v>
      </c>
      <c r="AI181" s="16">
        <v>12.803502183406113</v>
      </c>
      <c r="AJ181" s="17">
        <v>4.1325087336244541</v>
      </c>
      <c r="AK181" s="16">
        <v>0</v>
      </c>
      <c r="AL181" s="17">
        <v>0</v>
      </c>
      <c r="AM181" s="16">
        <v>0</v>
      </c>
      <c r="AN181" s="17">
        <v>0</v>
      </c>
      <c r="AO181" s="17">
        <v>0</v>
      </c>
      <c r="AP181" s="17">
        <v>0</v>
      </c>
      <c r="AQ181" s="17">
        <v>0</v>
      </c>
      <c r="AR181" s="17">
        <v>0</v>
      </c>
      <c r="AS181" s="17">
        <v>0</v>
      </c>
      <c r="AT181" s="17">
        <v>1.9375021834061137</v>
      </c>
      <c r="AU181" s="17">
        <v>0</v>
      </c>
      <c r="AV181" s="43">
        <v>0</v>
      </c>
      <c r="AW181" s="17">
        <v>0</v>
      </c>
      <c r="AX181" s="17">
        <v>0</v>
      </c>
      <c r="AY181" s="17">
        <v>0</v>
      </c>
      <c r="AZ181" s="17">
        <v>0</v>
      </c>
      <c r="BA181" s="17">
        <v>0</v>
      </c>
      <c r="BB181" s="17">
        <v>5.3313853211009166</v>
      </c>
      <c r="BC181" s="17">
        <v>3.2337278287461775</v>
      </c>
      <c r="BD181" s="17">
        <v>2.4318042813455655E-2</v>
      </c>
      <c r="BE181" s="17">
        <v>6.8042813455657485E-3</v>
      </c>
      <c r="BF181" s="17">
        <v>7.4831314984709474</v>
      </c>
      <c r="BG181" s="17">
        <v>0.16735995767584097</v>
      </c>
      <c r="BH181" s="17">
        <v>0</v>
      </c>
      <c r="BI181" s="17">
        <v>0</v>
      </c>
      <c r="BJ181" s="17">
        <v>0</v>
      </c>
      <c r="BK181" s="17">
        <v>0</v>
      </c>
      <c r="BL181" s="17">
        <v>0</v>
      </c>
      <c r="BM181" s="17">
        <v>3.445097859327217</v>
      </c>
      <c r="BN181" s="17">
        <v>0</v>
      </c>
    </row>
    <row r="182" spans="1:66" ht="14.7" customHeight="1" x14ac:dyDescent="0.3">
      <c r="A182" s="17" t="s">
        <v>226</v>
      </c>
      <c r="B182" s="15" t="s">
        <v>78</v>
      </c>
      <c r="C182" s="38">
        <v>1</v>
      </c>
      <c r="D182" s="17">
        <v>0.45390000000000003</v>
      </c>
      <c r="E182" s="17">
        <v>2.0026264931311544E-2</v>
      </c>
      <c r="F182" s="16">
        <f t="shared" si="63"/>
        <v>0.47392626493131157</v>
      </c>
      <c r="I182" s="31">
        <v>4.45</v>
      </c>
      <c r="J182" s="16"/>
      <c r="K182" s="16"/>
      <c r="L182" s="16">
        <f>F182*I182*10</f>
        <v>21.089718789443364</v>
      </c>
      <c r="O182" s="31">
        <v>45</v>
      </c>
      <c r="P182" s="16"/>
      <c r="Q182" s="16"/>
      <c r="R182" s="16">
        <f>F182*O182*10</f>
        <v>213.26681921909022</v>
      </c>
      <c r="S182" s="16"/>
      <c r="T182" s="16"/>
      <c r="U182" s="16">
        <f t="shared" si="46"/>
        <v>10.112359550561798</v>
      </c>
      <c r="X182" s="17">
        <v>0.255</v>
      </c>
      <c r="Y182" s="16"/>
      <c r="Z182" s="16"/>
      <c r="AA182" s="13">
        <f>F182*X182*10</f>
        <v>1.2085119755748446</v>
      </c>
      <c r="AB182" s="17">
        <v>23.36</v>
      </c>
      <c r="AI182" s="16"/>
      <c r="AK182" s="16"/>
      <c r="AM182" s="16"/>
    </row>
    <row r="183" spans="1:66" ht="14.7" customHeight="1" x14ac:dyDescent="0.3">
      <c r="A183" s="17" t="s">
        <v>226</v>
      </c>
      <c r="B183" s="15" t="s">
        <v>78</v>
      </c>
      <c r="C183" s="38">
        <v>2</v>
      </c>
      <c r="D183" s="17">
        <v>0.52</v>
      </c>
      <c r="E183" s="17">
        <v>2.2942625609786327E-2</v>
      </c>
      <c r="F183" s="16">
        <f t="shared" si="63"/>
        <v>0.54294262560978634</v>
      </c>
      <c r="I183" s="31">
        <v>4.45</v>
      </c>
      <c r="J183" s="16"/>
      <c r="K183" s="16"/>
      <c r="L183" s="16">
        <f t="shared" ref="L183:L184" si="68">F183*I183*10</f>
        <v>24.160946839635496</v>
      </c>
      <c r="O183" s="31">
        <v>45.8</v>
      </c>
      <c r="P183" s="16"/>
      <c r="Q183" s="16"/>
      <c r="R183" s="16">
        <f>F183*O183*10</f>
        <v>248.66772252928214</v>
      </c>
      <c r="S183" s="16"/>
      <c r="T183" s="16"/>
      <c r="U183" s="16">
        <f t="shared" si="46"/>
        <v>10.292134831460672</v>
      </c>
      <c r="X183" s="17">
        <v>0.36299999999999999</v>
      </c>
      <c r="Y183" s="16"/>
      <c r="Z183" s="16"/>
      <c r="AA183" s="13">
        <f t="shared" si="48"/>
        <v>1.9708817309635243</v>
      </c>
      <c r="AB183" s="17">
        <v>20.90666666666667</v>
      </c>
      <c r="AI183" s="16"/>
      <c r="AK183" s="16"/>
      <c r="AM183" s="16"/>
    </row>
    <row r="184" spans="1:66" ht="14.7" customHeight="1" x14ac:dyDescent="0.3">
      <c r="A184" s="17" t="s">
        <v>226</v>
      </c>
      <c r="B184" s="15" t="s">
        <v>78</v>
      </c>
      <c r="C184" s="38">
        <v>3</v>
      </c>
      <c r="D184" s="17">
        <v>0.71499999999999997</v>
      </c>
      <c r="E184" s="17">
        <v>3.1546110213456213E-2</v>
      </c>
      <c r="F184" s="16">
        <f t="shared" si="63"/>
        <v>0.74654611021345618</v>
      </c>
      <c r="I184" s="31">
        <v>4.45</v>
      </c>
      <c r="J184" s="16"/>
      <c r="K184" s="16"/>
      <c r="L184" s="16">
        <f t="shared" si="68"/>
        <v>33.221301904498802</v>
      </c>
      <c r="O184" s="31">
        <v>45.2</v>
      </c>
      <c r="P184" s="16"/>
      <c r="Q184" s="16"/>
      <c r="R184" s="16">
        <f>F184*O184*10</f>
        <v>337.43884181648218</v>
      </c>
      <c r="S184" s="16"/>
      <c r="T184" s="16"/>
      <c r="U184" s="16">
        <f t="shared" si="46"/>
        <v>10.157303370786517</v>
      </c>
      <c r="X184" s="17">
        <v>0.29149999999999998</v>
      </c>
      <c r="Y184" s="16"/>
      <c r="Z184" s="16"/>
      <c r="AA184" s="13">
        <f t="shared" si="48"/>
        <v>2.1761819112722245</v>
      </c>
      <c r="AB184" s="17">
        <v>20.693333333333335</v>
      </c>
      <c r="AI184" s="16"/>
      <c r="AK184" s="16"/>
      <c r="AM184" s="16"/>
    </row>
    <row r="185" spans="1:66" ht="14.7" customHeight="1" x14ac:dyDescent="0.3">
      <c r="A185" s="17" t="s">
        <v>227</v>
      </c>
      <c r="B185" s="15" t="s">
        <v>90</v>
      </c>
      <c r="C185" s="38">
        <v>1</v>
      </c>
      <c r="D185" s="17">
        <v>1.6563046632124352</v>
      </c>
      <c r="E185" s="17">
        <v>0.33411111111111114</v>
      </c>
      <c r="F185" s="16">
        <f t="shared" si="63"/>
        <v>1.9904157743235462</v>
      </c>
      <c r="G185" s="17">
        <v>4.3499999999999996</v>
      </c>
      <c r="H185" s="17">
        <v>1.72</v>
      </c>
      <c r="I185" s="17">
        <v>3.9085283067198073</v>
      </c>
      <c r="J185" s="16">
        <f t="shared" si="53"/>
        <v>72.049252849740924</v>
      </c>
      <c r="K185" s="16">
        <f t="shared" si="54"/>
        <v>5.7467111111111109</v>
      </c>
      <c r="L185" s="16">
        <f t="shared" si="55"/>
        <v>77.795963960852035</v>
      </c>
      <c r="M185" s="16">
        <v>44.8</v>
      </c>
      <c r="N185" s="16">
        <v>28.4</v>
      </c>
      <c r="O185" s="16">
        <v>42.04709666547712</v>
      </c>
      <c r="P185" s="16">
        <f t="shared" si="56"/>
        <v>742.02448911917088</v>
      </c>
      <c r="Q185" s="16">
        <f t="shared" si="57"/>
        <v>94.887555555555565</v>
      </c>
      <c r="R185" s="16">
        <f>P185+Q185</f>
        <v>836.91204467472642</v>
      </c>
      <c r="S185" s="16">
        <f t="shared" si="59"/>
        <v>10.298850574712644</v>
      </c>
      <c r="T185" s="16">
        <f t="shared" si="60"/>
        <v>16.511627906976745</v>
      </c>
      <c r="U185" s="16">
        <f t="shared" si="46"/>
        <v>10.757782307265602</v>
      </c>
      <c r="V185" s="17">
        <v>0.65300000000000002</v>
      </c>
      <c r="W185" s="17">
        <v>0.38800000000000001</v>
      </c>
      <c r="X185" s="31">
        <v>0.60851711075313653</v>
      </c>
      <c r="Y185" s="16">
        <f t="shared" si="61"/>
        <v>10.8156694507772</v>
      </c>
      <c r="Z185" s="16">
        <f t="shared" si="48"/>
        <v>1.2963511111111112</v>
      </c>
      <c r="AA185" s="13">
        <f t="shared" si="62"/>
        <v>12.112020561888311</v>
      </c>
      <c r="AB185" s="17">
        <v>29.706666666666671</v>
      </c>
      <c r="AC185" s="17">
        <v>0</v>
      </c>
      <c r="AD185" s="17">
        <v>0</v>
      </c>
      <c r="AE185" s="17">
        <v>0</v>
      </c>
      <c r="AF185" s="17">
        <v>0</v>
      </c>
      <c r="AG185" s="17">
        <v>0</v>
      </c>
      <c r="AH185" s="17">
        <v>0</v>
      </c>
      <c r="AI185" s="16">
        <v>6.2801631701631697</v>
      </c>
      <c r="AJ185" s="17">
        <v>1.4000745920745921</v>
      </c>
      <c r="AK185" s="16">
        <v>0</v>
      </c>
      <c r="AL185" s="17">
        <v>0</v>
      </c>
      <c r="AM185" s="16">
        <v>0</v>
      </c>
      <c r="AN185" s="17">
        <v>0</v>
      </c>
      <c r="AO185" s="17">
        <v>0</v>
      </c>
      <c r="AP185" s="17">
        <v>0</v>
      </c>
      <c r="AQ185" s="17">
        <v>0</v>
      </c>
      <c r="AR185" s="17">
        <v>0</v>
      </c>
      <c r="AS185" s="17">
        <v>0</v>
      </c>
      <c r="AT185" s="17">
        <v>1.0222354312354314</v>
      </c>
      <c r="AU185" s="17">
        <v>0</v>
      </c>
      <c r="AV185" s="43">
        <v>0</v>
      </c>
      <c r="AW185" s="17">
        <v>0</v>
      </c>
      <c r="AX185" s="17">
        <v>0</v>
      </c>
      <c r="AY185" s="17">
        <v>2.1647880299251869</v>
      </c>
      <c r="AZ185" s="17">
        <v>0</v>
      </c>
      <c r="BA185" s="17">
        <v>0</v>
      </c>
      <c r="BB185" s="17">
        <v>6.7423940149625938</v>
      </c>
      <c r="BC185" s="17">
        <v>5.6496957605985036</v>
      </c>
      <c r="BD185" s="17">
        <v>0.11671820448877804</v>
      </c>
      <c r="BE185" s="17">
        <v>3.9172069825436404E-2</v>
      </c>
      <c r="BF185" s="17">
        <v>7.5738354114713218</v>
      </c>
      <c r="BG185" s="17">
        <v>0.16912631870324188</v>
      </c>
      <c r="BH185" s="17">
        <v>0</v>
      </c>
      <c r="BI185" s="17">
        <v>0</v>
      </c>
      <c r="BJ185" s="17">
        <v>0</v>
      </c>
      <c r="BK185" s="17">
        <v>0</v>
      </c>
      <c r="BL185" s="17">
        <v>0</v>
      </c>
      <c r="BM185" s="17">
        <v>4.5708229426433915</v>
      </c>
      <c r="BN185" s="17">
        <v>0</v>
      </c>
    </row>
    <row r="186" spans="1:66" ht="14.7" customHeight="1" x14ac:dyDescent="0.3">
      <c r="A186" s="17" t="s">
        <v>227</v>
      </c>
      <c r="B186" s="15" t="s">
        <v>90</v>
      </c>
      <c r="C186" s="38">
        <v>2</v>
      </c>
      <c r="D186" s="17">
        <v>1.4701428571428574</v>
      </c>
      <c r="E186" s="17">
        <v>0.37561904761904763</v>
      </c>
      <c r="F186" s="16">
        <f t="shared" si="63"/>
        <v>1.8457619047619049</v>
      </c>
      <c r="G186" s="17">
        <v>3.2</v>
      </c>
      <c r="H186" s="17">
        <v>1.1499999999999999</v>
      </c>
      <c r="I186" s="17">
        <v>2.7828177807590104</v>
      </c>
      <c r="J186" s="16">
        <f t="shared" si="53"/>
        <v>47.044571428571437</v>
      </c>
      <c r="K186" s="16">
        <f t="shared" si="54"/>
        <v>4.3196190476190468</v>
      </c>
      <c r="L186" s="16">
        <f t="shared" si="55"/>
        <v>51.364190476190487</v>
      </c>
      <c r="M186" s="16">
        <v>43</v>
      </c>
      <c r="N186" s="16">
        <v>26</v>
      </c>
      <c r="O186" s="16">
        <v>39.540440133123504</v>
      </c>
      <c r="P186" s="16">
        <f t="shared" si="56"/>
        <v>632.1614285714287</v>
      </c>
      <c r="Q186" s="16">
        <f t="shared" si="57"/>
        <v>97.660952380952381</v>
      </c>
      <c r="R186" s="16">
        <f>P186+Q186</f>
        <v>729.82238095238108</v>
      </c>
      <c r="S186" s="16">
        <f t="shared" si="59"/>
        <v>13.4375</v>
      </c>
      <c r="T186" s="16">
        <f t="shared" si="60"/>
        <v>22.608695652173914</v>
      </c>
      <c r="U186" s="16">
        <f t="shared" si="46"/>
        <v>14.208778025824921</v>
      </c>
      <c r="V186" s="17">
        <v>0.72899999999999998</v>
      </c>
      <c r="W186" s="17">
        <v>0.31900000000000001</v>
      </c>
      <c r="X186" s="31">
        <v>0.64556355615180205</v>
      </c>
      <c r="Y186" s="16">
        <f t="shared" si="61"/>
        <v>10.71734142857143</v>
      </c>
      <c r="Z186" s="16">
        <f t="shared" si="48"/>
        <v>1.1982247619047621</v>
      </c>
      <c r="AA186" s="13">
        <f t="shared" si="62"/>
        <v>11.915566190476191</v>
      </c>
      <c r="AB186" s="17">
        <v>39.626666666666665</v>
      </c>
      <c r="AC186" s="17">
        <v>0</v>
      </c>
      <c r="AD186" s="17">
        <v>0</v>
      </c>
      <c r="AE186" s="17">
        <v>0</v>
      </c>
      <c r="AF186" s="17">
        <v>0</v>
      </c>
      <c r="AG186" s="17">
        <v>0</v>
      </c>
      <c r="AH186" s="17">
        <v>0</v>
      </c>
      <c r="AI186" s="16">
        <v>13.033442953020133</v>
      </c>
      <c r="AJ186" s="17">
        <v>2.3537348993288592</v>
      </c>
      <c r="AK186" s="16">
        <v>0</v>
      </c>
      <c r="AL186" s="17">
        <v>7.7124161073825498E-2</v>
      </c>
      <c r="AM186" s="16">
        <v>0</v>
      </c>
      <c r="AN186" s="17">
        <v>0</v>
      </c>
      <c r="AO186" s="17">
        <v>0</v>
      </c>
      <c r="AP186" s="17">
        <v>0</v>
      </c>
      <c r="AQ186" s="17">
        <v>0</v>
      </c>
      <c r="AR186" s="17">
        <v>0</v>
      </c>
      <c r="AS186" s="17">
        <v>0</v>
      </c>
      <c r="AT186" s="17">
        <v>0.69007382550335572</v>
      </c>
      <c r="AU186" s="17">
        <v>0</v>
      </c>
      <c r="AV186" s="43">
        <v>0</v>
      </c>
      <c r="AW186" s="17">
        <v>0</v>
      </c>
      <c r="AX186" s="17">
        <v>0</v>
      </c>
      <c r="AY186" s="17">
        <v>1.6883379310344826</v>
      </c>
      <c r="AZ186" s="17">
        <v>0</v>
      </c>
      <c r="BA186" s="17">
        <v>0</v>
      </c>
      <c r="BB186" s="17">
        <v>6.6176379310344826</v>
      </c>
      <c r="BC186" s="17">
        <v>4.4048344827586208</v>
      </c>
      <c r="BD186" s="17">
        <v>4.9089655172413794E-2</v>
      </c>
      <c r="BE186" s="17">
        <v>1.3379310344827588E-3</v>
      </c>
      <c r="BF186" s="17">
        <v>10.986637931034483</v>
      </c>
      <c r="BG186" s="17">
        <v>0.11785849386206895</v>
      </c>
      <c r="BH186" s="17">
        <v>0</v>
      </c>
      <c r="BI186" s="17">
        <v>0</v>
      </c>
      <c r="BJ186" s="17">
        <v>0</v>
      </c>
      <c r="BK186" s="17">
        <v>0</v>
      </c>
      <c r="BL186" s="17">
        <v>0</v>
      </c>
      <c r="BM186" s="17">
        <v>4.4672896551724142</v>
      </c>
      <c r="BN186" s="17">
        <v>0</v>
      </c>
    </row>
    <row r="187" spans="1:66" ht="14.7" customHeight="1" x14ac:dyDescent="0.3">
      <c r="A187" s="17" t="s">
        <v>227</v>
      </c>
      <c r="B187" s="15" t="s">
        <v>90</v>
      </c>
      <c r="C187" s="38">
        <v>3</v>
      </c>
      <c r="D187" s="17">
        <v>1.5566193311956025</v>
      </c>
      <c r="E187" s="17">
        <v>0.2697873459573189</v>
      </c>
      <c r="F187" s="16">
        <f t="shared" si="63"/>
        <v>1.8264066771529213</v>
      </c>
      <c r="G187" s="17">
        <v>2.98</v>
      </c>
      <c r="H187" s="17">
        <v>1.29</v>
      </c>
      <c r="I187" s="17">
        <v>2.7303619427308448</v>
      </c>
      <c r="J187" s="16">
        <f t="shared" si="53"/>
        <v>46.387256069628947</v>
      </c>
      <c r="K187" s="16">
        <f t="shared" si="54"/>
        <v>3.4802567628494141</v>
      </c>
      <c r="L187" s="16">
        <f t="shared" si="55"/>
        <v>49.867512832478361</v>
      </c>
      <c r="M187" s="16">
        <v>44.1</v>
      </c>
      <c r="N187" s="16">
        <v>36.1</v>
      </c>
      <c r="O187" s="16">
        <v>42.918281385708141</v>
      </c>
      <c r="P187" s="16">
        <f t="shared" si="56"/>
        <v>686.46912505726073</v>
      </c>
      <c r="Q187" s="16">
        <f t="shared" si="57"/>
        <v>97.393231890592133</v>
      </c>
      <c r="R187" s="16">
        <f>P187+Q187</f>
        <v>783.86235694785285</v>
      </c>
      <c r="S187" s="16">
        <f t="shared" si="59"/>
        <v>14.798657718120806</v>
      </c>
      <c r="T187" s="16">
        <f t="shared" si="60"/>
        <v>27.984496124031008</v>
      </c>
      <c r="U187" s="16">
        <f t="shared" si="46"/>
        <v>15.718898184898622</v>
      </c>
      <c r="V187" s="17">
        <v>0.58399999999999996</v>
      </c>
      <c r="W187" s="17">
        <v>0.35399999999999998</v>
      </c>
      <c r="X187" s="31">
        <v>0.55002558983910899</v>
      </c>
      <c r="Y187" s="16">
        <f t="shared" si="61"/>
        <v>9.0906568941823167</v>
      </c>
      <c r="Z187" s="16">
        <f t="shared" si="48"/>
        <v>0.95504720468890891</v>
      </c>
      <c r="AA187" s="13">
        <f t="shared" si="62"/>
        <v>10.045704098871227</v>
      </c>
      <c r="AB187" s="17">
        <v>23.573333333333338</v>
      </c>
      <c r="AC187" s="17">
        <v>0</v>
      </c>
      <c r="AD187" s="17">
        <v>0</v>
      </c>
      <c r="AE187" s="17">
        <v>0</v>
      </c>
      <c r="AF187" s="17">
        <v>0</v>
      </c>
      <c r="AG187" s="17">
        <v>0</v>
      </c>
      <c r="AH187" s="17">
        <v>0</v>
      </c>
      <c r="AI187" s="16">
        <v>17.020986754966888</v>
      </c>
      <c r="AJ187" s="17">
        <v>6.1064591611479031</v>
      </c>
      <c r="AK187" s="16">
        <v>0</v>
      </c>
      <c r="AL187" s="17">
        <v>0</v>
      </c>
      <c r="AM187" s="16">
        <v>0</v>
      </c>
      <c r="AN187" s="17">
        <v>0</v>
      </c>
      <c r="AO187" s="17">
        <v>0</v>
      </c>
      <c r="AP187" s="17">
        <v>0</v>
      </c>
      <c r="AQ187" s="17">
        <v>0</v>
      </c>
      <c r="AR187" s="17">
        <v>0</v>
      </c>
      <c r="AS187" s="17">
        <v>0</v>
      </c>
      <c r="AT187" s="17">
        <v>5.6029006622516562</v>
      </c>
      <c r="AU187" s="17">
        <v>0</v>
      </c>
      <c r="AV187" s="43">
        <v>0</v>
      </c>
      <c r="AW187" s="17">
        <v>0</v>
      </c>
      <c r="AX187" s="17">
        <v>0</v>
      </c>
      <c r="AY187" s="17">
        <v>0</v>
      </c>
      <c r="AZ187" s="17">
        <v>0</v>
      </c>
      <c r="BA187" s="17">
        <v>0</v>
      </c>
      <c r="BB187" s="17">
        <v>8.3285793871866289</v>
      </c>
      <c r="BC187" s="17">
        <v>5.1040139275766023</v>
      </c>
      <c r="BD187" s="17">
        <v>0</v>
      </c>
      <c r="BE187" s="17">
        <v>2.2086350974930363E-2</v>
      </c>
      <c r="BF187" s="17">
        <v>7.1715793871866298</v>
      </c>
      <c r="BG187" s="17">
        <v>8.7580466378830088E-2</v>
      </c>
      <c r="BH187" s="17">
        <v>0</v>
      </c>
      <c r="BI187" s="17">
        <v>0</v>
      </c>
      <c r="BJ187" s="17">
        <v>0</v>
      </c>
      <c r="BK187" s="17">
        <v>0</v>
      </c>
      <c r="BL187" s="17">
        <v>0</v>
      </c>
      <c r="BM187" s="17">
        <v>3.9364707520891367</v>
      </c>
      <c r="BN187" s="17">
        <v>0</v>
      </c>
    </row>
    <row r="188" spans="1:66" ht="14.7" customHeight="1" x14ac:dyDescent="0.3">
      <c r="A188" s="17" t="s">
        <v>228</v>
      </c>
      <c r="B188" s="15" t="s">
        <v>112</v>
      </c>
      <c r="C188" s="38">
        <v>1</v>
      </c>
      <c r="D188" s="17">
        <v>0.1467</v>
      </c>
      <c r="E188" s="17">
        <v>1.7085055242365615E-2</v>
      </c>
      <c r="F188" s="16">
        <f t="shared" si="63"/>
        <v>0.16378505524236561</v>
      </c>
      <c r="I188" s="17">
        <v>2.88</v>
      </c>
      <c r="J188" s="16"/>
      <c r="K188" s="16"/>
      <c r="L188" s="16">
        <f>F188*I188*10</f>
        <v>4.7170095909801297</v>
      </c>
      <c r="O188" s="16">
        <v>41.7</v>
      </c>
      <c r="P188" s="16"/>
      <c r="Q188" s="16"/>
      <c r="R188" s="16">
        <f>F188*O188*10</f>
        <v>68.298368036066464</v>
      </c>
      <c r="S188" s="16"/>
      <c r="T188" s="16"/>
      <c r="U188" s="16">
        <f t="shared" si="46"/>
        <v>14.479166666666668</v>
      </c>
      <c r="X188" s="16">
        <v>0.155</v>
      </c>
      <c r="Y188" s="16"/>
      <c r="Z188" s="16"/>
      <c r="AA188" s="13">
        <f>F188*X188*10</f>
        <v>0.2538668356256667</v>
      </c>
      <c r="AB188" s="17">
        <v>29.706666666666671</v>
      </c>
      <c r="AI188" s="16"/>
      <c r="AK188" s="16"/>
      <c r="AM188" s="16"/>
    </row>
    <row r="189" spans="1:66" ht="14.7" customHeight="1" x14ac:dyDescent="0.3">
      <c r="A189" s="17" t="s">
        <v>228</v>
      </c>
      <c r="B189" s="15" t="s">
        <v>112</v>
      </c>
      <c r="C189" s="38">
        <v>2</v>
      </c>
      <c r="D189" s="17">
        <v>0.12</v>
      </c>
      <c r="E189" s="17">
        <v>1.3975505310728525E-2</v>
      </c>
      <c r="F189" s="16">
        <f t="shared" si="63"/>
        <v>0.13397550531072852</v>
      </c>
      <c r="I189" s="17">
        <v>3.03</v>
      </c>
      <c r="J189" s="16"/>
      <c r="K189" s="16"/>
      <c r="L189" s="16">
        <f t="shared" ref="L189:L190" si="69">F189*I189*10</f>
        <v>4.0594578109150738</v>
      </c>
      <c r="O189" s="16">
        <v>43.3</v>
      </c>
      <c r="P189" s="16"/>
      <c r="Q189" s="16"/>
      <c r="R189" s="16">
        <f>F189*O189*10</f>
        <v>58.011393799545445</v>
      </c>
      <c r="S189" s="16"/>
      <c r="T189" s="16"/>
      <c r="U189" s="16">
        <f t="shared" si="46"/>
        <v>14.290429042904291</v>
      </c>
      <c r="X189" s="16">
        <v>0.2</v>
      </c>
      <c r="Y189" s="16"/>
      <c r="Z189" s="16"/>
      <c r="AA189" s="13">
        <f t="shared" si="48"/>
        <v>0.2679510106214571</v>
      </c>
      <c r="AB189" s="17">
        <v>39.626666666666665</v>
      </c>
      <c r="AI189" s="16"/>
      <c r="AK189" s="16"/>
      <c r="AM189" s="16"/>
    </row>
    <row r="190" spans="1:66" ht="14.7" customHeight="1" x14ac:dyDescent="0.3">
      <c r="A190" s="17" t="s">
        <v>228</v>
      </c>
      <c r="B190" s="15" t="s">
        <v>112</v>
      </c>
      <c r="C190" s="38">
        <v>3</v>
      </c>
      <c r="D190" s="17">
        <v>0.1973</v>
      </c>
      <c r="E190" s="17">
        <v>2.2978059981722809E-2</v>
      </c>
      <c r="F190" s="16">
        <f t="shared" si="63"/>
        <v>0.22027805998172281</v>
      </c>
      <c r="I190" s="17">
        <v>3.4</v>
      </c>
      <c r="J190" s="16"/>
      <c r="K190" s="16"/>
      <c r="L190" s="16">
        <f t="shared" si="69"/>
        <v>7.4894540393785753</v>
      </c>
      <c r="O190" s="16">
        <v>46.2</v>
      </c>
      <c r="P190" s="16"/>
      <c r="Q190" s="16"/>
      <c r="R190" s="16">
        <f>F190*O190*10</f>
        <v>101.76846371155594</v>
      </c>
      <c r="S190" s="16"/>
      <c r="T190" s="16"/>
      <c r="U190" s="16">
        <f t="shared" si="46"/>
        <v>13.588235294117647</v>
      </c>
      <c r="X190" s="16">
        <v>0.23399999999999999</v>
      </c>
      <c r="Y190" s="16"/>
      <c r="Z190" s="16"/>
      <c r="AA190" s="13">
        <f t="shared" si="48"/>
        <v>0.51545066035723131</v>
      </c>
      <c r="AB190" s="17">
        <v>23.573333333333338</v>
      </c>
      <c r="AI190" s="16"/>
      <c r="AK190" s="16"/>
      <c r="AM190" s="16"/>
    </row>
    <row r="191" spans="1:66" ht="14.7" customHeight="1" x14ac:dyDescent="0.3">
      <c r="A191" s="17" t="s">
        <v>160</v>
      </c>
      <c r="B191" s="17" t="s">
        <v>90</v>
      </c>
      <c r="C191" s="38">
        <v>1</v>
      </c>
      <c r="D191" s="17">
        <v>1.1803482587064678</v>
      </c>
      <c r="E191" s="17">
        <v>0.31361379310344828</v>
      </c>
      <c r="F191" s="16">
        <f t="shared" si="63"/>
        <v>1.4939620518099161</v>
      </c>
      <c r="G191" s="17">
        <v>2.7</v>
      </c>
      <c r="H191" s="17">
        <v>1.26</v>
      </c>
      <c r="I191" s="17">
        <v>2.3977139670168639</v>
      </c>
      <c r="J191" s="16">
        <f t="shared" si="53"/>
        <v>31.869402985074629</v>
      </c>
      <c r="K191" s="16">
        <f t="shared" si="54"/>
        <v>3.9515337931034482</v>
      </c>
      <c r="L191" s="16">
        <f t="shared" si="55"/>
        <v>35.82093677817808</v>
      </c>
      <c r="M191" s="16">
        <v>42.3</v>
      </c>
      <c r="N191" s="16">
        <v>36.1</v>
      </c>
      <c r="O191" s="16">
        <v>40.998490691322608</v>
      </c>
      <c r="P191" s="16">
        <f t="shared" si="56"/>
        <v>499.28731343283579</v>
      </c>
      <c r="Q191" s="16">
        <f t="shared" si="57"/>
        <v>113.21457931034485</v>
      </c>
      <c r="R191" s="16">
        <f>P191+Q191</f>
        <v>612.50189274318063</v>
      </c>
      <c r="S191" s="16">
        <f t="shared" si="59"/>
        <v>15.666666666666664</v>
      </c>
      <c r="T191" s="16">
        <f t="shared" si="60"/>
        <v>28.650793650793652</v>
      </c>
      <c r="U191" s="16">
        <f t="shared" si="46"/>
        <v>17.098991479092568</v>
      </c>
      <c r="V191" s="17">
        <v>0.58699999999999997</v>
      </c>
      <c r="W191" s="17">
        <v>0.36299999999999999</v>
      </c>
      <c r="X191" s="31">
        <v>0.53997772820262324</v>
      </c>
      <c r="Y191" s="16">
        <f t="shared" si="61"/>
        <v>6.9286442786069653</v>
      </c>
      <c r="Z191" s="16">
        <f t="shared" si="48"/>
        <v>1.1384180689655172</v>
      </c>
      <c r="AA191" s="13">
        <f t="shared" si="62"/>
        <v>8.0670623475724828</v>
      </c>
      <c r="AB191" s="17">
        <v>28.373333333333335</v>
      </c>
      <c r="AC191" s="17">
        <v>0</v>
      </c>
      <c r="AD191" s="17">
        <v>0</v>
      </c>
      <c r="AE191" s="17">
        <v>0</v>
      </c>
      <c r="AF191" s="17">
        <v>0</v>
      </c>
      <c r="AG191" s="17">
        <v>0</v>
      </c>
      <c r="AH191" s="17">
        <v>0</v>
      </c>
      <c r="AI191" s="16">
        <v>11.565571691176471</v>
      </c>
      <c r="AJ191" s="17">
        <v>3.8622408088235294</v>
      </c>
      <c r="AK191" s="16">
        <v>0</v>
      </c>
      <c r="AL191" s="17">
        <v>0</v>
      </c>
      <c r="AM191" s="16">
        <v>0</v>
      </c>
      <c r="AN191" s="17">
        <v>0</v>
      </c>
      <c r="AO191" s="17">
        <v>0</v>
      </c>
      <c r="AP191" s="17">
        <v>0</v>
      </c>
      <c r="AQ191" s="17">
        <v>0</v>
      </c>
      <c r="AR191" s="17">
        <v>0</v>
      </c>
      <c r="AS191" s="17">
        <v>0</v>
      </c>
      <c r="AT191" s="17">
        <v>3.0272261029411762</v>
      </c>
      <c r="AU191" s="17">
        <v>0</v>
      </c>
      <c r="AV191" s="43">
        <v>0</v>
      </c>
      <c r="AW191" s="17">
        <v>7.6274023668639055</v>
      </c>
      <c r="AX191" s="17">
        <v>0</v>
      </c>
      <c r="AY191" s="17">
        <v>0.7226183431952663</v>
      </c>
      <c r="AZ191" s="17">
        <v>0</v>
      </c>
      <c r="BA191" s="17">
        <v>0</v>
      </c>
      <c r="BB191" s="17">
        <v>1.9313343195266273</v>
      </c>
      <c r="BC191" s="17">
        <v>0</v>
      </c>
      <c r="BD191" s="17">
        <v>0.36849408284023671</v>
      </c>
      <c r="BE191" s="17">
        <v>5.483431952662722E-2</v>
      </c>
      <c r="BF191" s="17">
        <v>1.8541804733727814</v>
      </c>
      <c r="BG191" s="17">
        <v>0.72850824822485216</v>
      </c>
      <c r="BH191" s="17">
        <v>0.76721301775147932</v>
      </c>
      <c r="BI191" s="17">
        <v>0</v>
      </c>
      <c r="BJ191" s="17">
        <v>0</v>
      </c>
      <c r="BK191" s="17">
        <v>0</v>
      </c>
      <c r="BL191" s="17">
        <v>0</v>
      </c>
      <c r="BM191" s="17">
        <v>2.3499526627218934</v>
      </c>
      <c r="BN191" s="17">
        <v>0</v>
      </c>
    </row>
    <row r="192" spans="1:66" ht="14.7" customHeight="1" x14ac:dyDescent="0.3">
      <c r="A192" s="17" t="s">
        <v>160</v>
      </c>
      <c r="B192" s="17" t="s">
        <v>90</v>
      </c>
      <c r="C192" s="38">
        <v>2</v>
      </c>
      <c r="D192" s="17">
        <v>1.1901528384279478</v>
      </c>
      <c r="E192" s="17">
        <v>0.2709677419354839</v>
      </c>
      <c r="F192" s="16">
        <f t="shared" si="63"/>
        <v>1.4611205803634317</v>
      </c>
      <c r="G192" s="17">
        <v>2.54</v>
      </c>
      <c r="H192" s="17">
        <v>1.33</v>
      </c>
      <c r="I192" s="17">
        <v>2.3156030733203536</v>
      </c>
      <c r="J192" s="16">
        <f t="shared" si="53"/>
        <v>30.229882096069876</v>
      </c>
      <c r="K192" s="16">
        <f t="shared" si="54"/>
        <v>3.603870967741936</v>
      </c>
      <c r="L192" s="16">
        <f t="shared" si="55"/>
        <v>33.833753063811812</v>
      </c>
      <c r="M192" s="16">
        <v>43.7</v>
      </c>
      <c r="N192" s="16">
        <v>37.9</v>
      </c>
      <c r="O192" s="16">
        <v>42.624378367981862</v>
      </c>
      <c r="P192" s="16">
        <f t="shared" si="56"/>
        <v>520.09679039301329</v>
      </c>
      <c r="Q192" s="16">
        <f t="shared" si="57"/>
        <v>102.69677419354838</v>
      </c>
      <c r="R192" s="16">
        <f>P192+Q192</f>
        <v>622.79356458656162</v>
      </c>
      <c r="S192" s="16">
        <f t="shared" si="59"/>
        <v>17.204724409448819</v>
      </c>
      <c r="T192" s="16">
        <f t="shared" si="60"/>
        <v>28.496240601503757</v>
      </c>
      <c r="U192" s="16">
        <f t="shared" si="46"/>
        <v>18.407463204331723</v>
      </c>
      <c r="V192" s="17">
        <v>0.67500000000000004</v>
      </c>
      <c r="W192" s="17">
        <v>0.55100000000000005</v>
      </c>
      <c r="X192" s="31">
        <v>0.65200395131547428</v>
      </c>
      <c r="Y192" s="16">
        <f t="shared" si="61"/>
        <v>8.0335316593886485</v>
      </c>
      <c r="Z192" s="16">
        <f t="shared" si="48"/>
        <v>1.4930322580645163</v>
      </c>
      <c r="AA192" s="13">
        <f t="shared" si="62"/>
        <v>9.5265639174531653</v>
      </c>
      <c r="AB192" s="17">
        <v>29.120000000000008</v>
      </c>
      <c r="AC192" s="17">
        <v>0</v>
      </c>
      <c r="AD192" s="17">
        <v>0</v>
      </c>
      <c r="AE192" s="17">
        <v>0</v>
      </c>
      <c r="AF192" s="17">
        <v>0</v>
      </c>
      <c r="AG192" s="17">
        <v>0</v>
      </c>
      <c r="AH192" s="17">
        <v>0</v>
      </c>
      <c r="AI192" s="16">
        <v>18.835089743589744</v>
      </c>
      <c r="AJ192" s="17">
        <v>5.5441239316239317</v>
      </c>
      <c r="AK192" s="16">
        <v>0</v>
      </c>
      <c r="AL192" s="17">
        <v>0</v>
      </c>
      <c r="AM192" s="16">
        <v>0</v>
      </c>
      <c r="AN192" s="17">
        <v>0</v>
      </c>
      <c r="AO192" s="17">
        <v>0</v>
      </c>
      <c r="AP192" s="17">
        <v>0</v>
      </c>
      <c r="AQ192" s="17">
        <v>0</v>
      </c>
      <c r="AR192" s="17">
        <v>0</v>
      </c>
      <c r="AS192" s="17">
        <v>0</v>
      </c>
      <c r="AT192" s="17">
        <v>5.2085705128205131</v>
      </c>
      <c r="AU192" s="17">
        <v>0</v>
      </c>
      <c r="AV192" s="43">
        <v>0</v>
      </c>
      <c r="AW192" s="17">
        <v>16.161669879518072</v>
      </c>
      <c r="AX192" s="17">
        <v>0</v>
      </c>
      <c r="AY192" s="17">
        <v>0</v>
      </c>
      <c r="AZ192" s="17">
        <v>0</v>
      </c>
      <c r="BA192" s="17">
        <v>0</v>
      </c>
      <c r="BB192" s="17">
        <v>9.3492891566265062</v>
      </c>
      <c r="BC192" s="17">
        <v>5.3424819277108435</v>
      </c>
      <c r="BD192" s="17">
        <v>0</v>
      </c>
      <c r="BE192" s="17">
        <v>0</v>
      </c>
      <c r="BF192" s="17">
        <v>10.109857831325302</v>
      </c>
      <c r="BG192" s="17">
        <v>0.14464753913253012</v>
      </c>
      <c r="BH192" s="17">
        <v>0</v>
      </c>
      <c r="BI192" s="17">
        <v>0</v>
      </c>
      <c r="BJ192" s="17">
        <v>0</v>
      </c>
      <c r="BK192" s="17">
        <v>0</v>
      </c>
      <c r="BL192" s="17">
        <v>0</v>
      </c>
      <c r="BM192" s="17">
        <v>2.9435036144578315</v>
      </c>
      <c r="BN192" s="17">
        <v>0</v>
      </c>
    </row>
    <row r="193" spans="1:66" ht="14.7" customHeight="1" x14ac:dyDescent="0.3">
      <c r="A193" s="17" t="s">
        <v>160</v>
      </c>
      <c r="B193" s="17" t="s">
        <v>90</v>
      </c>
      <c r="C193" s="38">
        <v>3</v>
      </c>
      <c r="D193" s="17">
        <v>0.90697482505145544</v>
      </c>
      <c r="E193" s="17">
        <v>0.11799894588896699</v>
      </c>
      <c r="F193" s="16">
        <f t="shared" si="63"/>
        <v>1.0249737709404225</v>
      </c>
      <c r="G193" s="17">
        <v>3.09</v>
      </c>
      <c r="H193" s="17">
        <v>0.87</v>
      </c>
      <c r="I193" s="17">
        <v>2.8344250113511111</v>
      </c>
      <c r="J193" s="16">
        <f t="shared" si="53"/>
        <v>28.025522094089972</v>
      </c>
      <c r="K193" s="16">
        <f t="shared" si="54"/>
        <v>1.0265908292340129</v>
      </c>
      <c r="L193" s="16">
        <f t="shared" si="55"/>
        <v>29.052112923323985</v>
      </c>
      <c r="M193" s="16">
        <v>43.1</v>
      </c>
      <c r="N193" s="16">
        <v>45.9</v>
      </c>
      <c r="O193" s="16">
        <v>43.422346832530124</v>
      </c>
      <c r="P193" s="16">
        <f t="shared" si="56"/>
        <v>390.90614959717732</v>
      </c>
      <c r="Q193" s="16">
        <f t="shared" si="57"/>
        <v>54.161516163035841</v>
      </c>
      <c r="R193" s="16">
        <f>P193+Q193</f>
        <v>445.06766576021317</v>
      </c>
      <c r="S193" s="16">
        <f t="shared" si="59"/>
        <v>13.94822006472492</v>
      </c>
      <c r="T193" s="16">
        <f t="shared" si="60"/>
        <v>52.758620689655174</v>
      </c>
      <c r="U193" s="16">
        <f t="shared" si="46"/>
        <v>15.319631550891375</v>
      </c>
      <c r="V193" s="17">
        <v>0.66400000000000003</v>
      </c>
      <c r="W193" s="17">
        <v>0.34300000000000003</v>
      </c>
      <c r="X193" s="31">
        <v>0.62704523812779578</v>
      </c>
      <c r="Y193" s="16">
        <f t="shared" si="61"/>
        <v>6.0223128383416649</v>
      </c>
      <c r="Z193" s="16">
        <f t="shared" si="48"/>
        <v>0.40473638439915682</v>
      </c>
      <c r="AA193" s="13">
        <f t="shared" si="62"/>
        <v>6.4270492227408216</v>
      </c>
      <c r="AB193" s="17">
        <v>24.426666666666666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6">
        <v>12.176124645892353</v>
      </c>
      <c r="AJ193" s="17">
        <v>5.3219575070821534</v>
      </c>
      <c r="AK193" s="16">
        <v>0</v>
      </c>
      <c r="AL193" s="17">
        <v>0</v>
      </c>
      <c r="AM193" s="16">
        <v>0</v>
      </c>
      <c r="AN193" s="17">
        <v>0</v>
      </c>
      <c r="AO193" s="17">
        <v>0</v>
      </c>
      <c r="AP193" s="17">
        <v>0</v>
      </c>
      <c r="AQ193" s="17">
        <v>0</v>
      </c>
      <c r="AR193" s="17">
        <v>0</v>
      </c>
      <c r="AS193" s="17">
        <v>0</v>
      </c>
      <c r="AT193" s="17">
        <v>5.5947620396600577</v>
      </c>
      <c r="AU193" s="17">
        <v>0</v>
      </c>
      <c r="AV193" s="43">
        <v>0</v>
      </c>
      <c r="AW193" s="17">
        <v>5.1603168316831676</v>
      </c>
      <c r="AX193" s="17">
        <v>0</v>
      </c>
      <c r="AY193" s="17">
        <v>0</v>
      </c>
      <c r="AZ193" s="17">
        <v>0</v>
      </c>
      <c r="BA193" s="17">
        <v>0</v>
      </c>
      <c r="BB193" s="17">
        <v>13.794765676567657</v>
      </c>
      <c r="BC193" s="17">
        <v>6.4104422442244227</v>
      </c>
      <c r="BD193" s="17">
        <v>0</v>
      </c>
      <c r="BE193" s="17">
        <v>2.2316831683168316E-2</v>
      </c>
      <c r="BF193" s="17">
        <v>6.9548283828382838</v>
      </c>
      <c r="BG193" s="17">
        <v>0.38241622772277223</v>
      </c>
      <c r="BH193" s="17">
        <v>0</v>
      </c>
      <c r="BI193" s="17">
        <v>0</v>
      </c>
      <c r="BJ193" s="17">
        <v>0</v>
      </c>
      <c r="BK193" s="17">
        <v>0</v>
      </c>
      <c r="BL193" s="17">
        <v>0</v>
      </c>
      <c r="BM193" s="17">
        <v>3.8193828382838282</v>
      </c>
      <c r="BN193" s="17">
        <v>0</v>
      </c>
    </row>
    <row r="194" spans="1:66" ht="14.7" customHeight="1" x14ac:dyDescent="0.3">
      <c r="A194" s="17" t="s">
        <v>159</v>
      </c>
      <c r="B194" s="17" t="s">
        <v>115</v>
      </c>
      <c r="C194" s="38">
        <v>1</v>
      </c>
      <c r="D194" s="17">
        <v>0.31</v>
      </c>
      <c r="E194" s="17">
        <v>1.3485100575528153E-2</v>
      </c>
      <c r="F194" s="16">
        <f t="shared" si="63"/>
        <v>0.32348510057552815</v>
      </c>
      <c r="I194" s="17">
        <v>3.75</v>
      </c>
      <c r="J194" s="16"/>
      <c r="K194" s="16"/>
      <c r="L194" s="16">
        <f>F194*I194*10</f>
        <v>12.130691271582306</v>
      </c>
      <c r="O194" s="16">
        <v>41.5</v>
      </c>
      <c r="P194" s="16"/>
      <c r="Q194" s="16"/>
      <c r="R194" s="16">
        <f>F194*O194*10</f>
        <v>134.24631673884417</v>
      </c>
      <c r="S194" s="16"/>
      <c r="T194" s="16"/>
      <c r="U194" s="16">
        <f t="shared" si="46"/>
        <v>11.066666666666666</v>
      </c>
      <c r="X194" s="16">
        <v>0.188</v>
      </c>
      <c r="Y194" s="16"/>
      <c r="Z194" s="16"/>
      <c r="AA194" s="13">
        <f>F194*X194*10</f>
        <v>0.60815198908199297</v>
      </c>
      <c r="AB194" s="17">
        <v>28.373333333333335</v>
      </c>
      <c r="AI194" s="16"/>
      <c r="AK194" s="16"/>
      <c r="AM194" s="16"/>
    </row>
    <row r="195" spans="1:66" ht="14.7" customHeight="1" x14ac:dyDescent="0.3">
      <c r="A195" s="17" t="s">
        <v>159</v>
      </c>
      <c r="B195" s="17" t="s">
        <v>115</v>
      </c>
      <c r="C195" s="38">
        <v>2</v>
      </c>
      <c r="D195" s="17">
        <v>0.49</v>
      </c>
      <c r="E195" s="17">
        <v>2.1315158974221982E-2</v>
      </c>
      <c r="F195" s="16">
        <f t="shared" si="63"/>
        <v>0.51131515897422197</v>
      </c>
      <c r="I195" s="17">
        <v>4.4000000000000004</v>
      </c>
      <c r="J195" s="16"/>
      <c r="K195" s="16"/>
      <c r="L195" s="16">
        <f t="shared" ref="L195:L196" si="70">F195*I195*10</f>
        <v>22.49786699486577</v>
      </c>
      <c r="O195" s="16">
        <v>43.7</v>
      </c>
      <c r="P195" s="16"/>
      <c r="Q195" s="16"/>
      <c r="R195" s="16">
        <f>F195*O195*10</f>
        <v>223.44472447173501</v>
      </c>
      <c r="S195" s="16"/>
      <c r="T195" s="16"/>
      <c r="U195" s="16">
        <f t="shared" ref="U195:U258" si="71">R195/L195</f>
        <v>9.9318181818181817</v>
      </c>
      <c r="X195" s="16">
        <v>0.25</v>
      </c>
      <c r="Y195" s="16"/>
      <c r="Z195" s="16"/>
      <c r="AA195" s="13">
        <f t="shared" ref="Z195:AA258" si="72">F195*X195*10</f>
        <v>1.2782878974355549</v>
      </c>
      <c r="AB195" s="17">
        <v>29.120000000000008</v>
      </c>
      <c r="AI195" s="16"/>
      <c r="AK195" s="16"/>
      <c r="AM195" s="16"/>
    </row>
    <row r="196" spans="1:66" ht="14.7" customHeight="1" x14ac:dyDescent="0.3">
      <c r="A196" s="17" t="s">
        <v>159</v>
      </c>
      <c r="B196" s="17" t="s">
        <v>115</v>
      </c>
      <c r="C196" s="38">
        <v>3</v>
      </c>
      <c r="D196" s="17">
        <v>0.45700000000000002</v>
      </c>
      <c r="E196" s="17">
        <v>1.9879648267794758E-2</v>
      </c>
      <c r="F196" s="16">
        <f t="shared" si="63"/>
        <v>0.47687964826779478</v>
      </c>
      <c r="I196" s="17">
        <v>3.9</v>
      </c>
      <c r="J196" s="16"/>
      <c r="K196" s="16"/>
      <c r="L196" s="16">
        <f t="shared" si="70"/>
        <v>18.598306282443996</v>
      </c>
      <c r="O196" s="16">
        <v>40.299999999999997</v>
      </c>
      <c r="P196" s="16"/>
      <c r="Q196" s="16"/>
      <c r="R196" s="16">
        <f>F196*O196*10</f>
        <v>192.18249825192129</v>
      </c>
      <c r="S196" s="16"/>
      <c r="T196" s="16"/>
      <c r="U196" s="16">
        <f t="shared" si="71"/>
        <v>10.333333333333332</v>
      </c>
      <c r="X196" s="16">
        <v>0.26700000000000002</v>
      </c>
      <c r="Y196" s="16"/>
      <c r="Z196" s="16"/>
      <c r="AA196" s="13">
        <f t="shared" si="72"/>
        <v>1.2732686608750121</v>
      </c>
      <c r="AB196" s="17">
        <v>24.426666666666666</v>
      </c>
      <c r="AI196" s="16"/>
      <c r="AK196" s="16"/>
      <c r="AM196" s="16"/>
    </row>
    <row r="197" spans="1:66" ht="14.7" customHeight="1" x14ac:dyDescent="0.3">
      <c r="A197" s="17" t="s">
        <v>161</v>
      </c>
      <c r="B197" s="17" t="s">
        <v>129</v>
      </c>
      <c r="C197" s="38">
        <v>1</v>
      </c>
      <c r="D197" s="17">
        <v>1.445072319201995</v>
      </c>
      <c r="E197" s="17">
        <v>0.87626298507462697</v>
      </c>
      <c r="F197" s="16">
        <f t="shared" si="63"/>
        <v>2.321335304276622</v>
      </c>
      <c r="H197" s="17">
        <v>1.31</v>
      </c>
      <c r="I197" s="17">
        <v>1.7208616833234802</v>
      </c>
      <c r="J197" s="16"/>
      <c r="K197" s="16">
        <f t="shared" ref="K197:K258" si="73">E197*H197*10</f>
        <v>11.479045104477613</v>
      </c>
      <c r="L197" s="16">
        <f t="shared" ref="L197:L258" si="74">J197+K197</f>
        <v>11.479045104477613</v>
      </c>
      <c r="M197" s="17">
        <v>38.700000000000003</v>
      </c>
      <c r="N197" s="17">
        <v>33.9</v>
      </c>
      <c r="O197" s="17">
        <v>36.888084969625311</v>
      </c>
      <c r="P197" s="16">
        <f t="shared" ref="P197:P258" si="75">D197*M197*10</f>
        <v>559.24298753117205</v>
      </c>
      <c r="Q197" s="16">
        <f t="shared" ref="Q197:Q258" si="76">E197*N197*10</f>
        <v>297.05315194029856</v>
      </c>
      <c r="R197" s="16">
        <f>P197+Q197</f>
        <v>856.29613947147061</v>
      </c>
      <c r="S197" s="16"/>
      <c r="T197" s="16">
        <f t="shared" ref="T197:T258" si="77">N197/H197</f>
        <v>25.877862595419845</v>
      </c>
      <c r="U197" s="16">
        <f t="shared" si="71"/>
        <v>74.596460914458518</v>
      </c>
      <c r="V197" s="17">
        <v>0.29399999999999998</v>
      </c>
      <c r="W197" s="17">
        <v>0.48299999999999998</v>
      </c>
      <c r="X197" s="17">
        <v>0.36534415432100331</v>
      </c>
      <c r="Y197" s="16">
        <f t="shared" ref="Y197:Y258" si="78">D197*V197*10</f>
        <v>4.2485126184538649</v>
      </c>
      <c r="Z197" s="16">
        <f t="shared" si="72"/>
        <v>4.2323502179104482</v>
      </c>
      <c r="AA197" s="13">
        <f t="shared" ref="AA197:AA258" si="79">Y197+Z197</f>
        <v>8.480862836364313</v>
      </c>
      <c r="AB197" s="17">
        <v>13.120000000000003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6">
        <v>0</v>
      </c>
      <c r="AJ197" s="17">
        <v>0</v>
      </c>
      <c r="AK197" s="16">
        <v>2.9868387096774192</v>
      </c>
      <c r="AL197" s="17">
        <v>3.6924731182795698E-2</v>
      </c>
      <c r="AM197" s="16">
        <v>0</v>
      </c>
      <c r="AN197" s="17">
        <v>0</v>
      </c>
      <c r="AO197" s="17">
        <v>0</v>
      </c>
      <c r="AP197" s="17">
        <v>0</v>
      </c>
      <c r="AQ197" s="17">
        <v>0</v>
      </c>
      <c r="AR197" s="17">
        <v>0</v>
      </c>
      <c r="AS197" s="17">
        <v>0</v>
      </c>
      <c r="AT197" s="17">
        <v>0</v>
      </c>
      <c r="AU197" s="17">
        <v>0</v>
      </c>
      <c r="AV197" s="43">
        <v>0</v>
      </c>
      <c r="AW197" s="17">
        <v>0</v>
      </c>
      <c r="AX197" s="17">
        <v>0</v>
      </c>
      <c r="AY197" s="17">
        <v>0</v>
      </c>
      <c r="AZ197" s="17">
        <v>0</v>
      </c>
      <c r="BA197" s="17">
        <v>0</v>
      </c>
      <c r="BB197" s="17">
        <v>0.12988607594936707</v>
      </c>
      <c r="BC197" s="17">
        <v>0</v>
      </c>
      <c r="BD197" s="17">
        <v>0</v>
      </c>
      <c r="BE197" s="17">
        <v>0</v>
      </c>
      <c r="BF197" s="17">
        <v>0</v>
      </c>
      <c r="BG197" s="17">
        <v>0</v>
      </c>
      <c r="BH197" s="17">
        <v>0</v>
      </c>
      <c r="BI197" s="17">
        <v>0</v>
      </c>
      <c r="BJ197" s="17">
        <v>0</v>
      </c>
      <c r="BK197" s="17">
        <v>0</v>
      </c>
      <c r="BL197" s="17">
        <v>0</v>
      </c>
      <c r="BM197" s="17">
        <v>8.9708860759493664E-2</v>
      </c>
      <c r="BN197" s="17">
        <v>0</v>
      </c>
    </row>
    <row r="198" spans="1:66" ht="14.7" customHeight="1" x14ac:dyDescent="0.3">
      <c r="A198" s="17" t="s">
        <v>161</v>
      </c>
      <c r="B198" s="17" t="s">
        <v>129</v>
      </c>
      <c r="C198" s="38">
        <v>2</v>
      </c>
      <c r="D198" s="17">
        <v>0.73574589665653489</v>
      </c>
      <c r="E198" s="17">
        <v>0.53597796610169501</v>
      </c>
      <c r="F198" s="16">
        <f t="shared" si="63"/>
        <v>1.2717238627582299</v>
      </c>
      <c r="H198" s="17">
        <v>1.27</v>
      </c>
      <c r="I198" s="17">
        <v>1.6865503700180349</v>
      </c>
      <c r="J198" s="16"/>
      <c r="K198" s="16">
        <f t="shared" si="73"/>
        <v>6.8069201694915273</v>
      </c>
      <c r="L198" s="16">
        <f t="shared" si="74"/>
        <v>6.8069201694915273</v>
      </c>
      <c r="M198" s="17">
        <v>39.799999999999997</v>
      </c>
      <c r="N198" s="17">
        <v>38</v>
      </c>
      <c r="O198" s="17">
        <v>39.041375925045088</v>
      </c>
      <c r="P198" s="16">
        <f t="shared" si="75"/>
        <v>292.82686686930089</v>
      </c>
      <c r="Q198" s="16">
        <f t="shared" si="76"/>
        <v>203.6716271186441</v>
      </c>
      <c r="R198" s="16">
        <f>P198+Q198</f>
        <v>496.49849398794498</v>
      </c>
      <c r="S198" s="16"/>
      <c r="T198" s="16">
        <f t="shared" si="77"/>
        <v>29.921259842519685</v>
      </c>
      <c r="U198" s="16">
        <f t="shared" si="71"/>
        <v>72.940255155810519</v>
      </c>
      <c r="V198" s="17">
        <v>0.379</v>
      </c>
      <c r="W198" s="17">
        <v>0.59699999999999998</v>
      </c>
      <c r="X198" s="17">
        <v>0.47087780463342832</v>
      </c>
      <c r="Y198" s="16">
        <f t="shared" si="78"/>
        <v>2.7884769483282672</v>
      </c>
      <c r="Z198" s="16">
        <f t="shared" si="72"/>
        <v>3.1997884576271192</v>
      </c>
      <c r="AA198" s="13">
        <f t="shared" si="79"/>
        <v>5.9882654059553868</v>
      </c>
      <c r="AB198" s="17">
        <v>28.320000000000004</v>
      </c>
      <c r="AC198" s="17">
        <v>0</v>
      </c>
      <c r="AD198" s="17">
        <v>0</v>
      </c>
      <c r="AE198" s="17">
        <v>0</v>
      </c>
      <c r="AF198" s="17">
        <v>0.23616421568627455</v>
      </c>
      <c r="AG198" s="17">
        <v>0</v>
      </c>
      <c r="AH198" s="17">
        <v>2.9490196078431376E-2</v>
      </c>
      <c r="AI198" s="16">
        <v>0</v>
      </c>
      <c r="AJ198" s="17">
        <v>0</v>
      </c>
      <c r="AK198" s="16">
        <v>3.4074583333333339</v>
      </c>
      <c r="AL198" s="17">
        <v>0</v>
      </c>
      <c r="AM198" s="16">
        <v>0</v>
      </c>
      <c r="AN198" s="17">
        <v>0</v>
      </c>
      <c r="AO198" s="17">
        <v>0</v>
      </c>
      <c r="AP198" s="17">
        <v>0</v>
      </c>
      <c r="AQ198" s="17">
        <v>0</v>
      </c>
      <c r="AR198" s="17">
        <v>0</v>
      </c>
      <c r="AS198" s="17">
        <v>0</v>
      </c>
      <c r="AT198" s="17">
        <v>0</v>
      </c>
      <c r="AU198" s="17">
        <v>0</v>
      </c>
      <c r="AV198" s="43">
        <v>6.2187192118226597E-2</v>
      </c>
      <c r="AW198" s="17">
        <v>0</v>
      </c>
      <c r="AX198" s="17">
        <v>0</v>
      </c>
      <c r="AY198" s="17">
        <v>0.61875862068965515</v>
      </c>
      <c r="AZ198" s="17">
        <v>0</v>
      </c>
      <c r="BA198" s="17">
        <v>0</v>
      </c>
      <c r="BB198" s="17">
        <v>0.52599507389162559</v>
      </c>
      <c r="BC198" s="17">
        <v>0</v>
      </c>
      <c r="BD198" s="17">
        <v>0</v>
      </c>
      <c r="BE198" s="17">
        <v>0</v>
      </c>
      <c r="BF198" s="17">
        <v>0.73101970443349751</v>
      </c>
      <c r="BG198" s="17">
        <v>0</v>
      </c>
      <c r="BH198" s="17">
        <v>0.30902955665024628</v>
      </c>
      <c r="BI198" s="17">
        <v>0</v>
      </c>
      <c r="BJ198" s="17">
        <v>0</v>
      </c>
      <c r="BK198" s="17">
        <v>0</v>
      </c>
      <c r="BL198" s="17">
        <v>0</v>
      </c>
      <c r="BM198" s="17">
        <v>0.31116256157635469</v>
      </c>
      <c r="BN198" s="17">
        <v>4.947423645320197</v>
      </c>
    </row>
    <row r="199" spans="1:66" ht="14.7" customHeight="1" x14ac:dyDescent="0.3">
      <c r="A199" s="17" t="s">
        <v>161</v>
      </c>
      <c r="B199" s="17" t="s">
        <v>129</v>
      </c>
      <c r="C199" s="38">
        <v>3</v>
      </c>
      <c r="D199" s="17">
        <v>1.1523343971753957</v>
      </c>
      <c r="E199" s="17">
        <v>0.86135687943918737</v>
      </c>
      <c r="F199" s="16">
        <f t="shared" si="63"/>
        <v>2.0136912766145829</v>
      </c>
      <c r="H199" s="17">
        <v>1.26</v>
      </c>
      <c r="I199" s="17">
        <v>1.6548523506481905</v>
      </c>
      <c r="J199" s="16"/>
      <c r="K199" s="16">
        <f t="shared" si="73"/>
        <v>10.85309668093376</v>
      </c>
      <c r="L199" s="16">
        <f t="shared" si="74"/>
        <v>10.85309668093376</v>
      </c>
      <c r="M199" s="17">
        <v>40.4</v>
      </c>
      <c r="N199" s="17">
        <v>35.299999999999997</v>
      </c>
      <c r="O199" s="17">
        <v>38.218473896095318</v>
      </c>
      <c r="P199" s="16">
        <f t="shared" si="75"/>
        <v>465.54309645885979</v>
      </c>
      <c r="Q199" s="16">
        <f t="shared" si="76"/>
        <v>304.05897844203315</v>
      </c>
      <c r="R199" s="16">
        <f>P199+Q199</f>
        <v>769.60207490089294</v>
      </c>
      <c r="S199" s="16"/>
      <c r="T199" s="16">
        <f t="shared" si="77"/>
        <v>28.015873015873012</v>
      </c>
      <c r="U199" s="16">
        <f t="shared" si="71"/>
        <v>70.910828266451901</v>
      </c>
      <c r="V199" s="17">
        <v>0.38400000000000001</v>
      </c>
      <c r="W199" s="17">
        <v>0.56000000000000005</v>
      </c>
      <c r="X199" s="17">
        <v>0.4592840380955342</v>
      </c>
      <c r="Y199" s="16">
        <f t="shared" si="78"/>
        <v>4.424964085153519</v>
      </c>
      <c r="Z199" s="16">
        <f t="shared" si="72"/>
        <v>4.8235985248594497</v>
      </c>
      <c r="AA199" s="13">
        <f t="shared" si="79"/>
        <v>9.2485626100129679</v>
      </c>
      <c r="AB199" s="17">
        <v>22.986666666666668</v>
      </c>
      <c r="AC199" s="17">
        <v>0.10448134328358209</v>
      </c>
      <c r="AD199" s="17">
        <v>0</v>
      </c>
      <c r="AE199" s="17">
        <v>0</v>
      </c>
      <c r="AF199" s="17">
        <v>0</v>
      </c>
      <c r="AG199" s="17">
        <v>6.9481343283582089E-2</v>
      </c>
      <c r="AH199" s="17">
        <v>7.1895522388059699E-2</v>
      </c>
      <c r="AI199" s="16">
        <v>0</v>
      </c>
      <c r="AJ199" s="17">
        <v>0</v>
      </c>
      <c r="AK199" s="16">
        <v>2.5794999999999999</v>
      </c>
      <c r="AL199" s="17">
        <v>0</v>
      </c>
      <c r="AM199" s="16">
        <v>0</v>
      </c>
      <c r="AN199" s="17">
        <v>0</v>
      </c>
      <c r="AO199" s="17">
        <v>0</v>
      </c>
      <c r="AP199" s="17">
        <v>0</v>
      </c>
      <c r="AQ199" s="17">
        <v>0</v>
      </c>
      <c r="AR199" s="17">
        <v>0</v>
      </c>
      <c r="AS199" s="17">
        <v>0</v>
      </c>
      <c r="AT199" s="17">
        <v>0.11881716417910447</v>
      </c>
      <c r="AU199" s="17">
        <v>0</v>
      </c>
      <c r="AV199" s="43">
        <v>0</v>
      </c>
      <c r="AW199" s="17">
        <v>0</v>
      </c>
      <c r="AX199" s="17">
        <v>0</v>
      </c>
      <c r="AY199" s="17">
        <v>0</v>
      </c>
      <c r="AZ199" s="17">
        <v>0</v>
      </c>
      <c r="BA199" s="17">
        <v>0.19289645776566755</v>
      </c>
      <c r="BB199" s="17">
        <v>0</v>
      </c>
      <c r="BC199" s="17">
        <v>0</v>
      </c>
      <c r="BD199" s="17">
        <v>0</v>
      </c>
      <c r="BE199" s="17">
        <v>5.3106267029972752E-2</v>
      </c>
      <c r="BF199" s="17">
        <v>0</v>
      </c>
      <c r="BG199" s="17">
        <v>0</v>
      </c>
      <c r="BH199" s="17">
        <v>0</v>
      </c>
      <c r="BI199" s="17">
        <v>0</v>
      </c>
      <c r="BJ199" s="17">
        <v>0</v>
      </c>
      <c r="BK199" s="17">
        <v>0</v>
      </c>
      <c r="BL199" s="17">
        <v>0</v>
      </c>
      <c r="BM199" s="17">
        <v>0</v>
      </c>
      <c r="BN199" s="17">
        <v>0.39312261580381469</v>
      </c>
    </row>
    <row r="200" spans="1:66" ht="14.7" customHeight="1" x14ac:dyDescent="0.3">
      <c r="A200" s="17" t="s">
        <v>162</v>
      </c>
      <c r="B200" s="17" t="s">
        <v>77</v>
      </c>
      <c r="C200" s="38">
        <v>1</v>
      </c>
      <c r="D200" s="17">
        <v>0.14480000000000001</v>
      </c>
      <c r="E200" s="17">
        <v>6.3886388236481795E-3</v>
      </c>
      <c r="F200" s="16">
        <f t="shared" si="63"/>
        <v>0.15118863882364819</v>
      </c>
      <c r="I200" s="17">
        <v>4.0999999999999996</v>
      </c>
      <c r="J200" s="16"/>
      <c r="K200" s="16"/>
      <c r="L200" s="16">
        <f>F200*I200*10</f>
        <v>6.1987341917695744</v>
      </c>
      <c r="O200" s="17">
        <v>39.6</v>
      </c>
      <c r="P200" s="16"/>
      <c r="Q200" s="16"/>
      <c r="R200" s="16">
        <f>F200*O200*10</f>
        <v>59.870700974164691</v>
      </c>
      <c r="S200" s="16"/>
      <c r="T200" s="16"/>
      <c r="U200" s="16">
        <f t="shared" si="71"/>
        <v>9.6585365853658569</v>
      </c>
      <c r="X200" s="17">
        <v>0.312</v>
      </c>
      <c r="Y200" s="16"/>
      <c r="Z200" s="16"/>
      <c r="AA200" s="13">
        <f>F200*X200*10</f>
        <v>0.47170855312978238</v>
      </c>
      <c r="AB200" s="17">
        <v>13.120000000000003</v>
      </c>
      <c r="AI200" s="16"/>
      <c r="AK200" s="16"/>
      <c r="AM200" s="16"/>
    </row>
    <row r="201" spans="1:66" ht="14.7" customHeight="1" x14ac:dyDescent="0.3">
      <c r="A201" s="17" t="s">
        <v>162</v>
      </c>
      <c r="B201" s="17" t="s">
        <v>77</v>
      </c>
      <c r="C201" s="38">
        <v>2</v>
      </c>
      <c r="D201" s="17">
        <v>0.52529999999999999</v>
      </c>
      <c r="E201" s="17">
        <v>2.3176463909270639E-2</v>
      </c>
      <c r="F201" s="16">
        <f t="shared" si="63"/>
        <v>0.54847646390927063</v>
      </c>
      <c r="I201" s="17">
        <v>3.07</v>
      </c>
      <c r="J201" s="16"/>
      <c r="K201" s="16"/>
      <c r="L201" s="16">
        <f t="shared" ref="L201:L202" si="80">F201*I201*10</f>
        <v>16.83822744201461</v>
      </c>
      <c r="O201" s="17">
        <v>43.8</v>
      </c>
      <c r="P201" s="16"/>
      <c r="Q201" s="16"/>
      <c r="R201" s="16">
        <f>F201*O201*10</f>
        <v>240.23269119226052</v>
      </c>
      <c r="S201" s="16"/>
      <c r="T201" s="16"/>
      <c r="U201" s="16">
        <f t="shared" si="71"/>
        <v>14.267100977198695</v>
      </c>
      <c r="X201" s="17">
        <v>0.23549999999999999</v>
      </c>
      <c r="Y201" s="16"/>
      <c r="Z201" s="16"/>
      <c r="AA201" s="13">
        <f t="shared" si="72"/>
        <v>1.2916620725063321</v>
      </c>
      <c r="AB201" s="17">
        <v>28.320000000000004</v>
      </c>
      <c r="AI201" s="16"/>
      <c r="AK201" s="16"/>
      <c r="AM201" s="16"/>
    </row>
    <row r="202" spans="1:66" ht="14.7" customHeight="1" x14ac:dyDescent="0.3">
      <c r="A202" s="17" t="s">
        <v>162</v>
      </c>
      <c r="B202" s="17" t="s">
        <v>77</v>
      </c>
      <c r="C202" s="38">
        <v>3</v>
      </c>
      <c r="D202" s="17">
        <v>0.37190000000000001</v>
      </c>
      <c r="E202" s="17">
        <v>1.6408389354383712E-2</v>
      </c>
      <c r="F202" s="16">
        <f t="shared" si="63"/>
        <v>0.38830838935438372</v>
      </c>
      <c r="I202" s="17">
        <v>4.54</v>
      </c>
      <c r="J202" s="16"/>
      <c r="K202" s="16"/>
      <c r="L202" s="16">
        <f t="shared" si="80"/>
        <v>17.629200876689023</v>
      </c>
      <c r="O202" s="17">
        <v>43.1</v>
      </c>
      <c r="P202" s="16"/>
      <c r="Q202" s="16"/>
      <c r="R202" s="16">
        <f>F202*O202*10</f>
        <v>167.36091581173937</v>
      </c>
      <c r="S202" s="16"/>
      <c r="T202" s="16"/>
      <c r="U202" s="16">
        <f t="shared" si="71"/>
        <v>9.49339207048458</v>
      </c>
      <c r="X202" s="17">
        <v>0.26933333333333337</v>
      </c>
      <c r="Y202" s="16"/>
      <c r="Z202" s="16"/>
      <c r="AA202" s="13">
        <f t="shared" si="72"/>
        <v>1.0458439286611403</v>
      </c>
      <c r="AB202" s="17">
        <v>22.986666666666668</v>
      </c>
      <c r="AI202" s="16"/>
      <c r="AK202" s="16"/>
      <c r="AM202" s="16"/>
    </row>
    <row r="203" spans="1:66" ht="14.7" customHeight="1" x14ac:dyDescent="0.3">
      <c r="A203" s="17" t="s">
        <v>229</v>
      </c>
      <c r="B203" s="17" t="s">
        <v>91</v>
      </c>
      <c r="C203" s="38">
        <v>1</v>
      </c>
      <c r="D203" s="17">
        <v>0.9381107205623902</v>
      </c>
      <c r="E203" s="17">
        <v>0.2059</v>
      </c>
      <c r="F203" s="16">
        <f t="shared" si="63"/>
        <v>1.1440107205623902</v>
      </c>
      <c r="G203" s="17">
        <v>2.39</v>
      </c>
      <c r="H203" s="17">
        <v>1.1399999999999999</v>
      </c>
      <c r="I203" s="17">
        <v>2.1650239614245264</v>
      </c>
      <c r="J203" s="16">
        <f t="shared" ref="J203:J258" si="81">D203*G203*10</f>
        <v>22.420846221441128</v>
      </c>
      <c r="K203" s="16">
        <f t="shared" si="73"/>
        <v>2.3472599999999999</v>
      </c>
      <c r="L203" s="16">
        <f t="shared" si="74"/>
        <v>24.768106221441126</v>
      </c>
      <c r="M203" s="16">
        <v>43.9</v>
      </c>
      <c r="N203" s="16">
        <v>38.799999999999997</v>
      </c>
      <c r="O203" s="16">
        <v>42.982097762612071</v>
      </c>
      <c r="P203" s="16">
        <f t="shared" si="75"/>
        <v>411.83060632688927</v>
      </c>
      <c r="Q203" s="16">
        <f t="shared" si="76"/>
        <v>79.889199999999988</v>
      </c>
      <c r="R203" s="16">
        <f>P203+Q203</f>
        <v>491.71980632688928</v>
      </c>
      <c r="S203" s="16">
        <f t="shared" ref="S203:S258" si="82">M203/G203</f>
        <v>18.368200836820083</v>
      </c>
      <c r="T203" s="16">
        <f t="shared" si="77"/>
        <v>34.035087719298247</v>
      </c>
      <c r="U203" s="16">
        <f t="shared" si="71"/>
        <v>19.852943213769805</v>
      </c>
      <c r="V203" s="17">
        <v>0.56799999999999995</v>
      </c>
      <c r="W203" s="17">
        <v>0.443</v>
      </c>
      <c r="X203" s="17">
        <v>0.54550239614245255</v>
      </c>
      <c r="Y203" s="16">
        <f t="shared" si="78"/>
        <v>5.3284688927943762</v>
      </c>
      <c r="Z203" s="16">
        <f t="shared" si="72"/>
        <v>0.91213699999999998</v>
      </c>
      <c r="AA203" s="13">
        <f t="shared" si="79"/>
        <v>6.2406058927943757</v>
      </c>
      <c r="AB203" s="17">
        <v>25.653333333333336</v>
      </c>
      <c r="AC203" s="17">
        <v>0</v>
      </c>
      <c r="AD203" s="17">
        <v>0</v>
      </c>
      <c r="AE203" s="17">
        <v>0</v>
      </c>
      <c r="AF203" s="17">
        <v>0</v>
      </c>
      <c r="AG203" s="17">
        <v>0</v>
      </c>
      <c r="AH203" s="17">
        <v>0</v>
      </c>
      <c r="AI203" s="16">
        <v>22.753446153846156</v>
      </c>
      <c r="AJ203" s="17">
        <v>6.4522711538461541</v>
      </c>
      <c r="AK203" s="16">
        <v>0</v>
      </c>
      <c r="AL203" s="17">
        <v>0</v>
      </c>
      <c r="AM203" s="16">
        <v>0</v>
      </c>
      <c r="AN203" s="17">
        <v>0</v>
      </c>
      <c r="AO203" s="17">
        <v>0</v>
      </c>
      <c r="AP203" s="17">
        <v>0</v>
      </c>
      <c r="AQ203" s="17">
        <v>0</v>
      </c>
      <c r="AR203" s="17">
        <v>0</v>
      </c>
      <c r="AS203" s="17">
        <v>0</v>
      </c>
      <c r="AT203" s="17">
        <v>4.381244230769231</v>
      </c>
      <c r="AU203" s="17">
        <v>0</v>
      </c>
      <c r="AV203" s="43">
        <v>0</v>
      </c>
      <c r="AW203" s="17">
        <v>0</v>
      </c>
      <c r="AX203" s="17">
        <v>0</v>
      </c>
      <c r="AY203" s="17">
        <v>0</v>
      </c>
      <c r="AZ203" s="17">
        <v>0</v>
      </c>
      <c r="BA203" s="17">
        <v>0</v>
      </c>
      <c r="BB203" s="17">
        <v>4.1557679012345679</v>
      </c>
      <c r="BC203" s="17">
        <v>1.9941358024691358</v>
      </c>
      <c r="BD203" s="17">
        <v>0</v>
      </c>
      <c r="BE203" s="17">
        <v>0</v>
      </c>
      <c r="BF203" s="17">
        <v>2.3353456790123457</v>
      </c>
      <c r="BG203" s="17">
        <v>0.12723277098765431</v>
      </c>
      <c r="BH203" s="17">
        <v>0</v>
      </c>
      <c r="BI203" s="17">
        <v>0</v>
      </c>
      <c r="BJ203" s="17">
        <v>0</v>
      </c>
      <c r="BK203" s="17">
        <v>0</v>
      </c>
      <c r="BL203" s="17">
        <v>0</v>
      </c>
      <c r="BM203" s="17">
        <v>1.2479308641975309</v>
      </c>
      <c r="BN203" s="17">
        <v>0</v>
      </c>
    </row>
    <row r="204" spans="1:66" ht="14.7" customHeight="1" x14ac:dyDescent="0.3">
      <c r="A204" s="17" t="s">
        <v>229</v>
      </c>
      <c r="B204" s="17" t="s">
        <v>91</v>
      </c>
      <c r="C204" s="38">
        <v>2</v>
      </c>
      <c r="D204" s="17">
        <v>1.3015000000000001</v>
      </c>
      <c r="E204" s="17">
        <v>0.25992424242424245</v>
      </c>
      <c r="F204" s="16">
        <f t="shared" si="63"/>
        <v>1.5614242424242426</v>
      </c>
      <c r="G204" s="17">
        <v>2.66</v>
      </c>
      <c r="H204" s="17">
        <v>1.0900000000000001</v>
      </c>
      <c r="I204" s="17">
        <v>2.3986481844469889</v>
      </c>
      <c r="J204" s="16">
        <f t="shared" si="81"/>
        <v>34.619900000000008</v>
      </c>
      <c r="K204" s="16">
        <f t="shared" si="73"/>
        <v>2.833174242424243</v>
      </c>
      <c r="L204" s="16">
        <f t="shared" si="74"/>
        <v>37.45307424242425</v>
      </c>
      <c r="M204" s="16">
        <v>44.1</v>
      </c>
      <c r="N204" s="16">
        <v>38.700000000000003</v>
      </c>
      <c r="O204" s="16">
        <v>43.20108292739728</v>
      </c>
      <c r="P204" s="16">
        <f t="shared" si="75"/>
        <v>573.96150000000011</v>
      </c>
      <c r="Q204" s="16">
        <f t="shared" si="76"/>
        <v>100.59068181818184</v>
      </c>
      <c r="R204" s="16">
        <f>P204+Q204</f>
        <v>674.55218181818191</v>
      </c>
      <c r="S204" s="16">
        <f t="shared" si="82"/>
        <v>16.578947368421051</v>
      </c>
      <c r="T204" s="16">
        <f t="shared" si="77"/>
        <v>35.5045871559633</v>
      </c>
      <c r="U204" s="16">
        <f t="shared" si="71"/>
        <v>18.010595804552029</v>
      </c>
      <c r="V204" s="17">
        <v>0.61499999999999999</v>
      </c>
      <c r="W204" s="17">
        <v>0.373</v>
      </c>
      <c r="X204" s="17">
        <v>0.57471519785743397</v>
      </c>
      <c r="Y204" s="16">
        <f t="shared" si="78"/>
        <v>8.0042249999999999</v>
      </c>
      <c r="Z204" s="16">
        <f t="shared" si="72"/>
        <v>0.96951742424242426</v>
      </c>
      <c r="AA204" s="13">
        <f t="shared" si="79"/>
        <v>8.973742424242424</v>
      </c>
      <c r="AB204" s="17">
        <v>23.733333333333334</v>
      </c>
      <c r="AC204" s="17">
        <v>0</v>
      </c>
      <c r="AD204" s="17">
        <v>0</v>
      </c>
      <c r="AE204" s="17">
        <v>0</v>
      </c>
      <c r="AF204" s="17">
        <v>0</v>
      </c>
      <c r="AG204" s="17">
        <v>0</v>
      </c>
      <c r="AH204" s="17">
        <v>0</v>
      </c>
      <c r="AI204" s="16">
        <v>14.362032871972319</v>
      </c>
      <c r="AJ204" s="17">
        <v>8.7283148788927338</v>
      </c>
      <c r="AK204" s="16">
        <v>0</v>
      </c>
      <c r="AL204" s="17">
        <v>0</v>
      </c>
      <c r="AM204" s="16">
        <v>0</v>
      </c>
      <c r="AN204" s="17">
        <v>0</v>
      </c>
      <c r="AO204" s="17">
        <v>0</v>
      </c>
      <c r="AP204" s="17">
        <v>0</v>
      </c>
      <c r="AQ204" s="17">
        <v>0</v>
      </c>
      <c r="AR204" s="17">
        <v>0</v>
      </c>
      <c r="AS204" s="17">
        <v>0</v>
      </c>
      <c r="AT204" s="17">
        <v>5.7620051903114193</v>
      </c>
      <c r="AU204" s="17">
        <v>0</v>
      </c>
      <c r="AV204" s="43">
        <v>0</v>
      </c>
      <c r="AW204" s="17">
        <v>1.812391891891892</v>
      </c>
      <c r="AX204" s="17">
        <v>0</v>
      </c>
      <c r="AY204" s="17">
        <v>2.5518558558558562</v>
      </c>
      <c r="AZ204" s="17">
        <v>0</v>
      </c>
      <c r="BA204" s="17">
        <v>0</v>
      </c>
      <c r="BB204" s="17">
        <v>6.5726846846846847</v>
      </c>
      <c r="BC204" s="17">
        <v>2.2499369369369369</v>
      </c>
      <c r="BD204" s="17">
        <v>0</v>
      </c>
      <c r="BE204" s="17">
        <v>1.6063063063063061E-2</v>
      </c>
      <c r="BF204" s="17">
        <v>3.2298153153153151</v>
      </c>
      <c r="BG204" s="17">
        <v>0.27933388045045043</v>
      </c>
      <c r="BH204" s="17">
        <v>0</v>
      </c>
      <c r="BI204" s="17">
        <v>0</v>
      </c>
      <c r="BJ204" s="17">
        <v>0</v>
      </c>
      <c r="BK204" s="17">
        <v>0</v>
      </c>
      <c r="BL204" s="17">
        <v>0</v>
      </c>
      <c r="BM204" s="17">
        <v>3.4976441441441444</v>
      </c>
      <c r="BN204" s="17">
        <v>0</v>
      </c>
    </row>
    <row r="205" spans="1:66" ht="14.7" customHeight="1" x14ac:dyDescent="0.3">
      <c r="A205" s="17" t="s">
        <v>229</v>
      </c>
      <c r="B205" s="17" t="s">
        <v>91</v>
      </c>
      <c r="C205" s="38">
        <v>3</v>
      </c>
      <c r="D205" s="17">
        <v>1.7485225110970195</v>
      </c>
      <c r="E205" s="17">
        <v>0.25340361877463274</v>
      </c>
      <c r="F205" s="16">
        <f t="shared" si="63"/>
        <v>2.0019261298716522</v>
      </c>
      <c r="G205" s="17">
        <v>2.36</v>
      </c>
      <c r="H205" s="17">
        <v>3.67</v>
      </c>
      <c r="I205" s="17">
        <v>2.5258196751825461</v>
      </c>
      <c r="J205" s="16">
        <f t="shared" si="81"/>
        <v>41.265131261889664</v>
      </c>
      <c r="K205" s="16">
        <f t="shared" si="73"/>
        <v>9.2999128090290224</v>
      </c>
      <c r="L205" s="16">
        <f t="shared" si="74"/>
        <v>50.565044070918688</v>
      </c>
      <c r="M205" s="16">
        <v>47.3</v>
      </c>
      <c r="N205" s="16">
        <v>42.7</v>
      </c>
      <c r="O205" s="16">
        <v>46.717732438290298</v>
      </c>
      <c r="P205" s="16">
        <f t="shared" si="75"/>
        <v>827.05114774889012</v>
      </c>
      <c r="Q205" s="16">
        <f t="shared" si="76"/>
        <v>108.20334521676818</v>
      </c>
      <c r="R205" s="16">
        <f>P205+Q205</f>
        <v>935.2544929656583</v>
      </c>
      <c r="S205" s="16">
        <f t="shared" si="82"/>
        <v>20.042372881355931</v>
      </c>
      <c r="T205" s="16">
        <f t="shared" si="77"/>
        <v>11.634877384196185</v>
      </c>
      <c r="U205" s="16">
        <f t="shared" si="71"/>
        <v>18.49606798827153</v>
      </c>
      <c r="V205" s="17">
        <v>0.55100000000000005</v>
      </c>
      <c r="W205" s="17">
        <v>0.42399999999999999</v>
      </c>
      <c r="X205" s="17">
        <v>0.5349243521006235</v>
      </c>
      <c r="Y205" s="16">
        <f t="shared" si="78"/>
        <v>9.6343590361445788</v>
      </c>
      <c r="Z205" s="16">
        <f t="shared" si="72"/>
        <v>1.0744313436044428</v>
      </c>
      <c r="AA205" s="13">
        <f t="shared" si="79"/>
        <v>10.708790379749022</v>
      </c>
      <c r="AB205" s="17">
        <v>23.360000000000003</v>
      </c>
      <c r="AC205" s="17">
        <v>0</v>
      </c>
      <c r="AD205" s="17">
        <v>0</v>
      </c>
      <c r="AE205" s="17">
        <v>0</v>
      </c>
      <c r="AF205" s="17">
        <v>0</v>
      </c>
      <c r="AG205" s="17">
        <v>0</v>
      </c>
      <c r="AH205" s="17">
        <v>0</v>
      </c>
      <c r="AI205" s="16">
        <v>18.299320000000002</v>
      </c>
      <c r="AJ205" s="17">
        <v>7.0101775000000002</v>
      </c>
      <c r="AK205" s="16">
        <v>0</v>
      </c>
      <c r="AL205" s="17">
        <v>0</v>
      </c>
      <c r="AM205" s="16">
        <v>0</v>
      </c>
      <c r="AN205" s="17">
        <v>0</v>
      </c>
      <c r="AO205" s="17">
        <v>0</v>
      </c>
      <c r="AP205" s="17">
        <v>0</v>
      </c>
      <c r="AQ205" s="17">
        <v>0</v>
      </c>
      <c r="AR205" s="17">
        <v>0</v>
      </c>
      <c r="AS205" s="17">
        <v>0</v>
      </c>
      <c r="AT205" s="17">
        <v>7.0949749999999998</v>
      </c>
      <c r="AU205" s="17">
        <v>0</v>
      </c>
      <c r="AV205" s="43">
        <v>0</v>
      </c>
      <c r="AW205" s="17">
        <v>0</v>
      </c>
      <c r="AX205" s="17">
        <v>3.3631453900709221</v>
      </c>
      <c r="AY205" s="17">
        <v>0</v>
      </c>
      <c r="AZ205" s="17">
        <v>0</v>
      </c>
      <c r="BA205" s="17">
        <v>9.0120567375886529E-2</v>
      </c>
      <c r="BB205" s="17">
        <v>4.8768368794326244</v>
      </c>
      <c r="BC205" s="17">
        <v>2.4334078014184399</v>
      </c>
      <c r="BD205" s="17">
        <v>8.6382978723404252E-2</v>
      </c>
      <c r="BE205" s="17">
        <v>1.2432624113475179E-2</v>
      </c>
      <c r="BF205" s="17">
        <v>6.7074148936170213</v>
      </c>
      <c r="BG205" s="17">
        <v>0.26402768627659573</v>
      </c>
      <c r="BH205" s="17">
        <v>0</v>
      </c>
      <c r="BI205" s="17">
        <v>0</v>
      </c>
      <c r="BJ205" s="17">
        <v>0</v>
      </c>
      <c r="BK205" s="17">
        <v>0</v>
      </c>
      <c r="BL205" s="17">
        <v>0</v>
      </c>
      <c r="BM205" s="17">
        <v>2.0391170212765961</v>
      </c>
      <c r="BN205" s="17">
        <v>0</v>
      </c>
    </row>
    <row r="206" spans="1:66" ht="14.7" customHeight="1" x14ac:dyDescent="0.3">
      <c r="A206" s="17" t="s">
        <v>230</v>
      </c>
      <c r="B206" s="17" t="s">
        <v>87</v>
      </c>
      <c r="C206" s="38">
        <v>1</v>
      </c>
      <c r="D206" s="17">
        <v>0.62030000000000007</v>
      </c>
      <c r="E206" s="17">
        <v>2.6983251248387519E-2</v>
      </c>
      <c r="F206" s="16">
        <f t="shared" si="63"/>
        <v>0.64728325124838759</v>
      </c>
      <c r="I206" s="16">
        <v>3.33</v>
      </c>
      <c r="J206" s="16"/>
      <c r="K206" s="16"/>
      <c r="L206" s="16">
        <f>F206*I206*10</f>
        <v>21.554532266571307</v>
      </c>
      <c r="O206" s="16">
        <v>37.5</v>
      </c>
      <c r="P206" s="16"/>
      <c r="Q206" s="16"/>
      <c r="R206" s="16">
        <f>F206*O206*10</f>
        <v>242.73121921814536</v>
      </c>
      <c r="S206" s="16"/>
      <c r="T206" s="16"/>
      <c r="U206" s="16">
        <f t="shared" si="71"/>
        <v>11.261261261261261</v>
      </c>
      <c r="X206" s="16">
        <v>0.19600000000000001</v>
      </c>
      <c r="Y206" s="16"/>
      <c r="Z206" s="16"/>
      <c r="AA206" s="13">
        <f>F206*X206*10</f>
        <v>1.2686751724468399</v>
      </c>
      <c r="AB206" s="17">
        <v>25.653333333333336</v>
      </c>
      <c r="AI206" s="16"/>
      <c r="AK206" s="16"/>
      <c r="AM206" s="16"/>
    </row>
    <row r="207" spans="1:66" ht="14.7" customHeight="1" x14ac:dyDescent="0.3">
      <c r="A207" s="17" t="s">
        <v>230</v>
      </c>
      <c r="B207" s="17" t="s">
        <v>87</v>
      </c>
      <c r="C207" s="38">
        <v>2</v>
      </c>
      <c r="D207" s="17">
        <v>0.47500000000000003</v>
      </c>
      <c r="E207" s="17">
        <v>2.0662654107664158E-2</v>
      </c>
      <c r="F207" s="16">
        <f t="shared" si="63"/>
        <v>0.49566265410766419</v>
      </c>
      <c r="I207" s="16">
        <v>4.08</v>
      </c>
      <c r="J207" s="16"/>
      <c r="K207" s="16"/>
      <c r="L207" s="16">
        <f t="shared" ref="L207:L208" si="83">F207*I207*10</f>
        <v>20.223036287592699</v>
      </c>
      <c r="O207" s="16">
        <v>43.8</v>
      </c>
      <c r="P207" s="16"/>
      <c r="Q207" s="16"/>
      <c r="R207" s="16">
        <f>F207*O207*10</f>
        <v>217.10024249915691</v>
      </c>
      <c r="S207" s="16"/>
      <c r="T207" s="16"/>
      <c r="U207" s="16">
        <f t="shared" si="71"/>
        <v>10.735294117647058</v>
      </c>
      <c r="X207" s="16">
        <v>0.19700000000000001</v>
      </c>
      <c r="Y207" s="16"/>
      <c r="Z207" s="16"/>
      <c r="AA207" s="13">
        <f t="shared" si="72"/>
        <v>0.97645542859209844</v>
      </c>
      <c r="AB207" s="17">
        <v>23.733333333333334</v>
      </c>
      <c r="AI207" s="16"/>
      <c r="AK207" s="16"/>
      <c r="AM207" s="16"/>
    </row>
    <row r="208" spans="1:66" ht="14.7" customHeight="1" x14ac:dyDescent="0.3">
      <c r="A208" s="17" t="s">
        <v>230</v>
      </c>
      <c r="B208" s="17" t="s">
        <v>87</v>
      </c>
      <c r="C208" s="38">
        <v>3</v>
      </c>
      <c r="D208" s="17">
        <v>0.72250000000000003</v>
      </c>
      <c r="E208" s="17">
        <v>3.1428984405868055E-2</v>
      </c>
      <c r="F208" s="16">
        <f t="shared" si="63"/>
        <v>0.75392898440586809</v>
      </c>
      <c r="I208" s="16">
        <v>4.75</v>
      </c>
      <c r="J208" s="16"/>
      <c r="K208" s="16"/>
      <c r="L208" s="16">
        <f t="shared" si="83"/>
        <v>35.811626759278738</v>
      </c>
      <c r="O208" s="16">
        <v>46.3</v>
      </c>
      <c r="P208" s="16"/>
      <c r="Q208" s="16"/>
      <c r="R208" s="16">
        <f>F208*O208*10</f>
        <v>349.06911977991689</v>
      </c>
      <c r="S208" s="16"/>
      <c r="T208" s="16"/>
      <c r="U208" s="16">
        <f t="shared" si="71"/>
        <v>9.747368421052629</v>
      </c>
      <c r="X208" s="16">
        <v>0.26200000000000001</v>
      </c>
      <c r="Y208" s="16"/>
      <c r="Z208" s="16"/>
      <c r="AA208" s="13">
        <f t="shared" si="72"/>
        <v>1.9752939391433744</v>
      </c>
      <c r="AB208" s="17">
        <v>23.360000000000003</v>
      </c>
      <c r="AI208" s="16"/>
      <c r="AK208" s="16"/>
      <c r="AM208" s="16"/>
    </row>
    <row r="209" spans="1:66" ht="14.7" customHeight="1" x14ac:dyDescent="0.3">
      <c r="A209" s="17" t="s">
        <v>231</v>
      </c>
      <c r="B209" s="17" t="s">
        <v>90</v>
      </c>
      <c r="C209" s="38">
        <v>1</v>
      </c>
      <c r="D209" s="17">
        <v>0.78937589498806671</v>
      </c>
      <c r="E209" s="17">
        <v>0.15340999999999999</v>
      </c>
      <c r="F209" s="16">
        <f t="shared" si="63"/>
        <v>0.94278589498806675</v>
      </c>
      <c r="G209" s="17">
        <v>2.73</v>
      </c>
      <c r="H209" s="17">
        <v>3.02</v>
      </c>
      <c r="I209" s="17">
        <v>2.777188762832056</v>
      </c>
      <c r="J209" s="16">
        <f t="shared" si="81"/>
        <v>21.549961933174224</v>
      </c>
      <c r="K209" s="16">
        <f t="shared" si="73"/>
        <v>4.6329820000000002</v>
      </c>
      <c r="L209" s="16">
        <f t="shared" si="74"/>
        <v>26.182943933174222</v>
      </c>
      <c r="M209" s="17">
        <v>42.1</v>
      </c>
      <c r="N209" s="17">
        <v>42.4</v>
      </c>
      <c r="O209" s="17">
        <v>42.148815961550405</v>
      </c>
      <c r="P209" s="16">
        <f t="shared" si="75"/>
        <v>332.32725178997612</v>
      </c>
      <c r="Q209" s="16">
        <f t="shared" si="76"/>
        <v>65.045839999999998</v>
      </c>
      <c r="R209" s="16">
        <f>P209+Q209</f>
        <v>397.37309178997612</v>
      </c>
      <c r="S209" s="16">
        <f t="shared" si="82"/>
        <v>15.421245421245422</v>
      </c>
      <c r="T209" s="16">
        <f t="shared" si="77"/>
        <v>14.039735099337747</v>
      </c>
      <c r="U209" s="16">
        <f t="shared" si="71"/>
        <v>15.176791914773871</v>
      </c>
      <c r="V209" s="17">
        <v>0.78600000000000003</v>
      </c>
      <c r="W209" s="17">
        <v>0.72399999999999998</v>
      </c>
      <c r="X209" s="17">
        <v>0.77591136794625004</v>
      </c>
      <c r="Y209" s="16">
        <f t="shared" si="78"/>
        <v>6.2044945346062041</v>
      </c>
      <c r="Z209" s="16">
        <f t="shared" si="72"/>
        <v>1.1106883999999999</v>
      </c>
      <c r="AA209" s="13">
        <f t="shared" si="79"/>
        <v>7.3151829346062041</v>
      </c>
      <c r="AB209" s="17">
        <v>27.786666666666669</v>
      </c>
      <c r="AC209" s="17">
        <v>0</v>
      </c>
      <c r="AD209" s="17">
        <v>0</v>
      </c>
      <c r="AE209" s="17">
        <v>0</v>
      </c>
      <c r="AF209" s="17">
        <v>0</v>
      </c>
      <c r="AG209" s="17">
        <v>0</v>
      </c>
      <c r="AH209" s="17">
        <v>0</v>
      </c>
      <c r="AI209" s="16">
        <v>7.4335760368663601</v>
      </c>
      <c r="AJ209" s="17">
        <v>1.6691935483870968</v>
      </c>
      <c r="AK209" s="16">
        <v>0</v>
      </c>
      <c r="AL209" s="17">
        <v>0</v>
      </c>
      <c r="AM209" s="16">
        <v>0</v>
      </c>
      <c r="AN209" s="17">
        <v>0</v>
      </c>
      <c r="AO209" s="17">
        <v>0</v>
      </c>
      <c r="AP209" s="17">
        <v>0</v>
      </c>
      <c r="AQ209" s="17">
        <v>0</v>
      </c>
      <c r="AR209" s="17">
        <v>0</v>
      </c>
      <c r="AS209" s="17">
        <v>0</v>
      </c>
      <c r="AT209" s="17">
        <v>2.0554792626728111</v>
      </c>
      <c r="AU209" s="17">
        <v>0</v>
      </c>
      <c r="AV209" s="43">
        <v>0</v>
      </c>
      <c r="AW209" s="17">
        <v>0</v>
      </c>
      <c r="AX209" s="17">
        <v>0</v>
      </c>
      <c r="AY209" s="17">
        <v>0</v>
      </c>
      <c r="AZ209" s="17">
        <v>0</v>
      </c>
      <c r="BA209" s="17">
        <v>0</v>
      </c>
      <c r="BB209" s="17">
        <v>9.8669790209790218</v>
      </c>
      <c r="BC209" s="17">
        <v>5.3331993006993006</v>
      </c>
      <c r="BD209" s="17">
        <v>0</v>
      </c>
      <c r="BE209" s="17">
        <v>0</v>
      </c>
      <c r="BF209" s="17">
        <v>8.8659300699300694</v>
      </c>
      <c r="BG209" s="17">
        <v>0.27419121335664337</v>
      </c>
      <c r="BH209" s="17">
        <v>0</v>
      </c>
      <c r="BI209" s="17">
        <v>0</v>
      </c>
      <c r="BJ209" s="17">
        <v>0</v>
      </c>
      <c r="BK209" s="17">
        <v>0</v>
      </c>
      <c r="BL209" s="17">
        <v>0</v>
      </c>
      <c r="BM209" s="17">
        <v>5.4278881118881115</v>
      </c>
      <c r="BN209" s="17">
        <v>0</v>
      </c>
    </row>
    <row r="210" spans="1:66" ht="14.7" customHeight="1" x14ac:dyDescent="0.3">
      <c r="A210" s="17" t="s">
        <v>231</v>
      </c>
      <c r="B210" s="17" t="s">
        <v>90</v>
      </c>
      <c r="C210" s="38">
        <v>2</v>
      </c>
      <c r="D210" s="17">
        <v>0.79570000000000007</v>
      </c>
      <c r="E210" s="17">
        <v>0.11388837209302327</v>
      </c>
      <c r="F210" s="16">
        <f t="shared" si="63"/>
        <v>0.90958837209302335</v>
      </c>
      <c r="G210" s="17">
        <v>2.5099999999999998</v>
      </c>
      <c r="H210" s="17">
        <v>1.57</v>
      </c>
      <c r="I210" s="17">
        <v>2.3923038276961464</v>
      </c>
      <c r="J210" s="16">
        <f t="shared" si="81"/>
        <v>19.972069999999999</v>
      </c>
      <c r="K210" s="16">
        <f t="shared" si="73"/>
        <v>1.7880474418604655</v>
      </c>
      <c r="L210" s="16">
        <f t="shared" si="74"/>
        <v>21.760117441860466</v>
      </c>
      <c r="M210" s="17">
        <v>35.700000000000003</v>
      </c>
      <c r="N210" s="17">
        <v>35.4</v>
      </c>
      <c r="O210" s="17">
        <v>35.662437391817924</v>
      </c>
      <c r="P210" s="16">
        <f t="shared" si="75"/>
        <v>284.06490000000008</v>
      </c>
      <c r="Q210" s="16">
        <f t="shared" si="76"/>
        <v>40.316483720930236</v>
      </c>
      <c r="R210" s="16">
        <f>P210+Q210</f>
        <v>324.38138372093033</v>
      </c>
      <c r="S210" s="16">
        <f t="shared" si="82"/>
        <v>14.223107569721117</v>
      </c>
      <c r="T210" s="16">
        <f t="shared" si="77"/>
        <v>22.547770700636942</v>
      </c>
      <c r="U210" s="16">
        <f t="shared" si="71"/>
        <v>14.907152251711198</v>
      </c>
      <c r="V210" s="17">
        <v>0.66200000000000003</v>
      </c>
      <c r="W210" s="17">
        <v>0.54500000000000004</v>
      </c>
      <c r="X210" s="17">
        <v>0.6473505828089885</v>
      </c>
      <c r="Y210" s="16">
        <f t="shared" si="78"/>
        <v>5.2675340000000004</v>
      </c>
      <c r="Z210" s="16">
        <f t="shared" si="72"/>
        <v>0.62069162790697685</v>
      </c>
      <c r="AA210" s="13">
        <f t="shared" si="79"/>
        <v>5.8882256279069773</v>
      </c>
      <c r="AB210" s="17">
        <v>21.6</v>
      </c>
      <c r="AC210" s="17">
        <v>0</v>
      </c>
      <c r="AD210" s="17">
        <v>0</v>
      </c>
      <c r="AE210" s="17">
        <v>0</v>
      </c>
      <c r="AF210" s="17">
        <v>0</v>
      </c>
      <c r="AG210" s="17">
        <v>0</v>
      </c>
      <c r="AH210" s="17">
        <v>0</v>
      </c>
      <c r="AI210" s="16">
        <v>10.592194508009152</v>
      </c>
      <c r="AJ210" s="17">
        <v>2.4558558352402744</v>
      </c>
      <c r="AK210" s="16">
        <v>0</v>
      </c>
      <c r="AL210" s="17">
        <v>0</v>
      </c>
      <c r="AM210" s="16">
        <v>0</v>
      </c>
      <c r="AN210" s="17">
        <v>0</v>
      </c>
      <c r="AO210" s="17">
        <v>0</v>
      </c>
      <c r="AP210" s="17">
        <v>0</v>
      </c>
      <c r="AQ210" s="17">
        <v>0</v>
      </c>
      <c r="AR210" s="17">
        <v>0</v>
      </c>
      <c r="AS210" s="17">
        <v>0</v>
      </c>
      <c r="AT210" s="17">
        <v>1.9738466819221965</v>
      </c>
      <c r="AU210" s="17">
        <v>0</v>
      </c>
      <c r="AV210" s="43">
        <v>0</v>
      </c>
      <c r="AW210" s="17">
        <v>0</v>
      </c>
      <c r="AX210" s="17">
        <v>1.4347208480565372</v>
      </c>
      <c r="AY210" s="17">
        <v>0</v>
      </c>
      <c r="AZ210" s="17">
        <v>0</v>
      </c>
      <c r="BA210" s="17">
        <v>0</v>
      </c>
      <c r="BB210" s="17">
        <v>5.8097738515901058</v>
      </c>
      <c r="BC210" s="17">
        <v>1.6266466431095408</v>
      </c>
      <c r="BD210" s="17">
        <v>0</v>
      </c>
      <c r="BE210" s="17">
        <v>0</v>
      </c>
      <c r="BF210" s="17">
        <v>10.93947703180212</v>
      </c>
      <c r="BG210" s="17">
        <v>0.3037695906713781</v>
      </c>
      <c r="BH210" s="17">
        <v>5.1662473498233217</v>
      </c>
      <c r="BI210" s="17">
        <v>0</v>
      </c>
      <c r="BJ210" s="17">
        <v>0</v>
      </c>
      <c r="BK210" s="17">
        <v>0</v>
      </c>
      <c r="BL210" s="17">
        <v>0</v>
      </c>
      <c r="BM210" s="17">
        <v>4.5283957597173146</v>
      </c>
      <c r="BN210" s="17">
        <v>0</v>
      </c>
    </row>
    <row r="211" spans="1:66" ht="14.7" customHeight="1" x14ac:dyDescent="0.3">
      <c r="A211" s="17" t="s">
        <v>231</v>
      </c>
      <c r="B211" s="17" t="s">
        <v>90</v>
      </c>
      <c r="C211" s="38">
        <v>3</v>
      </c>
      <c r="D211" s="17">
        <v>1.1129308440123731</v>
      </c>
      <c r="E211" s="17">
        <v>0.28551170018281535</v>
      </c>
      <c r="F211" s="16">
        <f t="shared" si="63"/>
        <v>1.3984425441951884</v>
      </c>
      <c r="G211" s="17">
        <v>1.86</v>
      </c>
      <c r="H211" s="17">
        <v>1.62</v>
      </c>
      <c r="I211" s="17">
        <v>1.8110006268557062</v>
      </c>
      <c r="J211" s="16">
        <f t="shared" si="81"/>
        <v>20.700513698630139</v>
      </c>
      <c r="K211" s="16">
        <f t="shared" si="73"/>
        <v>4.6252895429616094</v>
      </c>
      <c r="L211" s="16">
        <f t="shared" si="74"/>
        <v>25.32580324159175</v>
      </c>
      <c r="M211" s="17">
        <v>38</v>
      </c>
      <c r="N211" s="17">
        <v>36.5</v>
      </c>
      <c r="O211" s="17">
        <v>37.693753917848163</v>
      </c>
      <c r="P211" s="16">
        <f t="shared" si="75"/>
        <v>422.91372072470176</v>
      </c>
      <c r="Q211" s="16">
        <f t="shared" si="76"/>
        <v>104.21177056672761</v>
      </c>
      <c r="R211" s="16">
        <f>P211+Q211</f>
        <v>527.1254912914294</v>
      </c>
      <c r="S211" s="16">
        <f t="shared" si="82"/>
        <v>20.43010752688172</v>
      </c>
      <c r="T211" s="16">
        <f t="shared" si="77"/>
        <v>22.530864197530864</v>
      </c>
      <c r="U211" s="16">
        <f t="shared" si="71"/>
        <v>20.81377187775621</v>
      </c>
      <c r="V211" s="17">
        <v>0.71799999999999997</v>
      </c>
      <c r="W211" s="17">
        <v>0.52200000000000002</v>
      </c>
      <c r="X211" s="17">
        <v>0.67798384526549338</v>
      </c>
      <c r="Y211" s="16">
        <f t="shared" si="78"/>
        <v>7.9908434600088381</v>
      </c>
      <c r="Z211" s="16">
        <f t="shared" si="72"/>
        <v>1.4903710749542962</v>
      </c>
      <c r="AA211" s="13">
        <f t="shared" si="79"/>
        <v>9.4812145349631347</v>
      </c>
      <c r="AB211" s="17">
        <v>33.493333333333339</v>
      </c>
      <c r="AC211" s="17">
        <v>0</v>
      </c>
      <c r="AD211" s="17">
        <v>0</v>
      </c>
      <c r="AE211" s="17">
        <v>0</v>
      </c>
      <c r="AF211" s="17">
        <v>0</v>
      </c>
      <c r="AG211" s="17">
        <v>0</v>
      </c>
      <c r="AH211" s="17">
        <v>0</v>
      </c>
      <c r="AI211" s="16">
        <v>17.847007025761123</v>
      </c>
      <c r="AJ211" s="17">
        <v>6.6379180327868843</v>
      </c>
      <c r="AK211" s="16">
        <v>0</v>
      </c>
      <c r="AL211" s="17">
        <v>0</v>
      </c>
      <c r="AM211" s="16">
        <v>0</v>
      </c>
      <c r="AN211" s="17">
        <v>0</v>
      </c>
      <c r="AO211" s="17">
        <v>0</v>
      </c>
      <c r="AP211" s="17">
        <v>0</v>
      </c>
      <c r="AQ211" s="17">
        <v>0</v>
      </c>
      <c r="AR211" s="17">
        <v>0</v>
      </c>
      <c r="AS211" s="17">
        <v>0</v>
      </c>
      <c r="AT211" s="17">
        <v>2.7372365339578453</v>
      </c>
      <c r="AU211" s="17">
        <v>0</v>
      </c>
      <c r="AV211" s="43">
        <v>0</v>
      </c>
      <c r="AW211" s="17">
        <v>0</v>
      </c>
      <c r="AX211" s="17">
        <v>0</v>
      </c>
      <c r="AY211" s="17">
        <v>3.7101863117870719</v>
      </c>
      <c r="AZ211" s="17">
        <v>0</v>
      </c>
      <c r="BA211" s="17">
        <v>0</v>
      </c>
      <c r="BB211" s="17">
        <v>4.0755095057034225</v>
      </c>
      <c r="BC211" s="17">
        <v>0</v>
      </c>
      <c r="BD211" s="17">
        <v>0</v>
      </c>
      <c r="BE211" s="17">
        <v>0</v>
      </c>
      <c r="BF211" s="17">
        <v>5.3882585551330795</v>
      </c>
      <c r="BG211" s="17">
        <v>0.24199447490494294</v>
      </c>
      <c r="BH211" s="17">
        <v>4.7246273764258557</v>
      </c>
      <c r="BI211" s="17">
        <v>0</v>
      </c>
      <c r="BJ211" s="17">
        <v>0</v>
      </c>
      <c r="BK211" s="17">
        <v>0</v>
      </c>
      <c r="BL211" s="17">
        <v>0</v>
      </c>
      <c r="BM211" s="17">
        <v>3.235836501901141</v>
      </c>
      <c r="BN211" s="17">
        <v>0</v>
      </c>
    </row>
    <row r="212" spans="1:66" ht="14.7" customHeight="1" x14ac:dyDescent="0.3">
      <c r="A212" s="17" t="s">
        <v>232</v>
      </c>
      <c r="B212" s="17" t="s">
        <v>87</v>
      </c>
      <c r="C212" s="38">
        <v>1</v>
      </c>
      <c r="D212" s="17">
        <v>0.70950000000000002</v>
      </c>
      <c r="E212" s="17">
        <v>0.74036348018818465</v>
      </c>
      <c r="F212" s="16">
        <f t="shared" si="63"/>
        <v>1.4498634801881847</v>
      </c>
      <c r="I212" s="17">
        <v>3.03</v>
      </c>
      <c r="J212" s="16"/>
      <c r="K212" s="16"/>
      <c r="L212" s="16">
        <f>F212*I212*10</f>
        <v>43.930863449701995</v>
      </c>
      <c r="O212" s="17">
        <v>33.200000000000003</v>
      </c>
      <c r="P212" s="16"/>
      <c r="Q212" s="16"/>
      <c r="R212" s="16">
        <f>F212*O212*10</f>
        <v>481.35467542247738</v>
      </c>
      <c r="S212" s="16"/>
      <c r="T212" s="16"/>
      <c r="U212" s="16">
        <f t="shared" si="71"/>
        <v>10.957095709570959</v>
      </c>
      <c r="X212" s="17">
        <v>0.14899999999999999</v>
      </c>
      <c r="Y212" s="16">
        <f t="shared" si="78"/>
        <v>0</v>
      </c>
      <c r="Z212" s="16">
        <f t="shared" si="72"/>
        <v>0</v>
      </c>
      <c r="AA212" s="13">
        <f>F212*X212*10</f>
        <v>2.160296585480395</v>
      </c>
      <c r="AB212" s="17">
        <v>27.786666666666669</v>
      </c>
      <c r="AI212" s="16"/>
      <c r="AK212" s="16"/>
      <c r="AM212" s="16"/>
    </row>
    <row r="213" spans="1:66" ht="14.7" customHeight="1" x14ac:dyDescent="0.3">
      <c r="A213" s="17" t="s">
        <v>232</v>
      </c>
      <c r="B213" s="17" t="s">
        <v>87</v>
      </c>
      <c r="C213" s="38">
        <v>2</v>
      </c>
      <c r="D213" s="17">
        <v>0.50850000000000006</v>
      </c>
      <c r="E213" s="17">
        <v>0.53061991497631</v>
      </c>
      <c r="F213" s="16">
        <f t="shared" si="63"/>
        <v>1.0391199149763102</v>
      </c>
      <c r="I213" s="17">
        <v>2.79</v>
      </c>
      <c r="J213" s="16"/>
      <c r="K213" s="16"/>
      <c r="L213" s="16">
        <f t="shared" ref="L213:L214" si="84">F213*I213*10</f>
        <v>28.991445627839056</v>
      </c>
      <c r="O213" s="17">
        <v>25.8</v>
      </c>
      <c r="P213" s="16"/>
      <c r="Q213" s="16"/>
      <c r="R213" s="16">
        <f>F213*O213*10</f>
        <v>268.09293806388803</v>
      </c>
      <c r="S213" s="16"/>
      <c r="T213" s="16"/>
      <c r="U213" s="16">
        <f t="shared" si="71"/>
        <v>9.2473118279569881</v>
      </c>
      <c r="X213" s="17">
        <v>0.153</v>
      </c>
      <c r="Y213" s="16">
        <f t="shared" si="78"/>
        <v>0</v>
      </c>
      <c r="Z213" s="16">
        <f t="shared" si="72"/>
        <v>0</v>
      </c>
      <c r="AA213" s="13">
        <f t="shared" si="72"/>
        <v>1.5898534699137545</v>
      </c>
      <c r="AB213" s="17">
        <v>21.6</v>
      </c>
      <c r="AI213" s="16"/>
      <c r="AK213" s="16"/>
      <c r="AM213" s="16"/>
    </row>
    <row r="214" spans="1:66" ht="14.7" customHeight="1" x14ac:dyDescent="0.3">
      <c r="A214" s="17" t="s">
        <v>232</v>
      </c>
      <c r="B214" s="17" t="s">
        <v>87</v>
      </c>
      <c r="C214" s="38">
        <v>3</v>
      </c>
      <c r="D214" s="17">
        <v>0.64500000000000002</v>
      </c>
      <c r="E214" s="17">
        <v>0.67305770926198605</v>
      </c>
      <c r="F214" s="16">
        <f t="shared" si="63"/>
        <v>1.3180577092619861</v>
      </c>
      <c r="I214" s="17">
        <v>3.47</v>
      </c>
      <c r="J214" s="16"/>
      <c r="K214" s="16"/>
      <c r="L214" s="16">
        <f t="shared" si="84"/>
        <v>45.73660251139092</v>
      </c>
      <c r="O214" s="17">
        <v>31.3</v>
      </c>
      <c r="P214" s="16"/>
      <c r="Q214" s="16"/>
      <c r="R214" s="16">
        <f>F214*O214*10</f>
        <v>412.55206299900169</v>
      </c>
      <c r="S214" s="16"/>
      <c r="T214" s="16"/>
      <c r="U214" s="16">
        <f t="shared" si="71"/>
        <v>9.0201729106628239</v>
      </c>
      <c r="X214" s="17">
        <v>0.23699999999999999</v>
      </c>
      <c r="Y214" s="16">
        <f t="shared" si="78"/>
        <v>0</v>
      </c>
      <c r="Z214" s="16">
        <f t="shared" si="72"/>
        <v>0</v>
      </c>
      <c r="AA214" s="13">
        <f t="shared" si="72"/>
        <v>3.1237967709509067</v>
      </c>
      <c r="AB214" s="17">
        <v>33.493333333333339</v>
      </c>
      <c r="AI214" s="16"/>
      <c r="AK214" s="16"/>
      <c r="AM214" s="16"/>
    </row>
    <row r="215" spans="1:66" ht="14.7" customHeight="1" x14ac:dyDescent="0.3">
      <c r="A215" s="17" t="s">
        <v>233</v>
      </c>
      <c r="B215" s="17" t="s">
        <v>204</v>
      </c>
      <c r="C215" s="38">
        <v>1</v>
      </c>
      <c r="D215" s="17">
        <v>1.3176485815602836</v>
      </c>
      <c r="E215" s="17">
        <v>0.25620300751879699</v>
      </c>
      <c r="F215" s="16">
        <f t="shared" si="63"/>
        <v>1.5738515890790805</v>
      </c>
      <c r="G215" s="17">
        <v>2.9</v>
      </c>
      <c r="H215" s="17">
        <v>1.7</v>
      </c>
      <c r="I215" s="17">
        <v>2.7046552729902231</v>
      </c>
      <c r="J215" s="16">
        <f t="shared" si="81"/>
        <v>38.211808865248223</v>
      </c>
      <c r="K215" s="16">
        <f t="shared" si="73"/>
        <v>4.3554511278195482</v>
      </c>
      <c r="L215" s="16">
        <f t="shared" si="74"/>
        <v>42.567259993067772</v>
      </c>
      <c r="M215" s="16">
        <v>33.299999999999997</v>
      </c>
      <c r="N215" s="16">
        <v>36.5</v>
      </c>
      <c r="O215" s="16">
        <v>33.820919272026075</v>
      </c>
      <c r="P215" s="16">
        <f t="shared" si="75"/>
        <v>438.77697765957441</v>
      </c>
      <c r="Q215" s="16">
        <f t="shared" si="76"/>
        <v>93.51409774436091</v>
      </c>
      <c r="R215" s="16">
        <f>P215+Q215</f>
        <v>532.29107540393534</v>
      </c>
      <c r="S215" s="16">
        <f t="shared" si="82"/>
        <v>11.482758620689655</v>
      </c>
      <c r="T215" s="16">
        <f t="shared" si="77"/>
        <v>21.47058823529412</v>
      </c>
      <c r="U215" s="16">
        <f t="shared" si="71"/>
        <v>12.504706093148133</v>
      </c>
      <c r="V215" s="17">
        <v>0.45300000000000001</v>
      </c>
      <c r="W215" s="17">
        <v>0.65500000000000003</v>
      </c>
      <c r="X215" s="17">
        <v>0.48588302904664582</v>
      </c>
      <c r="Y215" s="16">
        <f t="shared" si="78"/>
        <v>5.9689480744680843</v>
      </c>
      <c r="Z215" s="16">
        <f t="shared" si="72"/>
        <v>1.6781296992481205</v>
      </c>
      <c r="AA215" s="13">
        <f t="shared" si="79"/>
        <v>7.6470777737162052</v>
      </c>
      <c r="AB215" s="17">
        <v>41.493333333333332</v>
      </c>
      <c r="AC215" s="17">
        <v>0</v>
      </c>
      <c r="AD215" s="17">
        <v>0</v>
      </c>
      <c r="AE215" s="17">
        <v>0</v>
      </c>
      <c r="AF215" s="17">
        <v>39.788050761421324</v>
      </c>
      <c r="AG215" s="17">
        <v>0</v>
      </c>
      <c r="AH215" s="17">
        <v>0</v>
      </c>
      <c r="AI215" s="16">
        <v>0</v>
      </c>
      <c r="AJ215" s="17">
        <v>0</v>
      </c>
      <c r="AK215" s="16">
        <v>0.23822335025380709</v>
      </c>
      <c r="AL215" s="17">
        <v>0.19229187817258883</v>
      </c>
      <c r="AM215" s="16">
        <v>0</v>
      </c>
      <c r="AN215" s="17">
        <v>1.4170999218274112</v>
      </c>
      <c r="AO215" s="17">
        <v>0</v>
      </c>
      <c r="AP215" s="17">
        <v>0</v>
      </c>
      <c r="AQ215" s="17">
        <v>0</v>
      </c>
      <c r="AR215" s="17">
        <v>0</v>
      </c>
      <c r="AS215" s="17">
        <v>0</v>
      </c>
      <c r="AT215" s="17">
        <v>0</v>
      </c>
      <c r="AU215" s="17">
        <v>0</v>
      </c>
      <c r="AV215" s="43">
        <v>1.5007174999999999</v>
      </c>
      <c r="AW215" s="17">
        <v>0</v>
      </c>
      <c r="AX215" s="17">
        <v>0</v>
      </c>
      <c r="AY215" s="17">
        <v>29.800715000000004</v>
      </c>
      <c r="AZ215" s="17">
        <v>0</v>
      </c>
      <c r="BA215" s="17">
        <v>0</v>
      </c>
      <c r="BB215" s="17">
        <v>0</v>
      </c>
      <c r="BC215" s="17">
        <v>0</v>
      </c>
      <c r="BD215" s="17">
        <v>0</v>
      </c>
      <c r="BE215" s="17">
        <v>0</v>
      </c>
      <c r="BF215" s="17">
        <v>13.393292500000001</v>
      </c>
      <c r="BG215" s="17">
        <v>0.36411280400000001</v>
      </c>
      <c r="BH215" s="17">
        <v>5.6655549999999995</v>
      </c>
      <c r="BI215" s="17">
        <v>0</v>
      </c>
      <c r="BJ215" s="17">
        <v>0</v>
      </c>
      <c r="BK215" s="17">
        <v>0</v>
      </c>
      <c r="BL215" s="17">
        <v>0</v>
      </c>
      <c r="BM215" s="17">
        <v>1.204485</v>
      </c>
      <c r="BN215" s="17">
        <v>0</v>
      </c>
    </row>
    <row r="216" spans="1:66" ht="14.7" customHeight="1" x14ac:dyDescent="0.3">
      <c r="A216" s="17" t="s">
        <v>233</v>
      </c>
      <c r="B216" s="17" t="s">
        <v>204</v>
      </c>
      <c r="C216" s="38">
        <v>2</v>
      </c>
      <c r="D216" s="17">
        <v>0.68944444444444442</v>
      </c>
      <c r="E216" s="17">
        <v>0.21865853658536588</v>
      </c>
      <c r="F216" s="16">
        <f t="shared" ref="F216:F279" si="85">D216+E216</f>
        <v>0.90810298102981024</v>
      </c>
      <c r="G216" s="17">
        <v>2.81</v>
      </c>
      <c r="H216" s="17">
        <v>1.84</v>
      </c>
      <c r="I216" s="17">
        <v>2.5764375242472175</v>
      </c>
      <c r="J216" s="16">
        <f t="shared" si="81"/>
        <v>19.37338888888889</v>
      </c>
      <c r="K216" s="16">
        <f t="shared" si="73"/>
        <v>4.0233170731707322</v>
      </c>
      <c r="L216" s="16">
        <f t="shared" si="74"/>
        <v>23.39670596205962</v>
      </c>
      <c r="M216" s="16">
        <v>33.4</v>
      </c>
      <c r="N216" s="16">
        <v>38</v>
      </c>
      <c r="O216" s="16">
        <v>34.507615864394637</v>
      </c>
      <c r="P216" s="16">
        <f t="shared" si="75"/>
        <v>230.27444444444441</v>
      </c>
      <c r="Q216" s="16">
        <f t="shared" si="76"/>
        <v>83.090243902439042</v>
      </c>
      <c r="R216" s="16">
        <f>P216+Q216</f>
        <v>313.36468834688344</v>
      </c>
      <c r="S216" s="16">
        <f t="shared" si="82"/>
        <v>11.88612099644128</v>
      </c>
      <c r="T216" s="16">
        <f t="shared" si="77"/>
        <v>20.652173913043477</v>
      </c>
      <c r="U216" s="16">
        <f t="shared" si="71"/>
        <v>13.393538768023131</v>
      </c>
      <c r="V216" s="17">
        <v>0.68600000000000005</v>
      </c>
      <c r="W216" s="17">
        <v>0.85799999999999998</v>
      </c>
      <c r="X216" s="17">
        <v>0.72741520188606046</v>
      </c>
      <c r="Y216" s="16">
        <f t="shared" si="78"/>
        <v>4.7295888888888893</v>
      </c>
      <c r="Z216" s="16">
        <f t="shared" si="72"/>
        <v>1.8760902439024394</v>
      </c>
      <c r="AA216" s="13">
        <f t="shared" si="79"/>
        <v>6.6056791327913285</v>
      </c>
      <c r="AB216" s="17">
        <v>18.079999999999998</v>
      </c>
      <c r="AC216" s="17">
        <v>0</v>
      </c>
      <c r="AD216" s="17">
        <v>0</v>
      </c>
      <c r="AE216" s="17">
        <v>0</v>
      </c>
      <c r="AF216" s="17">
        <v>44.079950138504152</v>
      </c>
      <c r="AG216" s="17">
        <v>0</v>
      </c>
      <c r="AH216" s="17">
        <v>0</v>
      </c>
      <c r="AI216" s="16">
        <v>0</v>
      </c>
      <c r="AJ216" s="17">
        <v>0</v>
      </c>
      <c r="AK216" s="16">
        <v>0.18560110803324098</v>
      </c>
      <c r="AL216" s="17">
        <v>0.1565983379501385</v>
      </c>
      <c r="AM216" s="16">
        <v>0</v>
      </c>
      <c r="AN216" s="17">
        <v>0.85845055069252074</v>
      </c>
      <c r="AO216" s="17">
        <v>0</v>
      </c>
      <c r="AP216" s="17">
        <v>0</v>
      </c>
      <c r="AQ216" s="17">
        <v>0.79515235457063704</v>
      </c>
      <c r="AR216" s="17">
        <v>0</v>
      </c>
      <c r="AS216" s="17">
        <v>0</v>
      </c>
      <c r="AT216" s="17">
        <v>0</v>
      </c>
      <c r="AU216" s="17">
        <v>0</v>
      </c>
      <c r="AV216" s="43">
        <v>0</v>
      </c>
      <c r="AW216" s="17">
        <v>0</v>
      </c>
      <c r="AX216" s="17">
        <v>0</v>
      </c>
      <c r="AY216" s="17">
        <v>54.18069009584665</v>
      </c>
      <c r="AZ216" s="17">
        <v>0</v>
      </c>
      <c r="BA216" s="17">
        <v>0.18600319488817893</v>
      </c>
      <c r="BB216" s="17">
        <v>0</v>
      </c>
      <c r="BC216" s="17">
        <v>0</v>
      </c>
      <c r="BD216" s="17">
        <v>0.23727156549520764</v>
      </c>
      <c r="BE216" s="17">
        <v>0</v>
      </c>
      <c r="BF216" s="17">
        <v>21.883632587859427</v>
      </c>
      <c r="BG216" s="17">
        <v>0.68532238370607024</v>
      </c>
      <c r="BH216" s="17">
        <v>0</v>
      </c>
      <c r="BI216" s="17">
        <v>0</v>
      </c>
      <c r="BJ216" s="17">
        <v>0.65679872204472844</v>
      </c>
      <c r="BK216" s="17">
        <v>0</v>
      </c>
      <c r="BL216" s="17">
        <v>0</v>
      </c>
      <c r="BM216" s="17">
        <v>0</v>
      </c>
      <c r="BN216" s="17">
        <v>0</v>
      </c>
    </row>
    <row r="217" spans="1:66" ht="14.7" customHeight="1" x14ac:dyDescent="0.3">
      <c r="A217" s="17" t="s">
        <v>233</v>
      </c>
      <c r="B217" s="17" t="s">
        <v>204</v>
      </c>
      <c r="C217" s="38">
        <v>3</v>
      </c>
      <c r="D217" s="17">
        <v>0.95997824536376597</v>
      </c>
      <c r="E217" s="17">
        <v>0.32635187683517181</v>
      </c>
      <c r="F217" s="16">
        <f t="shared" si="85"/>
        <v>1.2863301221989378</v>
      </c>
      <c r="G217" s="17">
        <v>1.9</v>
      </c>
      <c r="H217" s="17">
        <v>2.86</v>
      </c>
      <c r="I217" s="17">
        <v>2.1435594069943669</v>
      </c>
      <c r="J217" s="16">
        <f t="shared" si="81"/>
        <v>18.239586661911552</v>
      </c>
      <c r="K217" s="16">
        <f t="shared" si="73"/>
        <v>9.3336636774859123</v>
      </c>
      <c r="L217" s="16">
        <f t="shared" si="74"/>
        <v>27.573250339397465</v>
      </c>
      <c r="M217" s="16">
        <v>28.3</v>
      </c>
      <c r="N217" s="16">
        <v>35.799999999999997</v>
      </c>
      <c r="O217" s="16">
        <v>30.202807867143491</v>
      </c>
      <c r="P217" s="16">
        <f t="shared" si="75"/>
        <v>271.67384343794578</v>
      </c>
      <c r="Q217" s="16">
        <f t="shared" si="76"/>
        <v>116.83397190699151</v>
      </c>
      <c r="R217" s="16">
        <f>P217+Q217</f>
        <v>388.50781534493728</v>
      </c>
      <c r="S217" s="16">
        <f t="shared" si="82"/>
        <v>14.894736842105264</v>
      </c>
      <c r="T217" s="16">
        <f t="shared" si="77"/>
        <v>12.517482517482517</v>
      </c>
      <c r="U217" s="16">
        <f t="shared" si="71"/>
        <v>14.090026042008764</v>
      </c>
      <c r="V217" s="17">
        <v>0.53300000000000003</v>
      </c>
      <c r="W217" s="17">
        <v>0.69</v>
      </c>
      <c r="X217" s="17">
        <v>0.57283211135220369</v>
      </c>
      <c r="Y217" s="16">
        <f t="shared" si="78"/>
        <v>5.1166840477888726</v>
      </c>
      <c r="Z217" s="16">
        <f t="shared" si="72"/>
        <v>2.2518279501626854</v>
      </c>
      <c r="AA217" s="13">
        <f t="shared" si="79"/>
        <v>7.3685119979515576</v>
      </c>
      <c r="AB217" s="17">
        <v>21.54666666666667</v>
      </c>
      <c r="AC217" s="17">
        <v>0</v>
      </c>
      <c r="AD217" s="17">
        <v>0</v>
      </c>
      <c r="AE217" s="17">
        <v>0</v>
      </c>
      <c r="AF217" s="17">
        <v>33.388719512195124</v>
      </c>
      <c r="AG217" s="17">
        <v>0</v>
      </c>
      <c r="AH217" s="17">
        <v>0</v>
      </c>
      <c r="AI217" s="16">
        <v>0</v>
      </c>
      <c r="AJ217" s="17">
        <v>0</v>
      </c>
      <c r="AK217" s="16">
        <v>0.1078658536585366</v>
      </c>
      <c r="AL217" s="17">
        <v>0</v>
      </c>
      <c r="AM217" s="16">
        <v>0</v>
      </c>
      <c r="AN217" s="17">
        <v>0.27179141170731708</v>
      </c>
      <c r="AO217" s="17">
        <v>0</v>
      </c>
      <c r="AP217" s="17">
        <v>0</v>
      </c>
      <c r="AQ217" s="17">
        <v>0.49015121951219509</v>
      </c>
      <c r="AR217" s="17">
        <v>0</v>
      </c>
      <c r="AS217" s="17">
        <v>0</v>
      </c>
      <c r="AT217" s="17">
        <v>0</v>
      </c>
      <c r="AU217" s="17">
        <v>0</v>
      </c>
      <c r="AV217" s="43">
        <v>0</v>
      </c>
      <c r="AW217" s="17">
        <v>0</v>
      </c>
      <c r="AX217" s="17">
        <v>0</v>
      </c>
      <c r="AY217" s="17">
        <v>62.42909386281589</v>
      </c>
      <c r="AZ217" s="17">
        <v>0</v>
      </c>
      <c r="BA217" s="17">
        <v>0.20561371841155235</v>
      </c>
      <c r="BB217" s="17">
        <v>0</v>
      </c>
      <c r="BC217" s="17">
        <v>0</v>
      </c>
      <c r="BD217" s="17">
        <v>0.45192057761732851</v>
      </c>
      <c r="BE217" s="17">
        <v>0</v>
      </c>
      <c r="BF217" s="17">
        <v>21.56586642599278</v>
      </c>
      <c r="BG217" s="17">
        <v>1.108143487364621</v>
      </c>
      <c r="BH217" s="17">
        <v>0</v>
      </c>
      <c r="BI217" s="17">
        <v>0</v>
      </c>
      <c r="BJ217" s="17">
        <v>0.65416245487364622</v>
      </c>
      <c r="BK217" s="17">
        <v>0</v>
      </c>
      <c r="BL217" s="17">
        <v>0</v>
      </c>
      <c r="BM217" s="17">
        <v>0</v>
      </c>
      <c r="BN217" s="17">
        <v>0</v>
      </c>
    </row>
    <row r="218" spans="1:66" ht="14.7" customHeight="1" x14ac:dyDescent="0.3">
      <c r="A218" s="17" t="s">
        <v>234</v>
      </c>
      <c r="B218" s="17" t="s">
        <v>87</v>
      </c>
      <c r="C218" s="38">
        <v>1</v>
      </c>
      <c r="D218" s="17">
        <v>0.5645</v>
      </c>
      <c r="E218" s="17">
        <v>2.455593314479243E-2</v>
      </c>
      <c r="F218" s="16">
        <f t="shared" si="85"/>
        <v>0.58905593314479243</v>
      </c>
      <c r="I218" s="17">
        <v>2.94</v>
      </c>
      <c r="J218" s="16"/>
      <c r="K218" s="16"/>
      <c r="L218" s="16">
        <f>F218*I218*10</f>
        <v>17.318244434456897</v>
      </c>
      <c r="O218" s="16">
        <v>30.8</v>
      </c>
      <c r="P218" s="16"/>
      <c r="Q218" s="16"/>
      <c r="R218" s="16">
        <f>F218*O218*10</f>
        <v>181.42922740859606</v>
      </c>
      <c r="S218" s="16"/>
      <c r="T218" s="16"/>
      <c r="U218" s="16">
        <f t="shared" si="71"/>
        <v>10.476190476190476</v>
      </c>
      <c r="X218" s="16">
        <v>0.17699999999999999</v>
      </c>
      <c r="Y218" s="16"/>
      <c r="Z218" s="16"/>
      <c r="AA218" s="13">
        <f>F218*X218*10</f>
        <v>1.0426290016662825</v>
      </c>
      <c r="AB218" s="17">
        <v>41.493333333333332</v>
      </c>
      <c r="AI218" s="16"/>
      <c r="AK218" s="16"/>
      <c r="AM218" s="16"/>
    </row>
    <row r="219" spans="1:66" ht="14.7" customHeight="1" x14ac:dyDescent="0.3">
      <c r="A219" s="17" t="s">
        <v>234</v>
      </c>
      <c r="B219" s="17" t="s">
        <v>87</v>
      </c>
      <c r="C219" s="38">
        <v>2</v>
      </c>
      <c r="D219" s="17">
        <v>0.62280000000000002</v>
      </c>
      <c r="E219" s="17">
        <v>2.709200205948048E-2</v>
      </c>
      <c r="F219" s="16">
        <f t="shared" si="85"/>
        <v>0.6498920020594805</v>
      </c>
      <c r="I219" s="17">
        <v>3.34</v>
      </c>
      <c r="J219" s="16"/>
      <c r="K219" s="16"/>
      <c r="L219" s="16">
        <f t="shared" ref="L219:L220" si="86">F219*I219*10</f>
        <v>21.706392868786647</v>
      </c>
      <c r="O219" s="16">
        <v>32.799999999999997</v>
      </c>
      <c r="P219" s="16"/>
      <c r="Q219" s="16"/>
      <c r="R219" s="16">
        <f>F219*O219*10</f>
        <v>213.16457667550961</v>
      </c>
      <c r="S219" s="16"/>
      <c r="T219" s="16"/>
      <c r="U219" s="16">
        <f t="shared" si="71"/>
        <v>9.8203592814371259</v>
      </c>
      <c r="X219" s="16">
        <v>0.19</v>
      </c>
      <c r="Y219" s="16"/>
      <c r="Z219" s="16"/>
      <c r="AA219" s="13">
        <f t="shared" si="72"/>
        <v>1.234794803913013</v>
      </c>
      <c r="AB219" s="17">
        <v>18.079999999999998</v>
      </c>
      <c r="AI219" s="16"/>
      <c r="AK219" s="16"/>
      <c r="AM219" s="16"/>
    </row>
    <row r="220" spans="1:66" ht="14.7" customHeight="1" x14ac:dyDescent="0.3">
      <c r="A220" s="17" t="s">
        <v>234</v>
      </c>
      <c r="B220" s="17" t="s">
        <v>87</v>
      </c>
      <c r="C220" s="38">
        <v>3</v>
      </c>
      <c r="D220" s="17">
        <v>1.1594</v>
      </c>
      <c r="E220" s="17">
        <v>5.0434276152475421E-2</v>
      </c>
      <c r="F220" s="16">
        <f t="shared" si="85"/>
        <v>1.2098342761524754</v>
      </c>
      <c r="I220" s="17">
        <v>3.35</v>
      </c>
      <c r="J220" s="16"/>
      <c r="K220" s="16"/>
      <c r="L220" s="16">
        <f t="shared" si="86"/>
        <v>40.529448251107929</v>
      </c>
      <c r="O220" s="16">
        <v>30</v>
      </c>
      <c r="P220" s="16"/>
      <c r="Q220" s="16"/>
      <c r="R220" s="16">
        <f>F220*O220*10</f>
        <v>362.95028284574266</v>
      </c>
      <c r="S220" s="16"/>
      <c r="T220" s="16"/>
      <c r="U220" s="16">
        <f t="shared" si="71"/>
        <v>8.9552238805970159</v>
      </c>
      <c r="X220" s="16">
        <v>0.27500000000000002</v>
      </c>
      <c r="Y220" s="16"/>
      <c r="Z220" s="16"/>
      <c r="AA220" s="13">
        <f t="shared" si="72"/>
        <v>3.3270442594193077</v>
      </c>
      <c r="AB220" s="17">
        <v>21.54666666666667</v>
      </c>
      <c r="AI220" s="16"/>
      <c r="AK220" s="16"/>
      <c r="AM220" s="16"/>
    </row>
    <row r="221" spans="1:66" ht="14.7" customHeight="1" x14ac:dyDescent="0.3">
      <c r="A221" s="17" t="s">
        <v>235</v>
      </c>
      <c r="B221" s="17" t="s">
        <v>106</v>
      </c>
      <c r="C221" s="38">
        <v>1</v>
      </c>
      <c r="D221" s="17">
        <v>1.6084571984435798</v>
      </c>
      <c r="E221" s="17">
        <v>0.18859668874172186</v>
      </c>
      <c r="F221" s="16">
        <f t="shared" si="85"/>
        <v>1.7970538871853017</v>
      </c>
      <c r="H221" s="17">
        <v>1.31</v>
      </c>
      <c r="I221" s="17">
        <v>2.5988752987739003</v>
      </c>
      <c r="J221" s="16"/>
      <c r="K221" s="16">
        <f t="shared" si="73"/>
        <v>2.4706166225165567</v>
      </c>
      <c r="L221" s="16">
        <f t="shared" si="74"/>
        <v>2.4706166225165567</v>
      </c>
      <c r="M221" s="16">
        <v>40.799999999999997</v>
      </c>
      <c r="N221" s="16">
        <v>42.3</v>
      </c>
      <c r="O221" s="16">
        <v>40.957421563777189</v>
      </c>
      <c r="P221" s="16">
        <f t="shared" si="75"/>
        <v>656.2505369649806</v>
      </c>
      <c r="Q221" s="16">
        <f t="shared" si="76"/>
        <v>79.776399337748344</v>
      </c>
      <c r="R221" s="16">
        <f>P221+Q221</f>
        <v>736.02693630272893</v>
      </c>
      <c r="S221" s="16"/>
      <c r="T221" s="16">
        <f t="shared" si="77"/>
        <v>32.290076335877856</v>
      </c>
      <c r="U221" s="16">
        <f t="shared" si="71"/>
        <v>297.9122416625757</v>
      </c>
      <c r="V221" s="17">
        <v>0.627</v>
      </c>
      <c r="W221" s="17">
        <v>0.35899999999999999</v>
      </c>
      <c r="X221" s="17">
        <v>0.59887401393847595</v>
      </c>
      <c r="Y221" s="16">
        <f t="shared" si="78"/>
        <v>10.085026634241245</v>
      </c>
      <c r="Z221" s="16">
        <f t="shared" si="72"/>
        <v>0.67706211258278148</v>
      </c>
      <c r="AA221" s="13">
        <f t="shared" si="79"/>
        <v>10.762088746824027</v>
      </c>
      <c r="AB221" s="17">
        <v>30.826666666666675</v>
      </c>
      <c r="AC221" s="17">
        <v>0</v>
      </c>
      <c r="AD221" s="17">
        <v>0</v>
      </c>
      <c r="AE221" s="17">
        <v>0</v>
      </c>
      <c r="AF221" s="17">
        <v>15.51642105263158</v>
      </c>
      <c r="AG221" s="17">
        <v>0</v>
      </c>
      <c r="AH221" s="17">
        <v>0</v>
      </c>
      <c r="AI221" s="16">
        <v>0</v>
      </c>
      <c r="AJ221" s="17">
        <v>0</v>
      </c>
      <c r="AK221" s="16">
        <v>2.7956631578947371</v>
      </c>
      <c r="AL221" s="17">
        <v>0.15761403508771929</v>
      </c>
      <c r="AM221" s="16">
        <v>0</v>
      </c>
      <c r="AN221" s="17">
        <v>0.4361677989473684</v>
      </c>
      <c r="AO221" s="17">
        <v>0</v>
      </c>
      <c r="AP221" s="17">
        <v>0</v>
      </c>
      <c r="AQ221" s="17">
        <v>0</v>
      </c>
      <c r="AR221" s="17">
        <v>0</v>
      </c>
      <c r="AS221" s="17">
        <v>0</v>
      </c>
      <c r="AT221" s="17">
        <v>0</v>
      </c>
      <c r="AU221" s="17">
        <v>0</v>
      </c>
      <c r="AV221" s="43">
        <v>0</v>
      </c>
      <c r="AW221" s="17">
        <v>0</v>
      </c>
      <c r="AX221" s="17">
        <v>1.9654059040590406</v>
      </c>
      <c r="AY221" s="17">
        <v>9.1961143911439098</v>
      </c>
      <c r="AZ221" s="17">
        <v>0</v>
      </c>
      <c r="BA221" s="17">
        <v>0.10200369003690037</v>
      </c>
      <c r="BB221" s="17">
        <v>0.44356088560885609</v>
      </c>
      <c r="BC221" s="17">
        <v>0.31156826568265683</v>
      </c>
      <c r="BD221" s="17">
        <v>0.33271586715867157</v>
      </c>
      <c r="BE221" s="17">
        <v>2.9450184501845018E-2</v>
      </c>
      <c r="BF221" s="17">
        <v>12.77929889298893</v>
      </c>
      <c r="BG221" s="17">
        <v>0.63834413837638371</v>
      </c>
      <c r="BH221" s="17">
        <v>0</v>
      </c>
      <c r="BI221" s="17">
        <v>0</v>
      </c>
      <c r="BJ221" s="17">
        <v>0.22884132841328411</v>
      </c>
      <c r="BK221" s="17">
        <v>0</v>
      </c>
      <c r="BL221" s="17">
        <v>0</v>
      </c>
      <c r="BM221" s="17">
        <v>0.30074169741697415</v>
      </c>
      <c r="BN221" s="17">
        <v>0</v>
      </c>
    </row>
    <row r="222" spans="1:66" ht="14.7" customHeight="1" x14ac:dyDescent="0.3">
      <c r="A222" s="17" t="s">
        <v>235</v>
      </c>
      <c r="B222" s="17" t="s">
        <v>106</v>
      </c>
      <c r="C222" s="38">
        <v>2</v>
      </c>
      <c r="D222" s="17">
        <v>2.340764537444934</v>
      </c>
      <c r="E222" s="17">
        <v>0.46127516778523492</v>
      </c>
      <c r="F222" s="16">
        <f t="shared" si="85"/>
        <v>2.8020397052301691</v>
      </c>
      <c r="H222" s="17">
        <v>1.34</v>
      </c>
      <c r="I222" s="17">
        <v>2.4092848507239117</v>
      </c>
      <c r="J222" s="16"/>
      <c r="K222" s="16">
        <f t="shared" si="73"/>
        <v>6.1810872483221484</v>
      </c>
      <c r="L222" s="16">
        <f t="shared" si="74"/>
        <v>6.1810872483221484</v>
      </c>
      <c r="M222" s="16">
        <v>37.4</v>
      </c>
      <c r="N222" s="16">
        <v>41.6</v>
      </c>
      <c r="O222" s="16">
        <v>38.091409083562155</v>
      </c>
      <c r="P222" s="16">
        <f t="shared" si="75"/>
        <v>875.44593700440532</v>
      </c>
      <c r="Q222" s="16">
        <f t="shared" si="76"/>
        <v>191.8904697986577</v>
      </c>
      <c r="R222" s="16">
        <f>P222+Q222</f>
        <v>1067.336406803063</v>
      </c>
      <c r="S222" s="16"/>
      <c r="T222" s="16">
        <f t="shared" si="77"/>
        <v>31.044776119402986</v>
      </c>
      <c r="U222" s="16">
        <f t="shared" si="71"/>
        <v>172.67777721351379</v>
      </c>
      <c r="V222" s="17">
        <v>0.89400000000000002</v>
      </c>
      <c r="W222" s="17">
        <v>0.374</v>
      </c>
      <c r="X222" s="17">
        <v>0.80839697060658922</v>
      </c>
      <c r="Y222" s="16">
        <f t="shared" si="78"/>
        <v>20.926434964757711</v>
      </c>
      <c r="Z222" s="16">
        <f t="shared" si="72"/>
        <v>1.7251691275167786</v>
      </c>
      <c r="AA222" s="13">
        <f t="shared" si="79"/>
        <v>22.651604092274489</v>
      </c>
      <c r="AB222" s="17">
        <v>25.12</v>
      </c>
      <c r="AC222" s="17">
        <v>0</v>
      </c>
      <c r="AD222" s="17">
        <v>0</v>
      </c>
      <c r="AE222" s="17">
        <v>0</v>
      </c>
      <c r="AF222" s="17">
        <v>24.777352435530087</v>
      </c>
      <c r="AG222" s="17">
        <v>0</v>
      </c>
      <c r="AH222" s="17">
        <v>9.8739255014326663E-2</v>
      </c>
      <c r="AI222" s="16">
        <v>0</v>
      </c>
      <c r="AJ222" s="17">
        <v>0</v>
      </c>
      <c r="AK222" s="16">
        <v>2.3122292263610316</v>
      </c>
      <c r="AL222" s="17">
        <v>6.2140401146131806E-2</v>
      </c>
      <c r="AM222" s="16">
        <v>0</v>
      </c>
      <c r="AN222" s="17">
        <v>0.27999914813753585</v>
      </c>
      <c r="AO222" s="17">
        <v>0</v>
      </c>
      <c r="AP222" s="17">
        <v>0</v>
      </c>
      <c r="AQ222" s="17">
        <v>0</v>
      </c>
      <c r="AR222" s="17">
        <v>0</v>
      </c>
      <c r="AS222" s="17">
        <v>0</v>
      </c>
      <c r="AT222" s="17">
        <v>0</v>
      </c>
      <c r="AU222" s="17">
        <v>0</v>
      </c>
      <c r="AV222" s="43">
        <v>0</v>
      </c>
      <c r="AW222" s="17">
        <v>0</v>
      </c>
      <c r="AX222" s="17">
        <v>0</v>
      </c>
      <c r="AY222" s="17">
        <v>10.446638436482084</v>
      </c>
      <c r="AZ222" s="17">
        <v>0</v>
      </c>
      <c r="BA222" s="17">
        <v>0.10449511400651466</v>
      </c>
      <c r="BB222" s="17">
        <v>0</v>
      </c>
      <c r="BC222" s="17">
        <v>0</v>
      </c>
      <c r="BD222" s="17">
        <v>0.31396091205211729</v>
      </c>
      <c r="BE222" s="17">
        <v>4.9094462540716616E-2</v>
      </c>
      <c r="BF222" s="17">
        <v>15.512918566775244</v>
      </c>
      <c r="BG222" s="17">
        <v>0.50019321563517916</v>
      </c>
      <c r="BH222" s="17">
        <v>0</v>
      </c>
      <c r="BI222" s="17">
        <v>0</v>
      </c>
      <c r="BJ222" s="17">
        <v>0</v>
      </c>
      <c r="BK222" s="17">
        <v>0</v>
      </c>
      <c r="BL222" s="17">
        <v>0</v>
      </c>
      <c r="BM222" s="17">
        <v>0</v>
      </c>
      <c r="BN222" s="17">
        <v>0</v>
      </c>
    </row>
    <row r="223" spans="1:66" ht="14.7" customHeight="1" x14ac:dyDescent="0.3">
      <c r="A223" s="17" t="s">
        <v>235</v>
      </c>
      <c r="B223" s="17" t="s">
        <v>106</v>
      </c>
      <c r="C223" s="38">
        <v>3</v>
      </c>
      <c r="D223" s="17">
        <v>1.5143458311484006</v>
      </c>
      <c r="E223" s="17">
        <v>0.36025950782997762</v>
      </c>
      <c r="F223" s="16">
        <f t="shared" si="85"/>
        <v>1.8746053389783781</v>
      </c>
      <c r="H223" s="17">
        <v>1.04</v>
      </c>
      <c r="I223" s="17">
        <v>1.0157653656533323</v>
      </c>
      <c r="J223" s="16"/>
      <c r="K223" s="16">
        <f t="shared" si="73"/>
        <v>3.7466988814317674</v>
      </c>
      <c r="L223" s="16">
        <f t="shared" si="74"/>
        <v>3.7466988814317674</v>
      </c>
      <c r="M223" s="16">
        <v>36.200000000000003</v>
      </c>
      <c r="N223" s="16">
        <v>42.6</v>
      </c>
      <c r="O223" s="16">
        <v>37.429944672710903</v>
      </c>
      <c r="P223" s="16">
        <f t="shared" si="75"/>
        <v>548.19319087572103</v>
      </c>
      <c r="Q223" s="16">
        <f t="shared" si="76"/>
        <v>153.47055033557046</v>
      </c>
      <c r="R223" s="16">
        <f>P223+Q223</f>
        <v>701.66374121129149</v>
      </c>
      <c r="S223" s="16"/>
      <c r="T223" s="16">
        <f t="shared" si="77"/>
        <v>40.96153846153846</v>
      </c>
      <c r="U223" s="16">
        <f t="shared" si="71"/>
        <v>187.27518901736693</v>
      </c>
      <c r="V223" s="17">
        <v>0.77800000000000002</v>
      </c>
      <c r="W223" s="17">
        <v>0.314</v>
      </c>
      <c r="X223" s="17">
        <v>0.68882901122846019</v>
      </c>
      <c r="Y223" s="16">
        <f t="shared" si="78"/>
        <v>11.781610566334557</v>
      </c>
      <c r="Z223" s="16">
        <f t="shared" si="72"/>
        <v>1.1312148545861298</v>
      </c>
      <c r="AA223" s="13">
        <f t="shared" si="79"/>
        <v>12.912825420920687</v>
      </c>
      <c r="AB223" s="17">
        <v>20.373333333333335</v>
      </c>
      <c r="AC223" s="17">
        <v>0</v>
      </c>
      <c r="AD223" s="17">
        <v>0</v>
      </c>
      <c r="AE223" s="17">
        <v>0</v>
      </c>
      <c r="AF223" s="17">
        <v>17.232736625514402</v>
      </c>
      <c r="AG223" s="17">
        <v>0</v>
      </c>
      <c r="AH223" s="17">
        <v>0</v>
      </c>
      <c r="AI223" s="16">
        <v>0</v>
      </c>
      <c r="AJ223" s="17">
        <v>0</v>
      </c>
      <c r="AK223" s="16">
        <v>0.76544855967078185</v>
      </c>
      <c r="AL223" s="17">
        <v>6.1724279835390944E-2</v>
      </c>
      <c r="AM223" s="16">
        <v>0</v>
      </c>
      <c r="AN223" s="17">
        <v>0.12795164382716048</v>
      </c>
      <c r="AO223" s="17">
        <v>0</v>
      </c>
      <c r="AP223" s="17">
        <v>0</v>
      </c>
      <c r="AQ223" s="17">
        <v>0</v>
      </c>
      <c r="AR223" s="17">
        <v>0</v>
      </c>
      <c r="AS223" s="17">
        <v>0</v>
      </c>
      <c r="AT223" s="17">
        <v>0</v>
      </c>
      <c r="AU223" s="17">
        <v>0</v>
      </c>
      <c r="AV223" s="43">
        <v>0</v>
      </c>
      <c r="AW223" s="17">
        <v>0</v>
      </c>
      <c r="AX223" s="17">
        <v>0</v>
      </c>
      <c r="AY223" s="17">
        <v>16.411070895522389</v>
      </c>
      <c r="AZ223" s="17">
        <v>0</v>
      </c>
      <c r="BA223" s="17">
        <v>0.12063805970149252</v>
      </c>
      <c r="BB223" s="17">
        <v>0</v>
      </c>
      <c r="BC223" s="17">
        <v>0</v>
      </c>
      <c r="BD223" s="17">
        <v>0</v>
      </c>
      <c r="BE223" s="17">
        <v>0</v>
      </c>
      <c r="BF223" s="17">
        <v>13.86031343283582</v>
      </c>
      <c r="BG223" s="17">
        <v>0</v>
      </c>
      <c r="BH223" s="17">
        <v>3.0792201492537314</v>
      </c>
      <c r="BI223" s="17">
        <v>0</v>
      </c>
      <c r="BJ223" s="17">
        <v>0</v>
      </c>
      <c r="BK223" s="17">
        <v>0</v>
      </c>
      <c r="BL223" s="17">
        <v>0</v>
      </c>
      <c r="BM223" s="17">
        <v>1.001410447761194</v>
      </c>
      <c r="BN223" s="17">
        <v>0</v>
      </c>
    </row>
    <row r="224" spans="1:66" ht="14.7" customHeight="1" x14ac:dyDescent="0.3">
      <c r="A224" s="17" t="s">
        <v>236</v>
      </c>
      <c r="B224" s="17" t="s">
        <v>87</v>
      </c>
      <c r="C224" s="38">
        <v>1</v>
      </c>
      <c r="D224" s="17">
        <v>0.56720000000000004</v>
      </c>
      <c r="E224" s="17">
        <v>2.4673384020772793E-2</v>
      </c>
      <c r="F224" s="16">
        <f t="shared" si="85"/>
        <v>0.59187338402077283</v>
      </c>
      <c r="I224" s="17">
        <v>2.61</v>
      </c>
      <c r="J224" s="16"/>
      <c r="K224" s="16"/>
      <c r="L224" s="16">
        <f>F224*I224*10</f>
        <v>15.447895322942172</v>
      </c>
      <c r="O224" s="17">
        <v>24.8</v>
      </c>
      <c r="P224" s="16"/>
      <c r="Q224" s="16"/>
      <c r="R224" s="16">
        <f>F224*O224*10</f>
        <v>146.78459923715167</v>
      </c>
      <c r="S224" s="16"/>
      <c r="T224" s="16"/>
      <c r="U224" s="16">
        <f t="shared" si="71"/>
        <v>9.5019157088122608</v>
      </c>
      <c r="X224" s="17">
        <v>0.22600000000000001</v>
      </c>
      <c r="Y224" s="16"/>
      <c r="Z224" s="16"/>
      <c r="AA224" s="13">
        <f>F224*X224*10</f>
        <v>1.3376338478869465</v>
      </c>
      <c r="AB224" s="17">
        <v>30.826666666666675</v>
      </c>
      <c r="AI224" s="16"/>
      <c r="AK224" s="16"/>
      <c r="AM224" s="16"/>
    </row>
    <row r="225" spans="1:66" ht="14.7" customHeight="1" x14ac:dyDescent="0.3">
      <c r="A225" s="17" t="s">
        <v>236</v>
      </c>
      <c r="B225" s="17" t="s">
        <v>87</v>
      </c>
      <c r="C225" s="38">
        <v>2</v>
      </c>
      <c r="D225" s="17">
        <v>0.50080000000000002</v>
      </c>
      <c r="E225" s="17">
        <v>2.1784962478143544E-2</v>
      </c>
      <c r="F225" s="16">
        <f t="shared" si="85"/>
        <v>0.52258496247814357</v>
      </c>
      <c r="I225" s="17">
        <v>2.65</v>
      </c>
      <c r="J225" s="16"/>
      <c r="K225" s="16"/>
      <c r="L225" s="16">
        <f t="shared" ref="L225:L226" si="87">F225*I225*10</f>
        <v>13.848501505670805</v>
      </c>
      <c r="O225" s="17">
        <v>25.6</v>
      </c>
      <c r="P225" s="16"/>
      <c r="Q225" s="16"/>
      <c r="R225" s="16">
        <f>F225*O225*10</f>
        <v>133.78175039440475</v>
      </c>
      <c r="S225" s="16"/>
      <c r="T225" s="16"/>
      <c r="U225" s="16">
        <f t="shared" si="71"/>
        <v>9.6603773584905657</v>
      </c>
      <c r="X225" s="17">
        <v>0.186</v>
      </c>
      <c r="Y225" s="16"/>
      <c r="Z225" s="16"/>
      <c r="AA225" s="13">
        <f t="shared" si="72"/>
        <v>0.97200803020934701</v>
      </c>
      <c r="AB225" s="17">
        <v>25.12</v>
      </c>
      <c r="AI225" s="16"/>
      <c r="AK225" s="16"/>
      <c r="AM225" s="16"/>
    </row>
    <row r="226" spans="1:66" ht="14.7" customHeight="1" x14ac:dyDescent="0.3">
      <c r="A226" s="17" t="s">
        <v>236</v>
      </c>
      <c r="B226" s="17" t="s">
        <v>87</v>
      </c>
      <c r="C226" s="38">
        <v>3</v>
      </c>
      <c r="D226" s="17">
        <v>0.98739999999999994</v>
      </c>
      <c r="E226" s="17">
        <v>4.2952220349279036E-2</v>
      </c>
      <c r="F226" s="16">
        <f t="shared" si="85"/>
        <v>1.030352220349279</v>
      </c>
      <c r="I226" s="17">
        <v>2.57</v>
      </c>
      <c r="J226" s="16"/>
      <c r="K226" s="16"/>
      <c r="L226" s="16">
        <f t="shared" si="87"/>
        <v>26.480052062976469</v>
      </c>
      <c r="O226" s="17">
        <v>24.2</v>
      </c>
      <c r="P226" s="16"/>
      <c r="Q226" s="16"/>
      <c r="R226" s="16">
        <f>F226*O226*10</f>
        <v>249.3452373245255</v>
      </c>
      <c r="S226" s="16"/>
      <c r="T226" s="16"/>
      <c r="U226" s="16">
        <f t="shared" si="71"/>
        <v>9.4163424124513622</v>
      </c>
      <c r="X226" s="17">
        <v>0.17349999999999999</v>
      </c>
      <c r="Y226" s="16"/>
      <c r="Z226" s="16"/>
      <c r="AA226" s="13">
        <f t="shared" si="72"/>
        <v>1.7876611023059987</v>
      </c>
      <c r="AB226" s="17">
        <v>20.373333333333335</v>
      </c>
      <c r="AI226" s="16"/>
      <c r="AK226" s="16"/>
      <c r="AM226" s="16"/>
    </row>
    <row r="227" spans="1:66" ht="14.7" customHeight="1" x14ac:dyDescent="0.3">
      <c r="A227" s="24" t="s">
        <v>163</v>
      </c>
      <c r="B227" s="17" t="s">
        <v>107</v>
      </c>
      <c r="C227" s="38">
        <v>1</v>
      </c>
      <c r="D227" s="17">
        <v>0.96962484076433131</v>
      </c>
      <c r="E227" s="17">
        <v>0.18600000000000003</v>
      </c>
      <c r="F227" s="16">
        <f t="shared" si="85"/>
        <v>1.1556248407643313</v>
      </c>
      <c r="G227" s="17">
        <v>2.41</v>
      </c>
      <c r="H227" s="17">
        <v>1.24</v>
      </c>
      <c r="I227" s="17">
        <v>2.2216862909799815</v>
      </c>
      <c r="J227" s="16">
        <f t="shared" si="81"/>
        <v>23.367958662420385</v>
      </c>
      <c r="K227" s="16">
        <f t="shared" si="73"/>
        <v>2.3064000000000004</v>
      </c>
      <c r="L227" s="16">
        <f t="shared" si="74"/>
        <v>25.674358662420385</v>
      </c>
      <c r="M227" s="16">
        <v>38.5</v>
      </c>
      <c r="N227" s="16">
        <v>43.8</v>
      </c>
      <c r="O227" s="16">
        <v>39.353045006671884</v>
      </c>
      <c r="P227" s="16">
        <f t="shared" si="75"/>
        <v>373.30556369426751</v>
      </c>
      <c r="Q227" s="16">
        <f t="shared" si="76"/>
        <v>81.468000000000004</v>
      </c>
      <c r="R227" s="16">
        <f>P227+Q227</f>
        <v>454.77356369426752</v>
      </c>
      <c r="S227" s="16">
        <f t="shared" si="82"/>
        <v>15.975103734439832</v>
      </c>
      <c r="T227" s="16">
        <f t="shared" si="77"/>
        <v>35.322580645161288</v>
      </c>
      <c r="U227" s="16">
        <f t="shared" si="71"/>
        <v>17.713142114818261</v>
      </c>
      <c r="V227" s="17">
        <v>0.88</v>
      </c>
      <c r="W227" s="17">
        <v>0.372</v>
      </c>
      <c r="X227" s="17">
        <v>0.7982364408699405</v>
      </c>
      <c r="Y227" s="16">
        <f t="shared" si="78"/>
        <v>8.5326985987261157</v>
      </c>
      <c r="Z227" s="16">
        <f t="shared" si="72"/>
        <v>0.69192000000000009</v>
      </c>
      <c r="AA227" s="13">
        <f t="shared" si="79"/>
        <v>9.2246185987261153</v>
      </c>
      <c r="AB227" s="17">
        <v>24.000000000000004</v>
      </c>
      <c r="AC227" s="17">
        <v>0</v>
      </c>
      <c r="AD227" s="17">
        <v>0</v>
      </c>
      <c r="AE227" s="17">
        <v>0</v>
      </c>
      <c r="AF227" s="17">
        <v>10.750500000000001</v>
      </c>
      <c r="AG227" s="17">
        <v>0</v>
      </c>
      <c r="AH227" s="17">
        <v>0</v>
      </c>
      <c r="AI227" s="16">
        <v>0</v>
      </c>
      <c r="AJ227" s="17">
        <v>0</v>
      </c>
      <c r="AK227" s="16">
        <v>1.2293848484848484</v>
      </c>
      <c r="AL227" s="17">
        <v>2.3809090909090908E-2</v>
      </c>
      <c r="AM227" s="16">
        <v>0</v>
      </c>
      <c r="AN227" s="17">
        <v>0.37609817000000001</v>
      </c>
      <c r="AO227" s="17">
        <v>0</v>
      </c>
      <c r="AP227" s="17">
        <v>0</v>
      </c>
      <c r="AQ227" s="17">
        <v>0</v>
      </c>
      <c r="AR227" s="17">
        <v>0</v>
      </c>
      <c r="AS227" s="17">
        <v>0</v>
      </c>
      <c r="AT227" s="17">
        <v>0</v>
      </c>
      <c r="AU227" s="17">
        <v>0</v>
      </c>
      <c r="AV227" s="43">
        <v>0</v>
      </c>
      <c r="AW227" s="17">
        <v>0</v>
      </c>
      <c r="AX227" s="17">
        <v>1.9637892857142858</v>
      </c>
      <c r="AY227" s="17">
        <v>4.3739535714285713</v>
      </c>
      <c r="AZ227" s="17">
        <v>0</v>
      </c>
      <c r="BA227" s="17">
        <v>0</v>
      </c>
      <c r="BB227" s="17">
        <v>0.29638928571428569</v>
      </c>
      <c r="BC227" s="17">
        <v>0</v>
      </c>
      <c r="BD227" s="17">
        <v>4.2881499999999999</v>
      </c>
      <c r="BE227" s="17">
        <v>0.23473928571428573</v>
      </c>
      <c r="BF227" s="17">
        <v>20.971117857142854</v>
      </c>
      <c r="BG227" s="17">
        <v>9.2870858714285713</v>
      </c>
      <c r="BH227" s="17">
        <v>0</v>
      </c>
      <c r="BI227" s="17">
        <v>0</v>
      </c>
      <c r="BJ227" s="17">
        <v>0</v>
      </c>
      <c r="BK227" s="17">
        <v>0</v>
      </c>
      <c r="BL227" s="17">
        <v>0</v>
      </c>
      <c r="BM227" s="17">
        <v>0.3885142857142857</v>
      </c>
      <c r="BN227" s="17">
        <v>0</v>
      </c>
    </row>
    <row r="228" spans="1:66" ht="14.7" customHeight="1" x14ac:dyDescent="0.3">
      <c r="A228" s="24" t="s">
        <v>163</v>
      </c>
      <c r="B228" s="17" t="s">
        <v>107</v>
      </c>
      <c r="C228" s="38">
        <v>2</v>
      </c>
      <c r="D228" s="17">
        <v>1.1027397260273972</v>
      </c>
      <c r="E228" s="17">
        <v>0.21874848484848489</v>
      </c>
      <c r="F228" s="16">
        <f t="shared" si="85"/>
        <v>1.3214882108758821</v>
      </c>
      <c r="G228" s="17">
        <v>2.4300000000000002</v>
      </c>
      <c r="H228" s="17">
        <v>1.25</v>
      </c>
      <c r="I228" s="17">
        <v>2.2346723307882348</v>
      </c>
      <c r="J228" s="16">
        <f t="shared" si="81"/>
        <v>26.796575342465758</v>
      </c>
      <c r="K228" s="16">
        <f t="shared" si="73"/>
        <v>2.7343560606060615</v>
      </c>
      <c r="L228" s="16">
        <f t="shared" si="74"/>
        <v>29.530931403071818</v>
      </c>
      <c r="M228" s="16">
        <v>37.700000000000003</v>
      </c>
      <c r="N228" s="16">
        <v>42.3</v>
      </c>
      <c r="O228" s="16">
        <v>38.461446846079767</v>
      </c>
      <c r="P228" s="16">
        <f t="shared" si="75"/>
        <v>415.73287671232879</v>
      </c>
      <c r="Q228" s="16">
        <f t="shared" si="76"/>
        <v>92.53060909090911</v>
      </c>
      <c r="R228" s="16">
        <f>P228+Q228</f>
        <v>508.26348580323793</v>
      </c>
      <c r="S228" s="16">
        <f t="shared" si="82"/>
        <v>15.51440329218107</v>
      </c>
      <c r="T228" s="16">
        <f t="shared" si="77"/>
        <v>33.839999999999996</v>
      </c>
      <c r="U228" s="16">
        <f t="shared" si="71"/>
        <v>17.21122435543527</v>
      </c>
      <c r="V228" s="17">
        <v>0.76100000000000001</v>
      </c>
      <c r="W228" s="17">
        <v>0.39600000000000002</v>
      </c>
      <c r="X228" s="17">
        <v>0.70058084808280141</v>
      </c>
      <c r="Y228" s="16">
        <f t="shared" si="78"/>
        <v>8.3918493150684927</v>
      </c>
      <c r="Z228" s="16">
        <f t="shared" si="72"/>
        <v>0.86624400000000024</v>
      </c>
      <c r="AA228" s="13">
        <f t="shared" si="79"/>
        <v>9.2580933150684928</v>
      </c>
      <c r="AB228" s="17">
        <v>23.946666666666665</v>
      </c>
      <c r="AC228" s="17">
        <v>0</v>
      </c>
      <c r="AD228" s="17">
        <v>0</v>
      </c>
      <c r="AE228" s="17">
        <v>0</v>
      </c>
      <c r="AF228" s="17">
        <v>7.4565863377609105</v>
      </c>
      <c r="AG228" s="17">
        <v>0</v>
      </c>
      <c r="AH228" s="17">
        <v>0</v>
      </c>
      <c r="AI228" s="16">
        <v>0</v>
      </c>
      <c r="AJ228" s="17">
        <v>0</v>
      </c>
      <c r="AK228" s="16">
        <v>2.3123757115749526</v>
      </c>
      <c r="AL228" s="17">
        <v>6.1146110056925988E-2</v>
      </c>
      <c r="AM228" s="16">
        <v>0</v>
      </c>
      <c r="AN228" s="17">
        <v>0.75174970094876659</v>
      </c>
      <c r="AO228" s="17">
        <v>0</v>
      </c>
      <c r="AP228" s="17">
        <v>0</v>
      </c>
      <c r="AQ228" s="17">
        <v>0</v>
      </c>
      <c r="AR228" s="17">
        <v>0</v>
      </c>
      <c r="AS228" s="17">
        <v>0</v>
      </c>
      <c r="AT228" s="17">
        <v>0</v>
      </c>
      <c r="AU228" s="17">
        <v>0</v>
      </c>
      <c r="AV228" s="43">
        <v>0</v>
      </c>
      <c r="AW228" s="17">
        <v>0</v>
      </c>
      <c r="AX228" s="17">
        <v>0</v>
      </c>
      <c r="AY228" s="17">
        <v>3.4595408560311287</v>
      </c>
      <c r="AZ228" s="17">
        <v>0</v>
      </c>
      <c r="BA228" s="17">
        <v>0</v>
      </c>
      <c r="BB228" s="17">
        <v>0</v>
      </c>
      <c r="BC228" s="17">
        <v>0</v>
      </c>
      <c r="BD228" s="17">
        <v>0</v>
      </c>
      <c r="BE228" s="17">
        <v>0</v>
      </c>
      <c r="BF228" s="17">
        <v>8.866774319066149</v>
      </c>
      <c r="BG228" s="17">
        <v>0</v>
      </c>
      <c r="BH228" s="17">
        <v>4.0702684824902731</v>
      </c>
      <c r="BI228" s="17">
        <v>0</v>
      </c>
      <c r="BJ228" s="17">
        <v>0</v>
      </c>
      <c r="BK228" s="17">
        <v>0</v>
      </c>
      <c r="BL228" s="17">
        <v>0</v>
      </c>
      <c r="BM228" s="17">
        <v>0</v>
      </c>
      <c r="BN228" s="17">
        <v>0</v>
      </c>
    </row>
    <row r="229" spans="1:66" ht="14.7" customHeight="1" x14ac:dyDescent="0.3">
      <c r="A229" s="24" t="s">
        <v>163</v>
      </c>
      <c r="B229" s="17" t="s">
        <v>107</v>
      </c>
      <c r="C229" s="38">
        <v>3</v>
      </c>
      <c r="D229" s="17">
        <v>1.4439590141138843</v>
      </c>
      <c r="E229" s="17">
        <v>0.24997496625168741</v>
      </c>
      <c r="F229" s="16">
        <f t="shared" si="85"/>
        <v>1.6939339803655717</v>
      </c>
      <c r="G229" s="17">
        <v>3.01</v>
      </c>
      <c r="H229" s="17">
        <v>1.45</v>
      </c>
      <c r="I229" s="17">
        <v>2.7797897604790509</v>
      </c>
      <c r="J229" s="16">
        <f t="shared" si="81"/>
        <v>43.46316632482791</v>
      </c>
      <c r="K229" s="16">
        <f t="shared" si="73"/>
        <v>3.6246370106494674</v>
      </c>
      <c r="L229" s="16">
        <f t="shared" si="74"/>
        <v>47.087803335477375</v>
      </c>
      <c r="M229" s="16">
        <v>42.6</v>
      </c>
      <c r="N229" s="16">
        <v>42.6</v>
      </c>
      <c r="O229" s="16">
        <v>42.6</v>
      </c>
      <c r="P229" s="16">
        <f t="shared" si="75"/>
        <v>615.12654001251474</v>
      </c>
      <c r="Q229" s="16">
        <f t="shared" si="76"/>
        <v>106.48933562321885</v>
      </c>
      <c r="R229" s="16">
        <f>P229+Q229</f>
        <v>721.61587563573357</v>
      </c>
      <c r="S229" s="16">
        <f t="shared" si="82"/>
        <v>14.152823920265782</v>
      </c>
      <c r="T229" s="16">
        <f t="shared" si="77"/>
        <v>29.379310344827587</v>
      </c>
      <c r="U229" s="16">
        <f t="shared" si="71"/>
        <v>15.324899963894607</v>
      </c>
      <c r="V229" s="17">
        <v>0.69799999999999995</v>
      </c>
      <c r="W229" s="17">
        <v>0.40699999999999997</v>
      </c>
      <c r="X229" s="17">
        <v>0.65505693608936144</v>
      </c>
      <c r="Y229" s="16">
        <f t="shared" si="78"/>
        <v>10.078833918514912</v>
      </c>
      <c r="Z229" s="16">
        <f t="shared" si="72"/>
        <v>1.0173981126443679</v>
      </c>
      <c r="AA229" s="13">
        <f t="shared" si="79"/>
        <v>11.09623203115928</v>
      </c>
      <c r="AB229" s="17">
        <v>22.613333333333333</v>
      </c>
      <c r="AC229" s="17">
        <v>0</v>
      </c>
      <c r="AD229" s="17">
        <v>0</v>
      </c>
      <c r="AE229" s="17">
        <v>0</v>
      </c>
      <c r="AF229" s="17">
        <v>11.933362962962963</v>
      </c>
      <c r="AG229" s="17">
        <v>0</v>
      </c>
      <c r="AH229" s="17">
        <v>0</v>
      </c>
      <c r="AI229" s="16">
        <v>0</v>
      </c>
      <c r="AJ229" s="17">
        <v>0</v>
      </c>
      <c r="AK229" s="16">
        <v>3.6521333333333335</v>
      </c>
      <c r="AL229" s="17">
        <v>0</v>
      </c>
      <c r="AM229" s="16">
        <v>0</v>
      </c>
      <c r="AN229" s="17">
        <v>0.84103170555555551</v>
      </c>
      <c r="AO229" s="17">
        <v>0</v>
      </c>
      <c r="AP229" s="17">
        <v>0</v>
      </c>
      <c r="AQ229" s="17">
        <v>0</v>
      </c>
      <c r="AR229" s="17">
        <v>0</v>
      </c>
      <c r="AS229" s="17">
        <v>0</v>
      </c>
      <c r="AT229" s="17">
        <v>0</v>
      </c>
      <c r="AU229" s="17">
        <v>0</v>
      </c>
      <c r="AV229" s="43">
        <v>0</v>
      </c>
      <c r="AW229" s="17">
        <v>2.0502000000000002</v>
      </c>
      <c r="AX229" s="17">
        <v>0</v>
      </c>
      <c r="AY229" s="17">
        <v>5.028351851851852</v>
      </c>
      <c r="AZ229" s="17">
        <v>0</v>
      </c>
      <c r="BA229" s="17">
        <v>0.22732592592592593</v>
      </c>
      <c r="BB229" s="17">
        <v>0</v>
      </c>
      <c r="BC229" s="17">
        <v>0</v>
      </c>
      <c r="BD229" s="17">
        <v>3.194296296296296</v>
      </c>
      <c r="BE229" s="17">
        <v>0.12035555555555556</v>
      </c>
      <c r="BF229" s="17">
        <v>17.362122222222222</v>
      </c>
      <c r="BG229" s="17">
        <v>6.7342003629629632</v>
      </c>
      <c r="BH229" s="17">
        <v>0</v>
      </c>
      <c r="BI229" s="17">
        <v>0</v>
      </c>
      <c r="BJ229" s="17">
        <v>0</v>
      </c>
      <c r="BK229" s="17">
        <v>0</v>
      </c>
      <c r="BL229" s="17">
        <v>0</v>
      </c>
      <c r="BM229" s="17">
        <v>0</v>
      </c>
      <c r="BN229" s="17">
        <v>0</v>
      </c>
    </row>
    <row r="230" spans="1:66" ht="14.7" customHeight="1" x14ac:dyDescent="0.3">
      <c r="A230" s="24" t="s">
        <v>164</v>
      </c>
      <c r="B230" s="17" t="s">
        <v>87</v>
      </c>
      <c r="C230" s="38">
        <v>1</v>
      </c>
      <c r="D230" s="17">
        <v>1.1718999999999999</v>
      </c>
      <c r="E230" s="17">
        <v>5.0978030207940117E-2</v>
      </c>
      <c r="F230" s="16">
        <f t="shared" si="85"/>
        <v>1.2228780302079401</v>
      </c>
      <c r="I230" s="17">
        <v>4.49</v>
      </c>
      <c r="J230" s="16"/>
      <c r="K230" s="16"/>
      <c r="L230" s="16">
        <f>F230*I230*10</f>
        <v>54.907223556336511</v>
      </c>
      <c r="O230" s="16">
        <v>43.7</v>
      </c>
      <c r="P230" s="16"/>
      <c r="Q230" s="16"/>
      <c r="R230" s="16">
        <f>F230*O230*10</f>
        <v>534.39769920086985</v>
      </c>
      <c r="S230" s="16"/>
      <c r="T230" s="16"/>
      <c r="U230" s="16">
        <f t="shared" si="71"/>
        <v>9.7327394209354132</v>
      </c>
      <c r="X230" s="16">
        <v>0.20899999999999999</v>
      </c>
      <c r="Y230" s="16"/>
      <c r="Z230" s="16"/>
      <c r="AA230" s="13">
        <f>F230*X230*10</f>
        <v>2.5558150831345943</v>
      </c>
      <c r="AB230" s="17">
        <v>24.000000000000004</v>
      </c>
      <c r="AI230" s="16"/>
      <c r="AK230" s="16"/>
      <c r="AM230" s="16"/>
    </row>
    <row r="231" spans="1:66" ht="14.7" customHeight="1" x14ac:dyDescent="0.3">
      <c r="A231" s="24" t="s">
        <v>164</v>
      </c>
      <c r="B231" s="17" t="s">
        <v>87</v>
      </c>
      <c r="C231" s="38">
        <v>2</v>
      </c>
      <c r="D231" s="17">
        <v>0.74730000000000008</v>
      </c>
      <c r="E231" s="17">
        <v>3.2507792451910378E-2</v>
      </c>
      <c r="F231" s="16">
        <f t="shared" si="85"/>
        <v>0.77980779245191045</v>
      </c>
      <c r="I231" s="17">
        <v>3.21</v>
      </c>
      <c r="J231" s="16"/>
      <c r="K231" s="16"/>
      <c r="L231" s="16">
        <f t="shared" ref="L231:L232" si="88">F231*I231*10</f>
        <v>25.031830137706326</v>
      </c>
      <c r="O231" s="16">
        <v>29.9</v>
      </c>
      <c r="P231" s="16"/>
      <c r="Q231" s="16"/>
      <c r="R231" s="16">
        <f>F231*O231*10</f>
        <v>233.16252994312123</v>
      </c>
      <c r="S231" s="16"/>
      <c r="T231" s="16"/>
      <c r="U231" s="16">
        <f t="shared" si="71"/>
        <v>9.3146417445482861</v>
      </c>
      <c r="X231" s="16">
        <v>0.18099999999999999</v>
      </c>
      <c r="Y231" s="16"/>
      <c r="Z231" s="16"/>
      <c r="AA231" s="13">
        <f t="shared" si="72"/>
        <v>1.411452104337958</v>
      </c>
      <c r="AB231" s="17">
        <v>23.946666666666665</v>
      </c>
      <c r="AI231" s="16"/>
      <c r="AK231" s="16"/>
      <c r="AM231" s="16"/>
    </row>
    <row r="232" spans="1:66" ht="14.7" customHeight="1" x14ac:dyDescent="0.3">
      <c r="A232" s="24" t="s">
        <v>164</v>
      </c>
      <c r="B232" s="17" t="s">
        <v>87</v>
      </c>
      <c r="C232" s="38">
        <v>3</v>
      </c>
      <c r="D232" s="17">
        <v>1.7311999999999999</v>
      </c>
      <c r="E232" s="17">
        <v>7.5307761665659223E-2</v>
      </c>
      <c r="F232" s="16">
        <f t="shared" si="85"/>
        <v>1.8065077616656591</v>
      </c>
      <c r="I232" s="17">
        <v>2.48</v>
      </c>
      <c r="J232" s="16"/>
      <c r="K232" s="16"/>
      <c r="L232" s="16">
        <f t="shared" si="88"/>
        <v>44.801392489308341</v>
      </c>
      <c r="O232" s="16">
        <v>23.8</v>
      </c>
      <c r="P232" s="16"/>
      <c r="Q232" s="16"/>
      <c r="R232" s="16">
        <f>F232*O232*10</f>
        <v>429.94884727642682</v>
      </c>
      <c r="S232" s="16"/>
      <c r="T232" s="16"/>
      <c r="U232" s="16">
        <f t="shared" si="71"/>
        <v>9.5967741935483861</v>
      </c>
      <c r="X232" s="16">
        <v>0.108</v>
      </c>
      <c r="Y232" s="16"/>
      <c r="Z232" s="16"/>
      <c r="AA232" s="13">
        <f t="shared" si="72"/>
        <v>1.9510283825989116</v>
      </c>
      <c r="AB232" s="17">
        <v>22.613333333333333</v>
      </c>
      <c r="AI232" s="16"/>
      <c r="AK232" s="16"/>
      <c r="AM232" s="16"/>
    </row>
    <row r="233" spans="1:66" ht="14.7" customHeight="1" x14ac:dyDescent="0.3">
      <c r="A233" s="17" t="s">
        <v>237</v>
      </c>
      <c r="B233" s="17" t="s">
        <v>108</v>
      </c>
      <c r="C233" s="38">
        <v>1</v>
      </c>
      <c r="D233" s="17">
        <v>1.4273398804440649</v>
      </c>
      <c r="E233" s="17">
        <v>0.45295356037151707</v>
      </c>
      <c r="F233" s="16">
        <f t="shared" si="85"/>
        <v>1.880293440815582</v>
      </c>
      <c r="G233" s="17">
        <v>2.04</v>
      </c>
      <c r="H233" s="17">
        <v>1.81</v>
      </c>
      <c r="I233" s="17">
        <v>1.9845941167351726</v>
      </c>
      <c r="J233" s="16">
        <f t="shared" si="81"/>
        <v>29.117733561058927</v>
      </c>
      <c r="K233" s="16">
        <f t="shared" si="73"/>
        <v>8.1984594427244595</v>
      </c>
      <c r="L233" s="16">
        <f t="shared" si="74"/>
        <v>37.316193003783383</v>
      </c>
      <c r="M233" s="17">
        <v>37.799999999999997</v>
      </c>
      <c r="N233" s="17">
        <v>39.9</v>
      </c>
      <c r="O233" s="17">
        <v>38.305879803722334</v>
      </c>
      <c r="P233" s="16">
        <f t="shared" si="75"/>
        <v>539.53447480785644</v>
      </c>
      <c r="Q233" s="16">
        <f t="shared" si="76"/>
        <v>180.7284705882353</v>
      </c>
      <c r="R233" s="16">
        <f>P233+Q233</f>
        <v>720.26294539609171</v>
      </c>
      <c r="S233" s="16">
        <f t="shared" si="82"/>
        <v>18.52941176470588</v>
      </c>
      <c r="T233" s="16">
        <f t="shared" si="77"/>
        <v>22.044198895027623</v>
      </c>
      <c r="U233" s="16">
        <f t="shared" si="71"/>
        <v>19.301619147565944</v>
      </c>
      <c r="V233" s="16">
        <v>0.622</v>
      </c>
      <c r="W233" s="17">
        <v>0.65800000000000003</v>
      </c>
      <c r="X233" s="16">
        <v>0.63067222520666855</v>
      </c>
      <c r="Y233" s="16">
        <f t="shared" si="78"/>
        <v>8.8780540563620836</v>
      </c>
      <c r="Z233" s="16">
        <f t="shared" si="72"/>
        <v>2.9804344272445826</v>
      </c>
      <c r="AA233" s="13">
        <f t="shared" si="79"/>
        <v>11.858488483606667</v>
      </c>
      <c r="AB233" s="17">
        <v>25.066666666666666</v>
      </c>
      <c r="AC233" s="17">
        <v>0</v>
      </c>
      <c r="AD233" s="17">
        <v>0</v>
      </c>
      <c r="AE233" s="17">
        <v>7.0289504950495054</v>
      </c>
      <c r="AF233" s="17">
        <v>0</v>
      </c>
      <c r="AG233" s="17">
        <v>0</v>
      </c>
      <c r="AH233" s="17">
        <v>0</v>
      </c>
      <c r="AI233" s="16">
        <v>0</v>
      </c>
      <c r="AJ233" s="17">
        <v>0</v>
      </c>
      <c r="AK233" s="16">
        <v>3.2121254125412539</v>
      </c>
      <c r="AL233" s="17">
        <v>0</v>
      </c>
      <c r="AM233" s="16">
        <v>0</v>
      </c>
      <c r="AN233" s="17">
        <v>17.00546118151815</v>
      </c>
      <c r="AO233" s="17">
        <v>0</v>
      </c>
      <c r="AP233" s="17">
        <v>0</v>
      </c>
      <c r="AQ233" s="17">
        <v>4.7571551155115506</v>
      </c>
      <c r="AR233" s="17">
        <v>0</v>
      </c>
      <c r="AS233" s="17">
        <v>0</v>
      </c>
      <c r="AT233" s="17">
        <v>0</v>
      </c>
      <c r="AU233" s="17">
        <v>0</v>
      </c>
      <c r="AV233" s="43">
        <v>0</v>
      </c>
      <c r="AW233" s="17">
        <v>0</v>
      </c>
      <c r="AX233" s="17">
        <v>11.553941340782124</v>
      </c>
      <c r="AY233" s="17">
        <v>0</v>
      </c>
      <c r="AZ233" s="17">
        <v>0</v>
      </c>
      <c r="BA233" s="17">
        <v>0.43977653631284919</v>
      </c>
      <c r="BB233" s="17">
        <v>0</v>
      </c>
      <c r="BC233" s="17">
        <v>0</v>
      </c>
      <c r="BD233" s="17">
        <v>0.63650837988826814</v>
      </c>
      <c r="BE233" s="17">
        <v>7.8963687150837999E-2</v>
      </c>
      <c r="BF233" s="17">
        <v>13.995645251396649</v>
      </c>
      <c r="BG233" s="17">
        <v>2.8746084162011178</v>
      </c>
      <c r="BH233" s="17">
        <v>0.59323184357541903</v>
      </c>
      <c r="BI233" s="17">
        <v>0</v>
      </c>
      <c r="BJ233" s="17">
        <v>3.811762569832402</v>
      </c>
      <c r="BK233" s="17">
        <v>0</v>
      </c>
      <c r="BL233" s="17">
        <v>0</v>
      </c>
      <c r="BM233" s="17">
        <v>0.72383519553072628</v>
      </c>
      <c r="BN233" s="17">
        <v>0</v>
      </c>
    </row>
    <row r="234" spans="1:66" ht="14.7" customHeight="1" x14ac:dyDescent="0.3">
      <c r="A234" s="17" t="s">
        <v>237</v>
      </c>
      <c r="B234" s="17" t="s">
        <v>108</v>
      </c>
      <c r="C234" s="38">
        <v>2</v>
      </c>
      <c r="D234" s="17">
        <v>1.000979020979021</v>
      </c>
      <c r="E234" s="17">
        <v>0.2765346534653465</v>
      </c>
      <c r="F234" s="16">
        <f t="shared" si="85"/>
        <v>1.2775136744443676</v>
      </c>
      <c r="G234" s="17">
        <v>1.51</v>
      </c>
      <c r="H234" s="17">
        <v>2.31</v>
      </c>
      <c r="I234" s="17">
        <v>1.6831705321029116</v>
      </c>
      <c r="J234" s="16">
        <f t="shared" si="81"/>
        <v>15.114783216783218</v>
      </c>
      <c r="K234" s="16">
        <f t="shared" si="73"/>
        <v>6.3879504950495045</v>
      </c>
      <c r="L234" s="16">
        <f t="shared" si="74"/>
        <v>21.502733711832722</v>
      </c>
      <c r="M234" s="17">
        <v>35.1</v>
      </c>
      <c r="N234" s="17">
        <v>44.2</v>
      </c>
      <c r="O234" s="17">
        <v>37.069814802670621</v>
      </c>
      <c r="P234" s="16">
        <f t="shared" si="75"/>
        <v>351.34363636363639</v>
      </c>
      <c r="Q234" s="16">
        <f t="shared" si="76"/>
        <v>122.22831683168316</v>
      </c>
      <c r="R234" s="16">
        <f>P234+Q234</f>
        <v>473.57195319531957</v>
      </c>
      <c r="S234" s="16">
        <f t="shared" si="82"/>
        <v>23.245033112582782</v>
      </c>
      <c r="T234" s="16">
        <f t="shared" si="77"/>
        <v>19.134199134199136</v>
      </c>
      <c r="U234" s="16">
        <f t="shared" si="71"/>
        <v>22.023802161244181</v>
      </c>
      <c r="V234" s="16">
        <v>0.63600000000000001</v>
      </c>
      <c r="W234" s="17">
        <v>0.85699999999999998</v>
      </c>
      <c r="X234" s="16">
        <v>0.6838383594934293</v>
      </c>
      <c r="Y234" s="16">
        <f t="shared" si="78"/>
        <v>6.3662265734265748</v>
      </c>
      <c r="Z234" s="16">
        <f t="shared" si="72"/>
        <v>2.3699019801980197</v>
      </c>
      <c r="AA234" s="13">
        <f t="shared" si="79"/>
        <v>8.7361285536245941</v>
      </c>
      <c r="AB234" s="17">
        <v>23.04</v>
      </c>
      <c r="AC234" s="17">
        <v>0</v>
      </c>
      <c r="AD234" s="17">
        <v>0</v>
      </c>
      <c r="AE234" s="17">
        <v>5.996113888888889</v>
      </c>
      <c r="AF234" s="17">
        <v>0</v>
      </c>
      <c r="AG234" s="17">
        <v>0</v>
      </c>
      <c r="AH234" s="17">
        <v>0</v>
      </c>
      <c r="AI234" s="16">
        <v>0</v>
      </c>
      <c r="AJ234" s="17">
        <v>0</v>
      </c>
      <c r="AK234" s="16">
        <v>1.1578999999999999</v>
      </c>
      <c r="AL234" s="17">
        <v>0</v>
      </c>
      <c r="AM234" s="16">
        <v>0</v>
      </c>
      <c r="AN234" s="17">
        <v>10.353404327777778</v>
      </c>
      <c r="AO234" s="17">
        <v>0</v>
      </c>
      <c r="AP234" s="17">
        <v>0</v>
      </c>
      <c r="AQ234" s="17">
        <v>2.7037527777777779</v>
      </c>
      <c r="AR234" s="17">
        <v>0</v>
      </c>
      <c r="AS234" s="17">
        <v>0</v>
      </c>
      <c r="AT234" s="17">
        <v>0</v>
      </c>
      <c r="AU234" s="17">
        <v>0</v>
      </c>
      <c r="AV234" s="43">
        <v>0</v>
      </c>
      <c r="AW234" s="17">
        <v>0</v>
      </c>
      <c r="AX234" s="17">
        <v>21.913252293577983</v>
      </c>
      <c r="AY234" s="17">
        <v>0</v>
      </c>
      <c r="AZ234" s="17">
        <v>0</v>
      </c>
      <c r="BA234" s="17">
        <v>1.0327155963302752</v>
      </c>
      <c r="BB234" s="17">
        <v>0</v>
      </c>
      <c r="BC234" s="17">
        <v>0</v>
      </c>
      <c r="BD234" s="17">
        <v>1.1695091743119266</v>
      </c>
      <c r="BE234" s="17">
        <v>9.6100917431192673E-2</v>
      </c>
      <c r="BF234" s="17">
        <v>19.262967889908257</v>
      </c>
      <c r="BG234" s="17">
        <v>6.43960456880734</v>
      </c>
      <c r="BH234" s="17">
        <v>0.86313761467889916</v>
      </c>
      <c r="BI234" s="17">
        <v>0</v>
      </c>
      <c r="BJ234" s="17">
        <v>0</v>
      </c>
      <c r="BK234" s="17">
        <v>0</v>
      </c>
      <c r="BL234" s="17">
        <v>0</v>
      </c>
      <c r="BM234" s="17">
        <v>0.8108119266055045</v>
      </c>
      <c r="BN234" s="17">
        <v>0</v>
      </c>
    </row>
    <row r="235" spans="1:66" ht="14.7" customHeight="1" x14ac:dyDescent="0.3">
      <c r="A235" s="17" t="s">
        <v>237</v>
      </c>
      <c r="B235" s="17" t="s">
        <v>108</v>
      </c>
      <c r="C235" s="38">
        <v>3</v>
      </c>
      <c r="D235" s="17">
        <v>1.3797011132115102</v>
      </c>
      <c r="E235" s="17">
        <v>0.51545198683282389</v>
      </c>
      <c r="F235" s="16">
        <f t="shared" si="85"/>
        <v>1.8951531000443342</v>
      </c>
      <c r="G235" s="17">
        <v>1.34</v>
      </c>
      <c r="H235" s="17">
        <v>1.23</v>
      </c>
      <c r="I235" s="17">
        <v>1.3100817213394083</v>
      </c>
      <c r="J235" s="16">
        <f t="shared" si="81"/>
        <v>18.487994917034239</v>
      </c>
      <c r="K235" s="16">
        <f t="shared" si="73"/>
        <v>6.3400594380437338</v>
      </c>
      <c r="L235" s="16">
        <f t="shared" si="74"/>
        <v>24.828054355077974</v>
      </c>
      <c r="M235" s="17">
        <v>36.4</v>
      </c>
      <c r="N235" s="17">
        <v>40.299999999999997</v>
      </c>
      <c r="O235" s="17">
        <v>37.460738970693697</v>
      </c>
      <c r="P235" s="16">
        <f t="shared" si="75"/>
        <v>502.21120520898972</v>
      </c>
      <c r="Q235" s="16">
        <f t="shared" si="76"/>
        <v>207.727150693628</v>
      </c>
      <c r="R235" s="16">
        <f>P235+Q235</f>
        <v>709.93835590261779</v>
      </c>
      <c r="S235" s="16">
        <f t="shared" si="82"/>
        <v>27.164179104477608</v>
      </c>
      <c r="T235" s="16">
        <f t="shared" si="77"/>
        <v>32.764227642276424</v>
      </c>
      <c r="U235" s="16">
        <f t="shared" si="71"/>
        <v>28.594200163631314</v>
      </c>
      <c r="V235" s="16">
        <v>0.68799999999999994</v>
      </c>
      <c r="W235" s="17">
        <v>0.60099999999999998</v>
      </c>
      <c r="X235" s="16">
        <v>0.66433736142298638</v>
      </c>
      <c r="Y235" s="16">
        <f t="shared" si="78"/>
        <v>9.4923436588951891</v>
      </c>
      <c r="Z235" s="16">
        <f t="shared" si="72"/>
        <v>3.0978664408652716</v>
      </c>
      <c r="AA235" s="13">
        <f t="shared" si="79"/>
        <v>12.59021009976046</v>
      </c>
      <c r="AB235" s="17" t="s">
        <v>206</v>
      </c>
      <c r="AC235" s="17">
        <v>0</v>
      </c>
      <c r="AD235" s="17">
        <v>0</v>
      </c>
      <c r="AE235" s="17">
        <v>1.6238026905829595</v>
      </c>
      <c r="AF235" s="17">
        <v>0</v>
      </c>
      <c r="AG235" s="17">
        <v>0</v>
      </c>
      <c r="AH235" s="17">
        <v>0</v>
      </c>
      <c r="AI235" s="16">
        <v>0</v>
      </c>
      <c r="AJ235" s="17">
        <v>0</v>
      </c>
      <c r="AK235" s="16">
        <v>1.0419977578475337</v>
      </c>
      <c r="AL235" s="17">
        <v>0</v>
      </c>
      <c r="AM235" s="16">
        <v>0</v>
      </c>
      <c r="AN235" s="17">
        <v>7.0338041973094168</v>
      </c>
      <c r="AO235" s="17">
        <v>0</v>
      </c>
      <c r="AP235" s="17">
        <v>0</v>
      </c>
      <c r="AQ235" s="17">
        <v>10.575208520179372</v>
      </c>
      <c r="AR235" s="17">
        <v>0</v>
      </c>
      <c r="AS235" s="17">
        <v>0</v>
      </c>
      <c r="AT235" s="17">
        <v>0</v>
      </c>
      <c r="AU235" s="17">
        <v>0</v>
      </c>
      <c r="AV235" s="43">
        <v>0</v>
      </c>
      <c r="AW235" s="17">
        <v>0</v>
      </c>
      <c r="AX235" s="17">
        <v>23.763214057507987</v>
      </c>
      <c r="AY235" s="17">
        <v>0</v>
      </c>
      <c r="AZ235" s="17">
        <v>0</v>
      </c>
      <c r="BA235" s="17">
        <v>0.31309904153354634</v>
      </c>
      <c r="BB235" s="17">
        <v>0</v>
      </c>
      <c r="BC235" s="17">
        <v>0</v>
      </c>
      <c r="BD235" s="17">
        <v>0.17964217252396164</v>
      </c>
      <c r="BE235" s="17">
        <v>0</v>
      </c>
      <c r="BF235" s="17">
        <v>34.853015974440893</v>
      </c>
      <c r="BG235" s="17">
        <v>1.0046104246006389</v>
      </c>
      <c r="BH235" s="17">
        <v>2.0408402555910543</v>
      </c>
      <c r="BI235" s="17">
        <v>0</v>
      </c>
      <c r="BJ235" s="17">
        <v>0</v>
      </c>
      <c r="BK235" s="17">
        <v>0</v>
      </c>
      <c r="BL235" s="17">
        <v>0</v>
      </c>
      <c r="BM235" s="17">
        <v>1.0614984025559104</v>
      </c>
      <c r="BN235" s="17">
        <v>0</v>
      </c>
    </row>
    <row r="236" spans="1:66" ht="14.7" customHeight="1" x14ac:dyDescent="0.3">
      <c r="A236" s="17" t="s">
        <v>238</v>
      </c>
      <c r="B236" s="17" t="s">
        <v>87</v>
      </c>
      <c r="C236" s="38">
        <v>1</v>
      </c>
      <c r="D236" s="17">
        <v>0.69900000000000007</v>
      </c>
      <c r="E236" s="17">
        <v>3.0406726781594173E-2</v>
      </c>
      <c r="F236" s="16">
        <f t="shared" si="85"/>
        <v>0.72940672678159424</v>
      </c>
      <c r="I236" s="16">
        <v>3.46</v>
      </c>
      <c r="J236" s="16"/>
      <c r="K236" s="16"/>
      <c r="L236" s="16">
        <f>F236*I236*10</f>
        <v>25.23747274664316</v>
      </c>
      <c r="O236" s="17">
        <v>35.200000000000003</v>
      </c>
      <c r="P236" s="16"/>
      <c r="Q236" s="16"/>
      <c r="R236" s="16">
        <f>F236*O236*10</f>
        <v>256.75116782712121</v>
      </c>
      <c r="S236" s="16"/>
      <c r="T236" s="16"/>
      <c r="U236" s="16">
        <f t="shared" si="71"/>
        <v>10.173410404624279</v>
      </c>
      <c r="X236" s="17">
        <v>0.13300000000000001</v>
      </c>
      <c r="Y236" s="16"/>
      <c r="Z236" s="16"/>
      <c r="AA236" s="13">
        <f>F236*X236*10</f>
        <v>0.97011094661952035</v>
      </c>
      <c r="AB236" s="17">
        <v>25.066666666666666</v>
      </c>
      <c r="AI236" s="16"/>
      <c r="AK236" s="16"/>
      <c r="AM236" s="16"/>
    </row>
    <row r="237" spans="1:66" ht="14.7" customHeight="1" x14ac:dyDescent="0.3">
      <c r="A237" s="17" t="s">
        <v>238</v>
      </c>
      <c r="B237" s="17" t="s">
        <v>87</v>
      </c>
      <c r="C237" s="38">
        <v>2</v>
      </c>
      <c r="D237" s="17">
        <v>0.70120000000000005</v>
      </c>
      <c r="E237" s="17">
        <v>3.0502427495356033E-2</v>
      </c>
      <c r="F237" s="16">
        <f t="shared" si="85"/>
        <v>0.73170242749535608</v>
      </c>
      <c r="I237" s="16">
        <v>3.56</v>
      </c>
      <c r="J237" s="16"/>
      <c r="K237" s="16"/>
      <c r="L237" s="16">
        <f t="shared" ref="L237:L238" si="89">F237*I237*10</f>
        <v>26.048606418834677</v>
      </c>
      <c r="O237" s="17">
        <v>32.200000000000003</v>
      </c>
      <c r="P237" s="16"/>
      <c r="Q237" s="16"/>
      <c r="R237" s="16">
        <f>F237*O237*10</f>
        <v>235.60818165350469</v>
      </c>
      <c r="S237" s="16"/>
      <c r="T237" s="16"/>
      <c r="U237" s="16">
        <f t="shared" si="71"/>
        <v>9.0449438202247201</v>
      </c>
      <c r="X237" s="17">
        <v>0.316</v>
      </c>
      <c r="Y237" s="16"/>
      <c r="Z237" s="16"/>
      <c r="AA237" s="13">
        <f t="shared" si="72"/>
        <v>2.3121796708853251</v>
      </c>
      <c r="AB237" s="17">
        <v>23.04</v>
      </c>
      <c r="AI237" s="16"/>
      <c r="AK237" s="16"/>
      <c r="AM237" s="16"/>
    </row>
    <row r="238" spans="1:66" ht="14.7" customHeight="1" x14ac:dyDescent="0.3">
      <c r="A238" s="17" t="s">
        <v>238</v>
      </c>
      <c r="B238" s="17" t="s">
        <v>87</v>
      </c>
      <c r="C238" s="38">
        <v>3</v>
      </c>
      <c r="D238" s="17">
        <v>0.75309999999999999</v>
      </c>
      <c r="E238" s="17">
        <v>3.2760094333646017E-2</v>
      </c>
      <c r="F238" s="16">
        <f t="shared" si="85"/>
        <v>0.78586009433364601</v>
      </c>
      <c r="I238" s="16">
        <v>3.79</v>
      </c>
      <c r="J238" s="16"/>
      <c r="K238" s="16"/>
      <c r="L238" s="16">
        <f t="shared" si="89"/>
        <v>29.784097575245184</v>
      </c>
      <c r="O238" s="17">
        <v>38.1</v>
      </c>
      <c r="P238" s="16"/>
      <c r="Q238" s="16"/>
      <c r="R238" s="16">
        <f>F238*O238*10</f>
        <v>299.41269594111918</v>
      </c>
      <c r="S238" s="16"/>
      <c r="T238" s="16"/>
      <c r="U238" s="16">
        <f t="shared" si="71"/>
        <v>10.052770448548815</v>
      </c>
      <c r="X238" s="17">
        <v>0.19900000000000001</v>
      </c>
      <c r="Y238" s="16"/>
      <c r="Z238" s="16"/>
      <c r="AA238" s="13">
        <f t="shared" si="72"/>
        <v>1.5638615877239557</v>
      </c>
      <c r="AB238" s="17" t="s">
        <v>206</v>
      </c>
      <c r="AI238" s="16"/>
      <c r="AK238" s="16"/>
      <c r="AM238" s="16"/>
    </row>
    <row r="239" spans="1:66" ht="14.7" customHeight="1" x14ac:dyDescent="0.3">
      <c r="A239" s="17" t="s">
        <v>239</v>
      </c>
      <c r="B239" s="17" t="s">
        <v>109</v>
      </c>
      <c r="C239" s="38">
        <v>1</v>
      </c>
      <c r="D239" s="17">
        <v>1.6353779637377963</v>
      </c>
      <c r="E239" s="17">
        <v>0.32870848214285714</v>
      </c>
      <c r="F239" s="16">
        <f t="shared" si="85"/>
        <v>1.9640864458806535</v>
      </c>
      <c r="G239" s="17">
        <v>2.91</v>
      </c>
      <c r="H239" s="17">
        <v>2.12</v>
      </c>
      <c r="I239" s="17">
        <v>2.7777860124550564</v>
      </c>
      <c r="J239" s="16">
        <f t="shared" si="81"/>
        <v>47.58949874476987</v>
      </c>
      <c r="K239" s="16">
        <f t="shared" si="73"/>
        <v>6.9686198214285717</v>
      </c>
      <c r="L239" s="16">
        <f t="shared" si="74"/>
        <v>54.558118566198445</v>
      </c>
      <c r="M239" s="16">
        <v>30.5</v>
      </c>
      <c r="N239" s="16">
        <v>42</v>
      </c>
      <c r="O239" s="16">
        <v>32.424633995907406</v>
      </c>
      <c r="P239" s="16">
        <f t="shared" si="75"/>
        <v>498.79027894002786</v>
      </c>
      <c r="Q239" s="16">
        <f t="shared" si="76"/>
        <v>138.05756249999999</v>
      </c>
      <c r="R239" s="16">
        <f>P239+Q239</f>
        <v>636.84784144002788</v>
      </c>
      <c r="S239" s="16">
        <f t="shared" si="82"/>
        <v>10.481099656357388</v>
      </c>
      <c r="T239" s="16">
        <f t="shared" si="77"/>
        <v>19.811320754716981</v>
      </c>
      <c r="U239" s="16">
        <f t="shared" si="71"/>
        <v>11.672833634600218</v>
      </c>
      <c r="V239" s="17">
        <v>0.56299999999999994</v>
      </c>
      <c r="W239" s="17">
        <v>0.432</v>
      </c>
      <c r="X239" s="17">
        <v>0.54107590839444597</v>
      </c>
      <c r="Y239" s="16">
        <f t="shared" si="78"/>
        <v>9.2071779358437915</v>
      </c>
      <c r="Z239" s="16">
        <f t="shared" si="72"/>
        <v>1.4200206428571427</v>
      </c>
      <c r="AA239" s="13">
        <f t="shared" si="79"/>
        <v>10.627198578700934</v>
      </c>
      <c r="AB239" s="17">
        <v>33.760000000000005</v>
      </c>
      <c r="AC239" s="17">
        <v>0</v>
      </c>
      <c r="AD239" s="17">
        <v>0</v>
      </c>
      <c r="AE239" s="17">
        <v>0</v>
      </c>
      <c r="AF239" s="17">
        <v>30.938219931271476</v>
      </c>
      <c r="AG239" s="17">
        <v>0</v>
      </c>
      <c r="AH239" s="17">
        <v>0</v>
      </c>
      <c r="AI239" s="16">
        <v>0</v>
      </c>
      <c r="AJ239" s="17">
        <v>0</v>
      </c>
      <c r="AK239" s="16">
        <v>0.15251202749140894</v>
      </c>
      <c r="AL239" s="17">
        <v>0</v>
      </c>
      <c r="AM239" s="16">
        <v>0</v>
      </c>
      <c r="AN239" s="17">
        <v>0.29044876783505152</v>
      </c>
      <c r="AO239" s="17">
        <v>0</v>
      </c>
      <c r="AP239" s="17">
        <v>0</v>
      </c>
      <c r="AQ239" s="17">
        <v>0</v>
      </c>
      <c r="AR239" s="17">
        <v>0</v>
      </c>
      <c r="AS239" s="17">
        <v>0</v>
      </c>
      <c r="AT239" s="17">
        <v>0</v>
      </c>
      <c r="AU239" s="17">
        <v>0</v>
      </c>
      <c r="AV239" s="43">
        <v>0</v>
      </c>
      <c r="AW239" s="17">
        <v>6.0535928853754939</v>
      </c>
      <c r="AX239" s="17">
        <v>0</v>
      </c>
      <c r="AY239" s="17">
        <v>16.405339920948617</v>
      </c>
      <c r="AZ239" s="17">
        <v>0</v>
      </c>
      <c r="BA239" s="17">
        <v>0</v>
      </c>
      <c r="BB239" s="17">
        <v>0</v>
      </c>
      <c r="BC239" s="17">
        <v>0</v>
      </c>
      <c r="BD239" s="17">
        <v>0.15226877470355729</v>
      </c>
      <c r="BE239" s="17">
        <v>7.7075098814229244E-4</v>
      </c>
      <c r="BF239" s="17">
        <v>18.25708300395257</v>
      </c>
      <c r="BG239" s="17">
        <v>0.43976638458498024</v>
      </c>
      <c r="BH239" s="17">
        <v>0</v>
      </c>
      <c r="BI239" s="17">
        <v>0</v>
      </c>
      <c r="BJ239" s="17">
        <v>0</v>
      </c>
      <c r="BK239" s="17">
        <v>0</v>
      </c>
      <c r="BL239" s="17">
        <v>0</v>
      </c>
      <c r="BM239" s="17">
        <v>0</v>
      </c>
      <c r="BN239" s="17">
        <v>0</v>
      </c>
    </row>
    <row r="240" spans="1:66" ht="14.7" customHeight="1" x14ac:dyDescent="0.3">
      <c r="A240" s="17" t="s">
        <v>239</v>
      </c>
      <c r="B240" s="17" t="s">
        <v>109</v>
      </c>
      <c r="C240" s="38">
        <v>2</v>
      </c>
      <c r="D240" s="17">
        <v>0.83118750000000008</v>
      </c>
      <c r="E240" s="17">
        <v>0.27766666666666667</v>
      </c>
      <c r="F240" s="16">
        <f t="shared" si="85"/>
        <v>1.1088541666666667</v>
      </c>
      <c r="G240" s="17">
        <v>2.48</v>
      </c>
      <c r="H240" s="17">
        <v>1.44</v>
      </c>
      <c r="I240" s="17">
        <v>2.2195750117426023</v>
      </c>
      <c r="J240" s="16">
        <f t="shared" si="81"/>
        <v>20.61345</v>
      </c>
      <c r="K240" s="16">
        <f t="shared" si="73"/>
        <v>3.9983999999999997</v>
      </c>
      <c r="L240" s="16">
        <f t="shared" si="74"/>
        <v>24.61185</v>
      </c>
      <c r="M240" s="16">
        <v>32.4</v>
      </c>
      <c r="N240" s="16">
        <v>43.2</v>
      </c>
      <c r="O240" s="16">
        <v>35.104413339596057</v>
      </c>
      <c r="P240" s="16">
        <f t="shared" si="75"/>
        <v>269.30475000000001</v>
      </c>
      <c r="Q240" s="16">
        <f t="shared" si="76"/>
        <v>119.952</v>
      </c>
      <c r="R240" s="16">
        <f>P240+Q240</f>
        <v>389.25675000000001</v>
      </c>
      <c r="S240" s="16">
        <f t="shared" si="82"/>
        <v>13.064516129032258</v>
      </c>
      <c r="T240" s="16">
        <f t="shared" si="77"/>
        <v>30.000000000000004</v>
      </c>
      <c r="U240" s="16">
        <f t="shared" si="71"/>
        <v>15.815826522589727</v>
      </c>
      <c r="V240" s="17">
        <v>0.66300000000000003</v>
      </c>
      <c r="W240" s="17">
        <v>0.36299999999999999</v>
      </c>
      <c r="X240" s="17">
        <v>0.58787740723344306</v>
      </c>
      <c r="Y240" s="16">
        <f t="shared" si="78"/>
        <v>5.5107731250000001</v>
      </c>
      <c r="Z240" s="16">
        <f t="shared" si="72"/>
        <v>1.00793</v>
      </c>
      <c r="AA240" s="13">
        <f t="shared" si="79"/>
        <v>6.518703125</v>
      </c>
      <c r="AB240" s="17">
        <v>25.38666666666667</v>
      </c>
      <c r="AC240" s="17">
        <v>0</v>
      </c>
      <c r="AD240" s="17">
        <v>0</v>
      </c>
      <c r="AE240" s="17">
        <v>0</v>
      </c>
      <c r="AF240" s="17">
        <v>47.869462006079026</v>
      </c>
      <c r="AG240" s="17">
        <v>0</v>
      </c>
      <c r="AH240" s="17">
        <v>0</v>
      </c>
      <c r="AI240" s="16">
        <v>0</v>
      </c>
      <c r="AJ240" s="17">
        <v>0</v>
      </c>
      <c r="AK240" s="16">
        <v>0</v>
      </c>
      <c r="AL240" s="17">
        <v>0</v>
      </c>
      <c r="AM240" s="16">
        <v>0</v>
      </c>
      <c r="AN240" s="17">
        <v>1.024522901519757</v>
      </c>
      <c r="AO240" s="17">
        <v>0</v>
      </c>
      <c r="AP240" s="17">
        <v>0</v>
      </c>
      <c r="AQ240" s="17">
        <v>0</v>
      </c>
      <c r="AR240" s="17">
        <v>0</v>
      </c>
      <c r="AS240" s="17">
        <v>0</v>
      </c>
      <c r="AT240" s="17">
        <v>0</v>
      </c>
      <c r="AU240" s="17">
        <v>0</v>
      </c>
      <c r="AV240" s="43">
        <v>0</v>
      </c>
      <c r="AW240" s="17">
        <v>0</v>
      </c>
      <c r="AX240" s="17">
        <v>0</v>
      </c>
      <c r="AY240" s="17">
        <v>10.103214057507987</v>
      </c>
      <c r="AZ240" s="17">
        <v>0</v>
      </c>
      <c r="BA240" s="17">
        <v>0</v>
      </c>
      <c r="BB240" s="17">
        <v>0</v>
      </c>
      <c r="BC240" s="17">
        <v>0</v>
      </c>
      <c r="BD240" s="17">
        <v>0</v>
      </c>
      <c r="BE240" s="17">
        <v>0</v>
      </c>
      <c r="BF240" s="17">
        <v>10.042974440894568</v>
      </c>
      <c r="BG240" s="17">
        <v>0.37153491054313098</v>
      </c>
      <c r="BH240" s="17">
        <v>0</v>
      </c>
      <c r="BI240" s="17">
        <v>0</v>
      </c>
      <c r="BJ240" s="17">
        <v>0</v>
      </c>
      <c r="BK240" s="17">
        <v>0</v>
      </c>
      <c r="BL240" s="17">
        <v>0</v>
      </c>
      <c r="BM240" s="17">
        <v>0</v>
      </c>
      <c r="BN240" s="17">
        <v>0</v>
      </c>
    </row>
    <row r="241" spans="1:66" ht="14.7" customHeight="1" x14ac:dyDescent="0.3">
      <c r="A241" s="17" t="s">
        <v>239</v>
      </c>
      <c r="B241" s="17" t="s">
        <v>109</v>
      </c>
      <c r="C241" s="38">
        <v>3</v>
      </c>
      <c r="D241" s="17">
        <v>1.2470290055647903</v>
      </c>
      <c r="E241" s="17">
        <v>0.30465579092606121</v>
      </c>
      <c r="F241" s="16">
        <f t="shared" si="85"/>
        <v>1.5516847964908516</v>
      </c>
      <c r="G241" s="17">
        <v>2.02</v>
      </c>
      <c r="H241" s="17">
        <v>4.4800000000000004</v>
      </c>
      <c r="I241" s="17">
        <v>2.5029932260553212</v>
      </c>
      <c r="J241" s="16">
        <f t="shared" si="81"/>
        <v>25.189985912408766</v>
      </c>
      <c r="K241" s="16">
        <f t="shared" si="73"/>
        <v>13.648579433487544</v>
      </c>
      <c r="L241" s="16">
        <f t="shared" si="74"/>
        <v>38.838565345896313</v>
      </c>
      <c r="M241" s="16">
        <v>25.6</v>
      </c>
      <c r="N241" s="16">
        <v>44.3</v>
      </c>
      <c r="O241" s="16">
        <v>29.27153387285955</v>
      </c>
      <c r="P241" s="16">
        <f t="shared" si="75"/>
        <v>319.23942542458633</v>
      </c>
      <c r="Q241" s="16">
        <f t="shared" si="76"/>
        <v>134.96251538024512</v>
      </c>
      <c r="R241" s="16">
        <f>P241+Q241</f>
        <v>454.20194080483145</v>
      </c>
      <c r="S241" s="16">
        <f t="shared" si="82"/>
        <v>12.673267326732674</v>
      </c>
      <c r="T241" s="16">
        <f t="shared" si="77"/>
        <v>9.8883928571428559</v>
      </c>
      <c r="U241" s="16">
        <f t="shared" si="71"/>
        <v>11.694611702561833</v>
      </c>
      <c r="V241" s="17">
        <v>0.72599999999999998</v>
      </c>
      <c r="W241" s="17">
        <v>0.60099999999999998</v>
      </c>
      <c r="X241" s="17">
        <v>0.70145766127767673</v>
      </c>
      <c r="Y241" s="16">
        <f t="shared" si="78"/>
        <v>9.0534305804003772</v>
      </c>
      <c r="Z241" s="16">
        <f t="shared" si="72"/>
        <v>1.8309813034656277</v>
      </c>
      <c r="AA241" s="13">
        <f t="shared" si="79"/>
        <v>10.884411883866004</v>
      </c>
      <c r="AB241" s="17">
        <v>28.053333333333335</v>
      </c>
      <c r="AC241" s="17">
        <v>0</v>
      </c>
      <c r="AD241" s="17">
        <v>0</v>
      </c>
      <c r="AE241" s="17">
        <v>0</v>
      </c>
      <c r="AF241" s="17">
        <v>40.875784735812125</v>
      </c>
      <c r="AG241" s="17">
        <v>0</v>
      </c>
      <c r="AH241" s="17">
        <v>0</v>
      </c>
      <c r="AI241" s="16">
        <v>0</v>
      </c>
      <c r="AJ241" s="17">
        <v>0</v>
      </c>
      <c r="AK241" s="16">
        <v>6.8320939334637967E-2</v>
      </c>
      <c r="AL241" s="17">
        <v>0</v>
      </c>
      <c r="AM241" s="16">
        <v>0</v>
      </c>
      <c r="AN241" s="17">
        <v>0.68568729628180036</v>
      </c>
      <c r="AO241" s="17">
        <v>0</v>
      </c>
      <c r="AP241" s="17">
        <v>0</v>
      </c>
      <c r="AQ241" s="17">
        <v>0</v>
      </c>
      <c r="AR241" s="17">
        <v>0</v>
      </c>
      <c r="AS241" s="17">
        <v>0</v>
      </c>
      <c r="AT241" s="17">
        <v>0</v>
      </c>
      <c r="AU241" s="17">
        <v>0</v>
      </c>
      <c r="AV241" s="43">
        <v>0</v>
      </c>
      <c r="AW241" s="17">
        <v>0</v>
      </c>
      <c r="AX241" s="17">
        <v>0</v>
      </c>
      <c r="AY241" s="17">
        <v>17.522352739726028</v>
      </c>
      <c r="AZ241" s="17">
        <v>0</v>
      </c>
      <c r="BA241" s="17">
        <v>0</v>
      </c>
      <c r="BB241" s="17">
        <v>0</v>
      </c>
      <c r="BC241" s="17">
        <v>0</v>
      </c>
      <c r="BD241" s="17">
        <v>0</v>
      </c>
      <c r="BE241" s="17">
        <v>0</v>
      </c>
      <c r="BF241" s="17">
        <v>14.294558219178082</v>
      </c>
      <c r="BG241" s="17">
        <v>0.34418568698630136</v>
      </c>
      <c r="BH241" s="17">
        <v>2.1825616438356166</v>
      </c>
      <c r="BI241" s="17">
        <v>0</v>
      </c>
      <c r="BJ241" s="17">
        <v>0</v>
      </c>
      <c r="BK241" s="17">
        <v>0</v>
      </c>
      <c r="BL241" s="17">
        <v>0</v>
      </c>
      <c r="BM241" s="17">
        <v>0</v>
      </c>
      <c r="BN241" s="17">
        <v>0</v>
      </c>
    </row>
    <row r="242" spans="1:66" ht="14.7" customHeight="1" x14ac:dyDescent="0.3">
      <c r="A242" s="17" t="s">
        <v>240</v>
      </c>
      <c r="B242" s="17" t="s">
        <v>87</v>
      </c>
      <c r="C242" s="38">
        <v>1</v>
      </c>
      <c r="D242" s="17">
        <v>0.51039999999999996</v>
      </c>
      <c r="E242" s="17">
        <v>2.2202565592740586E-2</v>
      </c>
      <c r="F242" s="16">
        <f t="shared" si="85"/>
        <v>0.53260256559274055</v>
      </c>
      <c r="I242" s="17">
        <v>2.34</v>
      </c>
      <c r="J242" s="16"/>
      <c r="K242" s="16"/>
      <c r="L242" s="16">
        <f>F242*I242*10</f>
        <v>12.462900034870128</v>
      </c>
      <c r="O242" s="16">
        <v>24.4</v>
      </c>
      <c r="P242" s="16"/>
      <c r="Q242" s="16"/>
      <c r="R242" s="16">
        <f>F242*O242*10</f>
        <v>129.95502600462868</v>
      </c>
      <c r="S242" s="16"/>
      <c r="T242" s="16"/>
      <c r="U242" s="16">
        <f t="shared" si="71"/>
        <v>10.427350427350428</v>
      </c>
      <c r="X242" s="16">
        <v>0.16900000000000001</v>
      </c>
      <c r="Y242" s="16"/>
      <c r="Z242" s="16"/>
      <c r="AA242" s="13">
        <f>F242*X242*10</f>
        <v>0.9000983358517316</v>
      </c>
      <c r="AB242" s="17">
        <v>33.760000000000005</v>
      </c>
      <c r="AI242" s="16"/>
      <c r="AK242" s="16"/>
      <c r="AM242" s="16"/>
    </row>
    <row r="243" spans="1:66" ht="14.7" customHeight="1" x14ac:dyDescent="0.3">
      <c r="A243" s="17" t="s">
        <v>240</v>
      </c>
      <c r="B243" s="17" t="s">
        <v>87</v>
      </c>
      <c r="C243" s="38">
        <v>2</v>
      </c>
      <c r="D243" s="17">
        <v>0.78749999999999998</v>
      </c>
      <c r="E243" s="17">
        <v>3.4256505494285272E-2</v>
      </c>
      <c r="F243" s="16">
        <f t="shared" si="85"/>
        <v>0.82175650549428525</v>
      </c>
      <c r="I243" s="17">
        <v>3.35</v>
      </c>
      <c r="J243" s="16"/>
      <c r="K243" s="16"/>
      <c r="L243" s="16">
        <f t="shared" ref="L243:L244" si="90">F243*I243*10</f>
        <v>27.528842934058556</v>
      </c>
      <c r="O243" s="16">
        <v>31.9</v>
      </c>
      <c r="P243" s="16"/>
      <c r="Q243" s="16"/>
      <c r="R243" s="16">
        <f>F243*O243*10</f>
        <v>262.14032525267697</v>
      </c>
      <c r="S243" s="16"/>
      <c r="T243" s="16"/>
      <c r="U243" s="16">
        <f t="shared" si="71"/>
        <v>9.5223880597014912</v>
      </c>
      <c r="X243" s="16">
        <v>0.14899999999999999</v>
      </c>
      <c r="Y243" s="16"/>
      <c r="Z243" s="16"/>
      <c r="AA243" s="13">
        <f t="shared" si="72"/>
        <v>1.2244171931864849</v>
      </c>
      <c r="AB243" s="17">
        <v>25.38666666666667</v>
      </c>
      <c r="AI243" s="16"/>
      <c r="AK243" s="16"/>
      <c r="AM243" s="16"/>
    </row>
    <row r="244" spans="1:66" ht="14.7" customHeight="1" x14ac:dyDescent="0.3">
      <c r="A244" s="17" t="s">
        <v>240</v>
      </c>
      <c r="B244" s="17" t="s">
        <v>87</v>
      </c>
      <c r="C244" s="38">
        <v>3</v>
      </c>
      <c r="D244" s="17">
        <v>0.30680000000000002</v>
      </c>
      <c r="E244" s="17">
        <v>1.3345899537329176E-2</v>
      </c>
      <c r="F244" s="16">
        <f t="shared" si="85"/>
        <v>0.32014589953732919</v>
      </c>
      <c r="I244" s="17">
        <v>3.66</v>
      </c>
      <c r="J244" s="16"/>
      <c r="K244" s="16"/>
      <c r="L244" s="16">
        <f t="shared" si="90"/>
        <v>11.717339923066248</v>
      </c>
      <c r="O244" s="16">
        <v>32.5</v>
      </c>
      <c r="P244" s="16"/>
      <c r="Q244" s="16"/>
      <c r="R244" s="16">
        <f>F244*O244*10</f>
        <v>104.04741734963198</v>
      </c>
      <c r="S244" s="16"/>
      <c r="T244" s="16"/>
      <c r="U244" s="16">
        <f t="shared" si="71"/>
        <v>8.8797814207650276</v>
      </c>
      <c r="X244" s="16">
        <v>0.13800000000000001</v>
      </c>
      <c r="Y244" s="16"/>
      <c r="Z244" s="16"/>
      <c r="AA244" s="13">
        <f t="shared" si="72"/>
        <v>0.44180134136151433</v>
      </c>
      <c r="AB244" s="17">
        <v>28.053333333333335</v>
      </c>
      <c r="AI244" s="16"/>
      <c r="AK244" s="16"/>
      <c r="AM244" s="16"/>
    </row>
    <row r="245" spans="1:66" ht="14.7" customHeight="1" x14ac:dyDescent="0.3">
      <c r="A245" s="17" t="s">
        <v>242</v>
      </c>
      <c r="B245" s="17" t="s">
        <v>116</v>
      </c>
      <c r="C245" s="38">
        <v>1</v>
      </c>
      <c r="D245" s="17">
        <v>0.83969060150375952</v>
      </c>
      <c r="E245" s="17">
        <v>0.71446218708827414</v>
      </c>
      <c r="F245" s="16">
        <f t="shared" si="85"/>
        <v>1.5541527885920337</v>
      </c>
      <c r="G245" s="17">
        <v>2.37</v>
      </c>
      <c r="H245" s="17">
        <v>1.29</v>
      </c>
      <c r="I245" s="17">
        <v>1.8735113872205738</v>
      </c>
      <c r="J245" s="16">
        <f t="shared" si="81"/>
        <v>19.900667255639103</v>
      </c>
      <c r="K245" s="16">
        <f t="shared" si="73"/>
        <v>9.2165622134387366</v>
      </c>
      <c r="L245" s="16">
        <f t="shared" si="74"/>
        <v>29.117229469077841</v>
      </c>
      <c r="M245" s="16">
        <v>32.9</v>
      </c>
      <c r="N245" s="16">
        <v>40.299999999999997</v>
      </c>
      <c r="O245" s="16">
        <v>36.301866420896069</v>
      </c>
      <c r="P245" s="16">
        <f t="shared" si="75"/>
        <v>276.25820789473687</v>
      </c>
      <c r="Q245" s="16">
        <f t="shared" si="76"/>
        <v>287.92826139657444</v>
      </c>
      <c r="R245" s="16">
        <f>P245+Q245</f>
        <v>564.18646929131137</v>
      </c>
      <c r="S245" s="16">
        <f t="shared" si="82"/>
        <v>13.881856540084387</v>
      </c>
      <c r="T245" s="16">
        <f t="shared" si="77"/>
        <v>31.240310077519378</v>
      </c>
      <c r="U245" s="16">
        <f t="shared" si="71"/>
        <v>19.37637885123895</v>
      </c>
      <c r="V245" s="17">
        <v>0.47599999999999998</v>
      </c>
      <c r="W245" s="17">
        <v>0.48</v>
      </c>
      <c r="X245" s="17">
        <v>0.4778388467139979</v>
      </c>
      <c r="Y245" s="16">
        <f t="shared" si="78"/>
        <v>3.9969272631578949</v>
      </c>
      <c r="Z245" s="16">
        <f t="shared" si="72"/>
        <v>3.4294184980237157</v>
      </c>
      <c r="AA245" s="13">
        <f t="shared" si="79"/>
        <v>7.4263457611816106</v>
      </c>
      <c r="AB245" s="17">
        <v>24.266666666666673</v>
      </c>
      <c r="AC245" s="17">
        <v>0</v>
      </c>
      <c r="AD245" s="17">
        <v>0</v>
      </c>
      <c r="AE245" s="17">
        <v>0</v>
      </c>
      <c r="AF245" s="17">
        <v>8.1802390438247006</v>
      </c>
      <c r="AG245" s="17">
        <v>0</v>
      </c>
      <c r="AH245" s="17">
        <v>0</v>
      </c>
      <c r="AI245" s="16">
        <v>0</v>
      </c>
      <c r="AJ245" s="17">
        <v>0</v>
      </c>
      <c r="AK245" s="16">
        <v>1.6218247011952189</v>
      </c>
      <c r="AL245" s="17">
        <v>0.13910756972111554</v>
      </c>
      <c r="AM245" s="16">
        <v>0</v>
      </c>
      <c r="AN245" s="17">
        <v>0.13772965203187248</v>
      </c>
      <c r="AO245" s="17">
        <v>0</v>
      </c>
      <c r="AP245" s="17">
        <v>0</v>
      </c>
      <c r="AQ245" s="17">
        <v>0</v>
      </c>
      <c r="AR245" s="17">
        <v>0</v>
      </c>
      <c r="AS245" s="17">
        <v>0</v>
      </c>
      <c r="AT245" s="17">
        <v>0</v>
      </c>
      <c r="AU245" s="17">
        <v>0</v>
      </c>
      <c r="AV245" s="43">
        <v>0</v>
      </c>
      <c r="AW245" s="17">
        <v>0</v>
      </c>
      <c r="AX245" s="17">
        <v>0</v>
      </c>
      <c r="AY245" s="17">
        <v>0</v>
      </c>
      <c r="AZ245" s="17">
        <v>0</v>
      </c>
      <c r="BA245" s="17">
        <v>0</v>
      </c>
      <c r="BB245" s="17">
        <v>0</v>
      </c>
      <c r="BC245" s="17">
        <v>0</v>
      </c>
      <c r="BD245" s="17">
        <v>0.32009121621621622</v>
      </c>
      <c r="BE245" s="17">
        <v>0</v>
      </c>
      <c r="BF245" s="17">
        <v>0</v>
      </c>
      <c r="BG245" s="17">
        <v>0</v>
      </c>
      <c r="BH245" s="17">
        <v>8.7594594594594594E-2</v>
      </c>
      <c r="BI245" s="17">
        <v>0</v>
      </c>
      <c r="BJ245" s="17">
        <v>0</v>
      </c>
      <c r="BK245" s="17">
        <v>0</v>
      </c>
      <c r="BL245" s="17">
        <v>0</v>
      </c>
      <c r="BM245" s="17">
        <v>0.15229054054054053</v>
      </c>
      <c r="BN245" s="17">
        <v>1.6480067567567567</v>
      </c>
    </row>
    <row r="246" spans="1:66" ht="14.7" customHeight="1" x14ac:dyDescent="0.3">
      <c r="A246" s="17" t="s">
        <v>242</v>
      </c>
      <c r="B246" s="17" t="s">
        <v>116</v>
      </c>
      <c r="C246" s="38">
        <v>2</v>
      </c>
      <c r="D246" s="17">
        <v>0.83818181818181825</v>
      </c>
      <c r="E246" s="17">
        <v>0.75496484018264842</v>
      </c>
      <c r="F246" s="16">
        <f t="shared" si="85"/>
        <v>1.5931466583644667</v>
      </c>
      <c r="G246" s="17">
        <v>2.25</v>
      </c>
      <c r="H246" s="17">
        <v>1.37</v>
      </c>
      <c r="I246" s="17">
        <v>1.8329831134047789</v>
      </c>
      <c r="J246" s="16">
        <f t="shared" si="81"/>
        <v>18.859090909090909</v>
      </c>
      <c r="K246" s="16">
        <f t="shared" si="73"/>
        <v>10.343018310502284</v>
      </c>
      <c r="L246" s="16">
        <f t="shared" si="74"/>
        <v>29.202109219593194</v>
      </c>
      <c r="M246" s="16">
        <v>31.5</v>
      </c>
      <c r="N246" s="16">
        <v>41.9</v>
      </c>
      <c r="O246" s="16">
        <v>36.428381387034435</v>
      </c>
      <c r="P246" s="16">
        <f t="shared" si="75"/>
        <v>264.02727272727276</v>
      </c>
      <c r="Q246" s="16">
        <f t="shared" si="76"/>
        <v>316.33026803652967</v>
      </c>
      <c r="R246" s="16">
        <f>P246+Q246</f>
        <v>580.35754076380249</v>
      </c>
      <c r="S246" s="16">
        <f t="shared" si="82"/>
        <v>14</v>
      </c>
      <c r="T246" s="16">
        <f t="shared" si="77"/>
        <v>30.583941605839414</v>
      </c>
      <c r="U246" s="16">
        <f t="shared" si="71"/>
        <v>19.873822688616301</v>
      </c>
      <c r="V246" s="17">
        <v>0.50700000000000001</v>
      </c>
      <c r="W246" s="17">
        <v>0.50800000000000001</v>
      </c>
      <c r="X246" s="17">
        <v>0.5074738828256764</v>
      </c>
      <c r="Y246" s="16">
        <f t="shared" si="78"/>
        <v>4.2495818181818183</v>
      </c>
      <c r="Z246" s="16">
        <f t="shared" si="72"/>
        <v>3.8352213881278541</v>
      </c>
      <c r="AA246" s="13">
        <f t="shared" si="79"/>
        <v>8.0848032063096724</v>
      </c>
      <c r="AB246" s="17">
        <v>25.973333333333336</v>
      </c>
      <c r="AC246" s="17">
        <v>0</v>
      </c>
      <c r="AD246" s="17">
        <v>0</v>
      </c>
      <c r="AE246" s="17">
        <v>0</v>
      </c>
      <c r="AF246" s="17">
        <v>0</v>
      </c>
      <c r="AG246" s="17">
        <v>0</v>
      </c>
      <c r="AH246" s="17">
        <v>0</v>
      </c>
      <c r="AI246" s="16">
        <v>0</v>
      </c>
      <c r="AJ246" s="17">
        <v>0</v>
      </c>
      <c r="AK246" s="16">
        <v>1.9437418032786888</v>
      </c>
      <c r="AL246" s="17">
        <v>4.6315573770491808E-2</v>
      </c>
      <c r="AM246" s="16">
        <v>0</v>
      </c>
      <c r="AN246" s="17">
        <v>0</v>
      </c>
      <c r="AO246" s="17">
        <v>0</v>
      </c>
      <c r="AP246" s="17">
        <v>0</v>
      </c>
      <c r="AQ246" s="17">
        <v>0</v>
      </c>
      <c r="AR246" s="17">
        <v>0</v>
      </c>
      <c r="AS246" s="17">
        <v>0</v>
      </c>
      <c r="AT246" s="17">
        <v>0</v>
      </c>
      <c r="AU246" s="17">
        <v>0</v>
      </c>
      <c r="AV246" s="43">
        <v>0</v>
      </c>
      <c r="AW246" s="17">
        <v>0</v>
      </c>
      <c r="AX246" s="17">
        <v>0</v>
      </c>
      <c r="AY246" s="17">
        <v>0</v>
      </c>
      <c r="AZ246" s="17">
        <v>0</v>
      </c>
      <c r="BA246" s="17">
        <v>0.26211206896551725</v>
      </c>
      <c r="BB246" s="17">
        <v>0</v>
      </c>
      <c r="BC246" s="17">
        <v>0</v>
      </c>
      <c r="BD246" s="17">
        <v>0.73903879310344833</v>
      </c>
      <c r="BE246" s="17">
        <v>0.16687931034482759</v>
      </c>
      <c r="BF246" s="17">
        <v>0</v>
      </c>
      <c r="BG246" s="17">
        <v>0</v>
      </c>
      <c r="BH246" s="17">
        <v>0.33815086206896555</v>
      </c>
      <c r="BI246" s="17">
        <v>0</v>
      </c>
      <c r="BJ246" s="17">
        <v>0</v>
      </c>
      <c r="BK246" s="17">
        <v>0</v>
      </c>
      <c r="BL246" s="17">
        <v>0</v>
      </c>
      <c r="BM246" s="17">
        <v>0</v>
      </c>
      <c r="BN246" s="17">
        <v>0.77675000000000005</v>
      </c>
    </row>
    <row r="247" spans="1:66" ht="14.7" customHeight="1" x14ac:dyDescent="0.3">
      <c r="A247" s="17" t="s">
        <v>242</v>
      </c>
      <c r="B247" s="17" t="s">
        <v>116</v>
      </c>
      <c r="C247" s="38">
        <v>3</v>
      </c>
      <c r="D247" s="17">
        <v>0.58204516086206137</v>
      </c>
      <c r="E247" s="17">
        <v>0.65751853394418991</v>
      </c>
      <c r="F247" s="16">
        <f t="shared" si="85"/>
        <v>1.2395636948062512</v>
      </c>
      <c r="G247" s="17">
        <v>2.64</v>
      </c>
      <c r="H247" s="17">
        <v>1.33</v>
      </c>
      <c r="I247" s="17">
        <v>1.9451189841426255</v>
      </c>
      <c r="J247" s="16">
        <f t="shared" si="81"/>
        <v>15.365992246758422</v>
      </c>
      <c r="K247" s="16">
        <f t="shared" si="73"/>
        <v>8.7449965014577256</v>
      </c>
      <c r="L247" s="16">
        <f t="shared" si="74"/>
        <v>24.110988748216148</v>
      </c>
      <c r="M247" s="16">
        <v>36.200000000000003</v>
      </c>
      <c r="N247" s="16">
        <v>42</v>
      </c>
      <c r="O247" s="16">
        <v>39.276572436620441</v>
      </c>
      <c r="P247" s="16">
        <f t="shared" si="75"/>
        <v>210.70034823206623</v>
      </c>
      <c r="Q247" s="16">
        <f t="shared" si="76"/>
        <v>276.15778425655975</v>
      </c>
      <c r="R247" s="16">
        <f>P247+Q247</f>
        <v>486.85813248862598</v>
      </c>
      <c r="S247" s="16">
        <f t="shared" si="82"/>
        <v>13.712121212121213</v>
      </c>
      <c r="T247" s="16">
        <f t="shared" si="77"/>
        <v>31.578947368421051</v>
      </c>
      <c r="U247" s="16">
        <f t="shared" si="71"/>
        <v>20.192375251497978</v>
      </c>
      <c r="V247" s="17">
        <v>0.48399999999999999</v>
      </c>
      <c r="W247" s="17">
        <v>0.47799999999999998</v>
      </c>
      <c r="X247" s="17">
        <v>0.48081733885866851</v>
      </c>
      <c r="Y247" s="16">
        <f t="shared" si="78"/>
        <v>2.8170985785723768</v>
      </c>
      <c r="Z247" s="16">
        <f t="shared" si="72"/>
        <v>3.1429385922532278</v>
      </c>
      <c r="AA247" s="13">
        <f t="shared" si="79"/>
        <v>5.9600371708256041</v>
      </c>
      <c r="AB247" s="17">
        <v>21.813333333333336</v>
      </c>
      <c r="AC247" s="17">
        <v>0</v>
      </c>
      <c r="AD247" s="17">
        <v>0</v>
      </c>
      <c r="AE247" s="17">
        <v>0</v>
      </c>
      <c r="AF247" s="17">
        <v>0</v>
      </c>
      <c r="AG247" s="17">
        <v>0</v>
      </c>
      <c r="AH247" s="17">
        <v>0</v>
      </c>
      <c r="AI247" s="16">
        <v>0</v>
      </c>
      <c r="AJ247" s="17">
        <v>0</v>
      </c>
      <c r="AK247" s="16">
        <v>1.2821</v>
      </c>
      <c r="AL247" s="17">
        <v>8.0288461538461531E-2</v>
      </c>
      <c r="AM247" s="16">
        <v>0</v>
      </c>
      <c r="AN247" s="17">
        <v>0</v>
      </c>
      <c r="AO247" s="17">
        <v>0</v>
      </c>
      <c r="AP247" s="17">
        <v>0</v>
      </c>
      <c r="AQ247" s="17">
        <v>0</v>
      </c>
      <c r="AR247" s="17">
        <v>0</v>
      </c>
      <c r="AS247" s="17">
        <v>0</v>
      </c>
      <c r="AT247" s="17">
        <v>0</v>
      </c>
      <c r="AU247" s="17">
        <v>0</v>
      </c>
      <c r="AV247" s="43">
        <v>0</v>
      </c>
      <c r="AW247" s="17">
        <v>0</v>
      </c>
      <c r="AX247" s="17">
        <v>0</v>
      </c>
      <c r="AY247" s="17">
        <v>0</v>
      </c>
      <c r="AZ247" s="17">
        <v>0</v>
      </c>
      <c r="BA247" s="17">
        <v>0</v>
      </c>
      <c r="BB247" s="17">
        <v>0</v>
      </c>
      <c r="BC247" s="17">
        <v>0</v>
      </c>
      <c r="BD247" s="17">
        <v>0</v>
      </c>
      <c r="BE247" s="17">
        <v>8.135990338164252E-2</v>
      </c>
      <c r="BF247" s="17">
        <v>0</v>
      </c>
      <c r="BG247" s="17">
        <v>0</v>
      </c>
      <c r="BH247" s="17">
        <v>0</v>
      </c>
      <c r="BI247" s="17">
        <v>0</v>
      </c>
      <c r="BJ247" s="17">
        <v>0</v>
      </c>
      <c r="BK247" s="17">
        <v>0</v>
      </c>
      <c r="BL247" s="17">
        <v>0</v>
      </c>
      <c r="BM247" s="17">
        <v>0</v>
      </c>
      <c r="BN247" s="17">
        <v>1.4654830917874397</v>
      </c>
    </row>
    <row r="248" spans="1:66" ht="14.7" customHeight="1" x14ac:dyDescent="0.3">
      <c r="A248" s="17" t="s">
        <v>241</v>
      </c>
      <c r="B248" s="17" t="s">
        <v>87</v>
      </c>
      <c r="C248" s="38">
        <v>1</v>
      </c>
      <c r="D248" s="17">
        <v>0.755</v>
      </c>
      <c r="E248" s="17">
        <v>3.2842744950076663E-2</v>
      </c>
      <c r="F248" s="16">
        <f t="shared" si="85"/>
        <v>0.78784274495007667</v>
      </c>
      <c r="I248" s="17">
        <v>3.69</v>
      </c>
      <c r="J248" s="16"/>
      <c r="K248" s="16"/>
      <c r="L248" s="16">
        <f>F248*I248*10</f>
        <v>29.071397288657828</v>
      </c>
      <c r="O248" s="16">
        <v>39</v>
      </c>
      <c r="P248" s="16"/>
      <c r="Q248" s="16"/>
      <c r="R248" s="16">
        <f>F248*O248*10</f>
        <v>307.25867053052991</v>
      </c>
      <c r="S248" s="16"/>
      <c r="T248" s="16"/>
      <c r="U248" s="16">
        <f t="shared" si="71"/>
        <v>10.569105691056912</v>
      </c>
      <c r="X248" s="16">
        <v>0.19700000000000001</v>
      </c>
      <c r="Y248" s="16"/>
      <c r="Z248" s="16"/>
      <c r="AA248" s="13">
        <f>F248*X248*10</f>
        <v>1.5520502075516514</v>
      </c>
      <c r="AB248" s="17">
        <v>24.266666666666673</v>
      </c>
      <c r="AI248" s="16"/>
      <c r="AK248" s="16"/>
      <c r="AM248" s="16"/>
    </row>
    <row r="249" spans="1:66" ht="14.7" customHeight="1" x14ac:dyDescent="0.3">
      <c r="A249" s="17" t="s">
        <v>241</v>
      </c>
      <c r="B249" s="17" t="s">
        <v>87</v>
      </c>
      <c r="C249" s="38">
        <v>2</v>
      </c>
      <c r="D249" s="17">
        <v>0.44799999999999995</v>
      </c>
      <c r="E249" s="17">
        <v>1.9488145347860086E-2</v>
      </c>
      <c r="F249" s="16">
        <f t="shared" si="85"/>
        <v>0.46748814534786004</v>
      </c>
      <c r="I249" s="17">
        <v>3.52</v>
      </c>
      <c r="J249" s="16"/>
      <c r="K249" s="16"/>
      <c r="L249" s="16">
        <f t="shared" ref="L249:L250" si="91">F249*I249*10</f>
        <v>16.455582716244674</v>
      </c>
      <c r="O249" s="16">
        <v>36.9</v>
      </c>
      <c r="P249" s="16"/>
      <c r="Q249" s="16"/>
      <c r="R249" s="16">
        <f>F249*O249*10</f>
        <v>172.50312563336036</v>
      </c>
      <c r="S249" s="16"/>
      <c r="T249" s="16"/>
      <c r="U249" s="16">
        <f t="shared" si="71"/>
        <v>10.482954545454545</v>
      </c>
      <c r="X249" s="16">
        <v>0.14000000000000001</v>
      </c>
      <c r="Y249" s="16"/>
      <c r="Z249" s="16"/>
      <c r="AA249" s="13">
        <f t="shared" si="72"/>
        <v>0.65448340348700407</v>
      </c>
      <c r="AB249" s="17">
        <v>25.973333333333336</v>
      </c>
      <c r="AI249" s="16"/>
      <c r="AK249" s="16"/>
      <c r="AM249" s="16"/>
    </row>
    <row r="250" spans="1:66" ht="14.7" customHeight="1" x14ac:dyDescent="0.3">
      <c r="A250" s="17" t="s">
        <v>241</v>
      </c>
      <c r="B250" s="17" t="s">
        <v>87</v>
      </c>
      <c r="C250" s="38">
        <v>3</v>
      </c>
      <c r="D250" s="17">
        <v>1.1894</v>
      </c>
      <c r="E250" s="17">
        <v>5.1739285885590958E-2</v>
      </c>
      <c r="F250" s="16">
        <f t="shared" si="85"/>
        <v>1.241139285885591</v>
      </c>
      <c r="I250" s="17">
        <v>3.93</v>
      </c>
      <c r="J250" s="16"/>
      <c r="K250" s="16"/>
      <c r="L250" s="16">
        <f t="shared" si="91"/>
        <v>48.77677393530373</v>
      </c>
      <c r="O250" s="16">
        <v>36.1</v>
      </c>
      <c r="P250" s="16"/>
      <c r="Q250" s="16"/>
      <c r="R250" s="16">
        <f>F250*O250*10</f>
        <v>448.05128220469834</v>
      </c>
      <c r="S250" s="16"/>
      <c r="T250" s="16"/>
      <c r="U250" s="16">
        <f t="shared" si="71"/>
        <v>9.1857506361323153</v>
      </c>
      <c r="X250" s="16">
        <v>0.16300000000000001</v>
      </c>
      <c r="Y250" s="16"/>
      <c r="Z250" s="16"/>
      <c r="AA250" s="13">
        <f t="shared" si="72"/>
        <v>2.0230570359935132</v>
      </c>
      <c r="AB250" s="17">
        <v>21.813333333333336</v>
      </c>
      <c r="AI250" s="16"/>
      <c r="AK250" s="16"/>
      <c r="AM250" s="16"/>
    </row>
    <row r="251" spans="1:66" ht="14.7" customHeight="1" x14ac:dyDescent="0.3">
      <c r="A251" s="17" t="s">
        <v>243</v>
      </c>
      <c r="B251" s="17" t="s">
        <v>210</v>
      </c>
      <c r="C251" s="38">
        <v>1</v>
      </c>
      <c r="D251" s="17">
        <v>0.42575987841945295</v>
      </c>
      <c r="E251" s="17">
        <v>6.5217391304347824E-2</v>
      </c>
      <c r="F251" s="16">
        <f t="shared" si="85"/>
        <v>0.49097726972380079</v>
      </c>
      <c r="G251" s="17">
        <v>2.58</v>
      </c>
      <c r="H251" s="17">
        <v>1.816168</v>
      </c>
      <c r="I251" s="17">
        <v>2.4785388255085494</v>
      </c>
      <c r="J251" s="16">
        <f t="shared" si="81"/>
        <v>10.984604863221888</v>
      </c>
      <c r="K251" s="16">
        <f t="shared" si="73"/>
        <v>1.1844573913043479</v>
      </c>
      <c r="L251" s="16">
        <f t="shared" si="74"/>
        <v>12.169062254526235</v>
      </c>
      <c r="M251" s="16">
        <v>42.5</v>
      </c>
      <c r="N251" s="16">
        <v>45.986755000000002</v>
      </c>
      <c r="O251" s="17">
        <v>42.963151920139424</v>
      </c>
      <c r="P251" s="16">
        <f t="shared" si="75"/>
        <v>180.9479483282675</v>
      </c>
      <c r="Q251" s="16">
        <f t="shared" si="76"/>
        <v>29.99136195652174</v>
      </c>
      <c r="R251" s="16">
        <f>P251+Q251</f>
        <v>210.93931028478923</v>
      </c>
      <c r="S251" s="16">
        <f t="shared" si="82"/>
        <v>16.472868217054263</v>
      </c>
      <c r="T251" s="16">
        <f t="shared" si="77"/>
        <v>25.320760524356778</v>
      </c>
      <c r="U251" s="16">
        <f t="shared" si="71"/>
        <v>17.334064521391628</v>
      </c>
      <c r="V251" s="17">
        <v>0.77900000000000003</v>
      </c>
      <c r="W251" s="16">
        <v>0.441</v>
      </c>
      <c r="Y251" s="16">
        <f t="shared" si="78"/>
        <v>3.3166694528875382</v>
      </c>
      <c r="Z251" s="16">
        <f t="shared" si="72"/>
        <v>0.2876086956521739</v>
      </c>
      <c r="AA251" s="13">
        <f t="shared" si="79"/>
        <v>3.604278148539712</v>
      </c>
      <c r="AB251" s="17">
        <v>26.613333333333337</v>
      </c>
      <c r="AC251" s="17">
        <v>0</v>
      </c>
      <c r="AD251" s="17">
        <v>0</v>
      </c>
      <c r="AE251" s="17">
        <v>0</v>
      </c>
      <c r="AF251" s="17">
        <v>0</v>
      </c>
      <c r="AG251" s="17">
        <v>0</v>
      </c>
      <c r="AH251" s="17">
        <v>0</v>
      </c>
      <c r="AI251" s="16">
        <v>0</v>
      </c>
      <c r="AJ251" s="17">
        <v>0</v>
      </c>
      <c r="AK251" s="16">
        <v>2.0498463949843262</v>
      </c>
      <c r="AL251" s="17">
        <v>5.4310344827586204E-2</v>
      </c>
      <c r="AM251" s="16">
        <v>0</v>
      </c>
      <c r="AN251" s="17">
        <v>0.77996412507836987</v>
      </c>
      <c r="AO251" s="17">
        <v>0</v>
      </c>
      <c r="AP251" s="17">
        <v>0</v>
      </c>
      <c r="AQ251" s="17">
        <v>0</v>
      </c>
      <c r="AR251" s="17">
        <v>0</v>
      </c>
      <c r="AS251" s="17">
        <v>0</v>
      </c>
      <c r="AT251" s="17">
        <v>0</v>
      </c>
      <c r="AU251" s="17">
        <v>0</v>
      </c>
      <c r="AV251" s="43">
        <v>0</v>
      </c>
      <c r="AW251" s="17">
        <v>0</v>
      </c>
      <c r="AX251" s="17">
        <v>0</v>
      </c>
      <c r="AY251" s="17">
        <v>0</v>
      </c>
      <c r="AZ251" s="17">
        <v>0</v>
      </c>
      <c r="BA251" s="17">
        <v>0.16149418604651161</v>
      </c>
      <c r="BB251" s="17">
        <v>0</v>
      </c>
      <c r="BC251" s="17">
        <v>0</v>
      </c>
      <c r="BD251" s="17">
        <v>2.1932529069767446</v>
      </c>
      <c r="BE251" s="17">
        <v>0.18888081395348838</v>
      </c>
      <c r="BF251" s="17">
        <v>17.594002906976744</v>
      </c>
      <c r="BG251" s="17">
        <v>6.219102354651163</v>
      </c>
      <c r="BH251" s="17">
        <v>0.76151744186046522</v>
      </c>
      <c r="BI251" s="17">
        <v>0</v>
      </c>
      <c r="BJ251" s="17">
        <v>0</v>
      </c>
      <c r="BK251" s="17">
        <v>0</v>
      </c>
      <c r="BL251" s="17">
        <v>0</v>
      </c>
      <c r="BM251" s="17">
        <v>0.38791860465116279</v>
      </c>
      <c r="BN251" s="17">
        <v>0</v>
      </c>
    </row>
    <row r="252" spans="1:66" ht="14.7" customHeight="1" x14ac:dyDescent="0.3">
      <c r="A252" s="17" t="s">
        <v>243</v>
      </c>
      <c r="B252" s="17" t="s">
        <v>210</v>
      </c>
      <c r="C252" s="38">
        <v>2</v>
      </c>
      <c r="D252" s="17">
        <v>0.4546</v>
      </c>
      <c r="E252" s="17">
        <v>0.16500000000000001</v>
      </c>
      <c r="F252" s="16">
        <f t="shared" si="85"/>
        <v>0.61960000000000004</v>
      </c>
      <c r="G252" s="17">
        <v>2.68</v>
      </c>
      <c r="H252" s="17">
        <v>1.52</v>
      </c>
      <c r="I252" s="17">
        <v>2.3710910264686897</v>
      </c>
      <c r="J252" s="16">
        <f t="shared" si="81"/>
        <v>12.18328</v>
      </c>
      <c r="K252" s="16">
        <f t="shared" si="73"/>
        <v>2.508</v>
      </c>
      <c r="L252" s="16">
        <f t="shared" si="74"/>
        <v>14.691279999999999</v>
      </c>
      <c r="M252" s="16">
        <v>44.4</v>
      </c>
      <c r="N252" s="16">
        <v>43.4</v>
      </c>
      <c r="O252" s="17">
        <v>44.133699160748861</v>
      </c>
      <c r="P252" s="16">
        <f t="shared" si="75"/>
        <v>201.8424</v>
      </c>
      <c r="Q252" s="16">
        <f t="shared" si="76"/>
        <v>71.61</v>
      </c>
      <c r="R252" s="16">
        <f>P252+Q252</f>
        <v>273.45240000000001</v>
      </c>
      <c r="S252" s="16">
        <f t="shared" si="82"/>
        <v>16.567164179104477</v>
      </c>
      <c r="T252" s="16">
        <f t="shared" si="77"/>
        <v>28.552631578947366</v>
      </c>
      <c r="U252" s="16">
        <f t="shared" si="71"/>
        <v>18.613245408160488</v>
      </c>
      <c r="V252" s="17">
        <v>0.80800000000000005</v>
      </c>
      <c r="W252" s="16">
        <v>0.47</v>
      </c>
      <c r="X252" s="17">
        <v>0.71799031633311816</v>
      </c>
      <c r="Y252" s="16">
        <f t="shared" si="78"/>
        <v>3.6731680000000004</v>
      </c>
      <c r="Z252" s="16">
        <f t="shared" si="72"/>
        <v>0.77549999999999997</v>
      </c>
      <c r="AA252" s="13">
        <f t="shared" si="79"/>
        <v>4.4486680000000005</v>
      </c>
      <c r="AB252" s="17">
        <v>22.133333333333336</v>
      </c>
      <c r="AC252" s="17">
        <v>0</v>
      </c>
      <c r="AD252" s="17">
        <v>0</v>
      </c>
      <c r="AE252" s="17">
        <v>0</v>
      </c>
      <c r="AF252" s="17">
        <v>0</v>
      </c>
      <c r="AG252" s="17">
        <v>0</v>
      </c>
      <c r="AH252" s="17">
        <v>0</v>
      </c>
      <c r="AI252" s="16">
        <v>0</v>
      </c>
      <c r="AJ252" s="17">
        <v>0</v>
      </c>
      <c r="AK252" s="16">
        <v>2.0177029411764704</v>
      </c>
      <c r="AL252" s="17">
        <v>9.2504411764705891E-2</v>
      </c>
      <c r="AM252" s="16">
        <v>0</v>
      </c>
      <c r="AN252" s="17">
        <v>0.58721321867647058</v>
      </c>
      <c r="AO252" s="17">
        <v>0</v>
      </c>
      <c r="AP252" s="17">
        <v>0</v>
      </c>
      <c r="AQ252" s="17">
        <v>0</v>
      </c>
      <c r="AR252" s="17">
        <v>0</v>
      </c>
      <c r="AS252" s="17">
        <v>0</v>
      </c>
      <c r="AT252" s="17">
        <v>0</v>
      </c>
      <c r="AU252" s="17">
        <v>0</v>
      </c>
      <c r="AV252" s="43">
        <v>0</v>
      </c>
      <c r="AW252" s="17">
        <v>0</v>
      </c>
      <c r="AX252" s="17">
        <v>0.41532180851063827</v>
      </c>
      <c r="AY252" s="17">
        <v>0</v>
      </c>
      <c r="AZ252" s="17">
        <v>0</v>
      </c>
      <c r="BA252" s="17">
        <v>0.10952127659574469</v>
      </c>
      <c r="BB252" s="17">
        <v>0.12482446808510636</v>
      </c>
      <c r="BC252" s="17">
        <v>0</v>
      </c>
      <c r="BD252" s="17">
        <v>1.2798484042553191</v>
      </c>
      <c r="BE252" s="17">
        <v>0</v>
      </c>
      <c r="BF252" s="17">
        <v>27.5351329787234</v>
      </c>
      <c r="BG252" s="17">
        <v>3.2659156675531915</v>
      </c>
      <c r="BH252" s="17">
        <v>1.7127473404255318</v>
      </c>
      <c r="BI252" s="17">
        <v>0</v>
      </c>
      <c r="BJ252" s="17">
        <v>0</v>
      </c>
      <c r="BK252" s="17">
        <v>0</v>
      </c>
      <c r="BL252" s="17">
        <v>0</v>
      </c>
      <c r="BM252" s="17">
        <v>0.45615691489361698</v>
      </c>
      <c r="BN252" s="17">
        <v>0</v>
      </c>
    </row>
    <row r="253" spans="1:66" ht="14.7" customHeight="1" x14ac:dyDescent="0.3">
      <c r="A253" s="17" t="s">
        <v>243</v>
      </c>
      <c r="B253" s="17" t="s">
        <v>210</v>
      </c>
      <c r="C253" s="38">
        <v>3</v>
      </c>
      <c r="D253" s="17">
        <v>1.0006487805695143</v>
      </c>
      <c r="E253" s="17">
        <v>0.26703624801271858</v>
      </c>
      <c r="F253" s="16">
        <f t="shared" si="85"/>
        <v>1.267685028582233</v>
      </c>
      <c r="G253" s="17">
        <v>2.1</v>
      </c>
      <c r="H253" s="17">
        <v>1.22</v>
      </c>
      <c r="I253" s="17">
        <v>1.9146291129477131</v>
      </c>
      <c r="J253" s="16">
        <f t="shared" si="81"/>
        <v>21.013624391959802</v>
      </c>
      <c r="K253" s="16">
        <f t="shared" si="73"/>
        <v>3.2578422257551667</v>
      </c>
      <c r="L253" s="16">
        <f t="shared" si="74"/>
        <v>24.271466617714967</v>
      </c>
      <c r="M253" s="16">
        <v>40.799999999999997</v>
      </c>
      <c r="N253" s="16">
        <v>41.7</v>
      </c>
      <c r="O253" s="17">
        <v>40.989583861758021</v>
      </c>
      <c r="P253" s="16">
        <f t="shared" si="75"/>
        <v>408.26470247236182</v>
      </c>
      <c r="Q253" s="16">
        <f t="shared" si="76"/>
        <v>111.35411542130365</v>
      </c>
      <c r="R253" s="16">
        <f>P253+Q253</f>
        <v>519.61881789366544</v>
      </c>
      <c r="S253" s="16">
        <f t="shared" si="82"/>
        <v>19.428571428571427</v>
      </c>
      <c r="T253" s="16">
        <f t="shared" si="77"/>
        <v>34.180327868852459</v>
      </c>
      <c r="U253" s="16">
        <f t="shared" si="71"/>
        <v>21.408628744107794</v>
      </c>
      <c r="V253" s="17">
        <v>0.69599999999999995</v>
      </c>
      <c r="W253" s="16">
        <v>0.40500000000000003</v>
      </c>
      <c r="X253" s="17">
        <v>0.6347012180315732</v>
      </c>
      <c r="Y253" s="16">
        <f t="shared" si="78"/>
        <v>6.9645155127638194</v>
      </c>
      <c r="Z253" s="16">
        <f t="shared" si="72"/>
        <v>1.0814968044515103</v>
      </c>
      <c r="AA253" s="13">
        <f t="shared" si="79"/>
        <v>8.0460123172153288</v>
      </c>
      <c r="AB253" s="17">
        <v>29.013333333333335</v>
      </c>
      <c r="AC253" s="17">
        <v>0</v>
      </c>
      <c r="AD253" s="17">
        <v>0</v>
      </c>
      <c r="AE253" s="17">
        <v>0</v>
      </c>
      <c r="AF253" s="17">
        <v>0</v>
      </c>
      <c r="AG253" s="17">
        <v>0</v>
      </c>
      <c r="AH253" s="17">
        <v>0</v>
      </c>
      <c r="AI253" s="16">
        <v>0</v>
      </c>
      <c r="AJ253" s="17">
        <v>0</v>
      </c>
      <c r="AK253" s="16">
        <v>1.323407196969697</v>
      </c>
      <c r="AL253" s="17">
        <v>4.45719696969697E-2</v>
      </c>
      <c r="AM253" s="16">
        <v>0</v>
      </c>
      <c r="AN253" s="17">
        <v>0.36623481837121213</v>
      </c>
      <c r="AO253" s="17">
        <v>0</v>
      </c>
      <c r="AP253" s="17">
        <v>0</v>
      </c>
      <c r="AQ253" s="17">
        <v>0</v>
      </c>
      <c r="AR253" s="17">
        <v>0</v>
      </c>
      <c r="AS253" s="17">
        <v>0</v>
      </c>
      <c r="AT253" s="17">
        <v>0</v>
      </c>
      <c r="AU253" s="17">
        <v>0</v>
      </c>
      <c r="AV253" s="43">
        <v>0</v>
      </c>
      <c r="AW253" s="17">
        <v>0</v>
      </c>
      <c r="AX253" s="17">
        <v>0</v>
      </c>
      <c r="AY253" s="17">
        <v>0</v>
      </c>
      <c r="AZ253" s="17">
        <v>0.19330258302583025</v>
      </c>
      <c r="BA253" s="17">
        <v>0.13733210332103318</v>
      </c>
      <c r="BB253" s="17">
        <v>0</v>
      </c>
      <c r="BC253" s="17">
        <v>0</v>
      </c>
      <c r="BD253" s="17">
        <v>1.898612546125461</v>
      </c>
      <c r="BE253" s="17">
        <v>0</v>
      </c>
      <c r="BF253" s="17">
        <v>25.633062730627302</v>
      </c>
      <c r="BG253" s="17">
        <v>3.8442539077490769</v>
      </c>
      <c r="BH253" s="17">
        <v>2.1147084870848705</v>
      </c>
      <c r="BI253" s="17">
        <v>0</v>
      </c>
      <c r="BJ253" s="17">
        <v>0</v>
      </c>
      <c r="BK253" s="17">
        <v>0</v>
      </c>
      <c r="BL253" s="17">
        <v>0</v>
      </c>
      <c r="BM253" s="17">
        <v>0.79509225092250924</v>
      </c>
      <c r="BN253" s="17">
        <v>0</v>
      </c>
    </row>
    <row r="254" spans="1:66" ht="14.7" customHeight="1" x14ac:dyDescent="0.3">
      <c r="A254" s="17" t="s">
        <v>244</v>
      </c>
      <c r="B254" s="17" t="s">
        <v>87</v>
      </c>
      <c r="C254" s="38">
        <v>1</v>
      </c>
      <c r="D254" s="17">
        <v>0.71779999999999999</v>
      </c>
      <c r="E254" s="17">
        <v>3.1224532881013345E-2</v>
      </c>
      <c r="F254" s="16">
        <f t="shared" si="85"/>
        <v>0.74902453288101334</v>
      </c>
      <c r="I254" s="17">
        <v>3.21</v>
      </c>
      <c r="J254" s="16"/>
      <c r="K254" s="16"/>
      <c r="L254" s="16">
        <f>F254*I254*10</f>
        <v>24.043687505480527</v>
      </c>
      <c r="O254" s="16">
        <v>32.4</v>
      </c>
      <c r="P254" s="16"/>
      <c r="Q254" s="16"/>
      <c r="R254" s="16">
        <f>F254*O254*10</f>
        <v>242.68394865344831</v>
      </c>
      <c r="S254" s="16"/>
      <c r="T254" s="16"/>
      <c r="U254" s="16">
        <f t="shared" si="71"/>
        <v>10.093457943925234</v>
      </c>
      <c r="X254" s="16">
        <v>0.19400000000000001</v>
      </c>
      <c r="Y254" s="16"/>
      <c r="Z254" s="16"/>
      <c r="AA254" s="13">
        <f>F254*X254*10</f>
        <v>1.453107593789166</v>
      </c>
      <c r="AB254" s="17">
        <v>26.613333333333337</v>
      </c>
      <c r="AI254" s="16"/>
      <c r="AK254" s="16"/>
      <c r="AM254" s="16"/>
    </row>
    <row r="255" spans="1:66" ht="14.7" customHeight="1" x14ac:dyDescent="0.3">
      <c r="A255" s="17" t="s">
        <v>244</v>
      </c>
      <c r="B255" s="17" t="s">
        <v>87</v>
      </c>
      <c r="C255" s="38">
        <v>2</v>
      </c>
      <c r="D255" s="17">
        <v>1.3136008676789588</v>
      </c>
      <c r="E255" s="17">
        <v>5.7142063925005981E-2</v>
      </c>
      <c r="F255" s="16">
        <f t="shared" si="85"/>
        <v>1.3707429316039648</v>
      </c>
      <c r="I255" s="17">
        <v>4.0999999999999996</v>
      </c>
      <c r="J255" s="16"/>
      <c r="K255" s="16"/>
      <c r="L255" s="16">
        <f t="shared" ref="L255:L256" si="92">F255*I255*10</f>
        <v>56.200460195762545</v>
      </c>
      <c r="O255" s="16">
        <v>37</v>
      </c>
      <c r="P255" s="16"/>
      <c r="Q255" s="16"/>
      <c r="R255" s="16">
        <f>F255*O255*10</f>
        <v>507.17488469346699</v>
      </c>
      <c r="S255" s="16"/>
      <c r="T255" s="16"/>
      <c r="U255" s="16">
        <f t="shared" si="71"/>
        <v>9.0243902439024417</v>
      </c>
      <c r="X255" s="16"/>
      <c r="Y255" s="16"/>
      <c r="Z255" s="16"/>
      <c r="AA255" s="13">
        <f t="shared" si="72"/>
        <v>0</v>
      </c>
      <c r="AB255" s="17">
        <v>22.133333333333336</v>
      </c>
      <c r="AI255" s="16"/>
      <c r="AK255" s="16"/>
      <c r="AM255" s="16"/>
    </row>
    <row r="256" spans="1:66" ht="14.7" customHeight="1" x14ac:dyDescent="0.3">
      <c r="A256" s="17" t="s">
        <v>244</v>
      </c>
      <c r="B256" s="17" t="s">
        <v>87</v>
      </c>
      <c r="C256" s="38">
        <v>3</v>
      </c>
      <c r="D256" s="17">
        <v>1.3608000000000002</v>
      </c>
      <c r="E256" s="17">
        <v>5.9195241494125028E-2</v>
      </c>
      <c r="F256" s="16">
        <f t="shared" si="85"/>
        <v>1.4199952414941253</v>
      </c>
      <c r="I256" s="17">
        <v>3.65</v>
      </c>
      <c r="J256" s="16"/>
      <c r="K256" s="16"/>
      <c r="L256" s="16">
        <f t="shared" si="92"/>
        <v>51.829826314535566</v>
      </c>
      <c r="O256" s="16">
        <v>33.9</v>
      </c>
      <c r="P256" s="16"/>
      <c r="Q256" s="16"/>
      <c r="R256" s="16">
        <f>F256*O256*10</f>
        <v>481.37838686650844</v>
      </c>
      <c r="S256" s="16"/>
      <c r="T256" s="16"/>
      <c r="U256" s="16">
        <f t="shared" si="71"/>
        <v>9.287671232876713</v>
      </c>
      <c r="X256" s="16">
        <v>0.19600000000000001</v>
      </c>
      <c r="Y256" s="16"/>
      <c r="Z256" s="16"/>
      <c r="AA256" s="13">
        <f t="shared" si="72"/>
        <v>2.7831906733284857</v>
      </c>
      <c r="AB256" s="17">
        <v>29.013333333333335</v>
      </c>
      <c r="AI256" s="16"/>
      <c r="AK256" s="16"/>
      <c r="AM256" s="16"/>
    </row>
    <row r="257" spans="1:66" ht="14.7" customHeight="1" x14ac:dyDescent="0.3">
      <c r="A257" s="17" t="s">
        <v>245</v>
      </c>
      <c r="B257" s="17" t="s">
        <v>120</v>
      </c>
      <c r="C257" s="38">
        <v>1</v>
      </c>
      <c r="D257" s="17">
        <v>0.65011551724137928</v>
      </c>
      <c r="E257" s="17">
        <v>0.76247966260543598</v>
      </c>
      <c r="F257" s="16">
        <f t="shared" si="85"/>
        <v>1.4125951798468153</v>
      </c>
      <c r="G257" s="17">
        <v>2.94</v>
      </c>
      <c r="H257" s="17">
        <v>1.54</v>
      </c>
      <c r="I257" s="17">
        <v>2.1843188658173327</v>
      </c>
      <c r="J257" s="16">
        <f t="shared" si="81"/>
        <v>19.113396206896553</v>
      </c>
      <c r="K257" s="16">
        <f t="shared" si="73"/>
        <v>11.742186804123715</v>
      </c>
      <c r="L257" s="16">
        <f t="shared" si="74"/>
        <v>30.855583011020268</v>
      </c>
      <c r="M257" s="16">
        <v>42.3</v>
      </c>
      <c r="N257" s="16">
        <v>43.9</v>
      </c>
      <c r="O257" s="16">
        <v>43.163635581923046</v>
      </c>
      <c r="P257" s="16">
        <f t="shared" si="75"/>
        <v>274.99886379310345</v>
      </c>
      <c r="Q257" s="16">
        <f t="shared" si="76"/>
        <v>334.7285718837864</v>
      </c>
      <c r="R257" s="16">
        <f>P257+Q257</f>
        <v>609.72743567688985</v>
      </c>
      <c r="S257" s="16">
        <f t="shared" si="82"/>
        <v>14.387755102040815</v>
      </c>
      <c r="T257" s="16">
        <f t="shared" si="77"/>
        <v>28.506493506493506</v>
      </c>
      <c r="U257" s="16">
        <f t="shared" si="71"/>
        <v>19.760684329287241</v>
      </c>
      <c r="V257" s="17">
        <v>0.64400000000000002</v>
      </c>
      <c r="W257" s="17">
        <v>0.38600000000000001</v>
      </c>
      <c r="X257" s="17">
        <v>0.50473876241490845</v>
      </c>
      <c r="Y257" s="16">
        <f t="shared" si="78"/>
        <v>4.1867439310344832</v>
      </c>
      <c r="Z257" s="16">
        <f t="shared" si="72"/>
        <v>2.9431714976569827</v>
      </c>
      <c r="AA257" s="13">
        <f t="shared" si="79"/>
        <v>7.1299154286914659</v>
      </c>
      <c r="AB257" s="17">
        <v>30.933333333333337</v>
      </c>
      <c r="AC257" s="17">
        <v>0</v>
      </c>
      <c r="AD257" s="17">
        <v>0</v>
      </c>
      <c r="AE257" s="17">
        <v>0</v>
      </c>
      <c r="AF257" s="17">
        <v>0</v>
      </c>
      <c r="AG257" s="17">
        <v>0.98253053435114512</v>
      </c>
      <c r="AH257" s="17">
        <v>0</v>
      </c>
      <c r="AI257" s="16">
        <v>0</v>
      </c>
      <c r="AJ257" s="17">
        <v>0</v>
      </c>
      <c r="AK257" s="16">
        <v>1.0645343511450382</v>
      </c>
      <c r="AL257" s="17">
        <v>0.35820610687022902</v>
      </c>
      <c r="AM257" s="16">
        <v>0</v>
      </c>
      <c r="AN257" s="17">
        <v>1.8566406732824428</v>
      </c>
      <c r="AO257" s="17">
        <v>0</v>
      </c>
      <c r="AP257" s="17">
        <v>0</v>
      </c>
      <c r="AQ257" s="17">
        <v>0</v>
      </c>
      <c r="AR257" s="17">
        <v>0</v>
      </c>
      <c r="AS257" s="17">
        <v>0</v>
      </c>
      <c r="AT257" s="17">
        <v>0</v>
      </c>
      <c r="AU257" s="17">
        <v>0</v>
      </c>
      <c r="AV257" s="43">
        <v>0</v>
      </c>
      <c r="AW257" s="17">
        <v>0</v>
      </c>
      <c r="AX257" s="17">
        <v>0.7635894736842106</v>
      </c>
      <c r="AY257" s="17">
        <v>0</v>
      </c>
      <c r="AZ257" s="17">
        <v>0.93506842105263166</v>
      </c>
      <c r="BA257" s="17">
        <v>0.95396052631578954</v>
      </c>
      <c r="BB257" s="17">
        <v>0</v>
      </c>
      <c r="BC257" s="17">
        <v>0</v>
      </c>
      <c r="BD257" s="17">
        <v>0.59596315789473686</v>
      </c>
      <c r="BE257" s="17">
        <v>0</v>
      </c>
      <c r="BF257" s="17">
        <v>10.765628947368421</v>
      </c>
      <c r="BG257" s="17">
        <v>1.7821715715789472</v>
      </c>
      <c r="BH257" s="17">
        <v>0</v>
      </c>
      <c r="BI257" s="17">
        <v>0</v>
      </c>
      <c r="BJ257" s="17">
        <v>0</v>
      </c>
      <c r="BK257" s="17">
        <v>0</v>
      </c>
      <c r="BL257" s="17">
        <v>0</v>
      </c>
      <c r="BM257" s="17">
        <v>0</v>
      </c>
      <c r="BN257" s="17">
        <v>0</v>
      </c>
    </row>
    <row r="258" spans="1:66" ht="14.7" customHeight="1" x14ac:dyDescent="0.3">
      <c r="A258" s="17" t="s">
        <v>245</v>
      </c>
      <c r="B258" s="17" t="s">
        <v>120</v>
      </c>
      <c r="C258" s="38">
        <v>2</v>
      </c>
      <c r="D258" s="17">
        <v>0.64173712574850306</v>
      </c>
      <c r="E258" s="17">
        <v>0.79663648960739031</v>
      </c>
      <c r="F258" s="16">
        <f t="shared" si="85"/>
        <v>1.4383736153558933</v>
      </c>
      <c r="G258" s="17">
        <v>2.2599999999999998</v>
      </c>
      <c r="H258" s="17">
        <v>1.4</v>
      </c>
      <c r="I258" s="17">
        <v>1.7836930281894521</v>
      </c>
      <c r="J258" s="16">
        <f t="shared" si="81"/>
        <v>14.503259041916168</v>
      </c>
      <c r="K258" s="16">
        <f t="shared" si="73"/>
        <v>11.152910854503464</v>
      </c>
      <c r="L258" s="16">
        <f t="shared" si="74"/>
        <v>25.656169896419634</v>
      </c>
      <c r="M258" s="16">
        <v>42.2</v>
      </c>
      <c r="N258" s="16">
        <v>44.9</v>
      </c>
      <c r="O258" s="16">
        <v>43.695382353358703</v>
      </c>
      <c r="P258" s="16">
        <f t="shared" si="75"/>
        <v>270.81306706586827</v>
      </c>
      <c r="Q258" s="16">
        <f t="shared" si="76"/>
        <v>357.68978383371825</v>
      </c>
      <c r="R258" s="16">
        <f>P258+Q258</f>
        <v>628.50285089958652</v>
      </c>
      <c r="S258" s="16">
        <f t="shared" si="82"/>
        <v>18.67256637168142</v>
      </c>
      <c r="T258" s="16">
        <f t="shared" si="77"/>
        <v>32.071428571428569</v>
      </c>
      <c r="U258" s="16">
        <f t="shared" si="71"/>
        <v>24.497142536746892</v>
      </c>
      <c r="V258" s="17">
        <v>0.77700000000000002</v>
      </c>
      <c r="W258" s="17">
        <v>0.439</v>
      </c>
      <c r="X258" s="17">
        <v>0.58980028317213351</v>
      </c>
      <c r="Y258" s="16">
        <f t="shared" si="78"/>
        <v>4.9862974670658691</v>
      </c>
      <c r="Z258" s="16">
        <f t="shared" si="72"/>
        <v>3.4972341893764436</v>
      </c>
      <c r="AA258" s="13">
        <f t="shared" si="79"/>
        <v>8.4835316564423131</v>
      </c>
      <c r="AB258" s="17">
        <v>23.893333333333334</v>
      </c>
      <c r="AC258" s="17">
        <v>0</v>
      </c>
      <c r="AD258" s="17">
        <v>0</v>
      </c>
      <c r="AE258" s="17">
        <v>0</v>
      </c>
      <c r="AF258" s="17">
        <v>0</v>
      </c>
      <c r="AG258" s="17">
        <v>1.4575975308641975</v>
      </c>
      <c r="AH258" s="17">
        <v>0.65330370370370372</v>
      </c>
      <c r="AI258" s="16">
        <v>0</v>
      </c>
      <c r="AJ258" s="17">
        <v>0</v>
      </c>
      <c r="AK258" s="16">
        <v>1.5858123456790121</v>
      </c>
      <c r="AL258" s="17">
        <v>0.35008641975308641</v>
      </c>
      <c r="AM258" s="16">
        <v>0</v>
      </c>
      <c r="AN258" s="17">
        <v>2.8364156592592593</v>
      </c>
      <c r="AO258" s="17">
        <v>0</v>
      </c>
      <c r="AP258" s="17">
        <v>0</v>
      </c>
      <c r="AQ258" s="17">
        <v>0</v>
      </c>
      <c r="AR258" s="17">
        <v>0</v>
      </c>
      <c r="AS258" s="17">
        <v>0</v>
      </c>
      <c r="AT258" s="17">
        <v>0</v>
      </c>
      <c r="AU258" s="17">
        <v>0</v>
      </c>
      <c r="AV258" s="43">
        <v>0</v>
      </c>
      <c r="AW258" s="17">
        <v>0.88926614481408994</v>
      </c>
      <c r="AX258" s="17">
        <v>0.54059295499021531</v>
      </c>
      <c r="AY258" s="17">
        <v>0</v>
      </c>
      <c r="AZ258" s="17">
        <v>1.0803816046966732</v>
      </c>
      <c r="BA258" s="17">
        <v>0.54864774951076323</v>
      </c>
      <c r="BB258" s="17">
        <v>0</v>
      </c>
      <c r="BC258" s="17">
        <v>0</v>
      </c>
      <c r="BD258" s="17">
        <v>0.24575929549902151</v>
      </c>
      <c r="BE258" s="17">
        <v>0.3012504892367906</v>
      </c>
      <c r="BF258" s="17">
        <v>10.058109589041095</v>
      </c>
      <c r="BG258" s="17">
        <v>0.85625565342465759</v>
      </c>
      <c r="BH258" s="17">
        <v>0</v>
      </c>
      <c r="BI258" s="17">
        <v>0</v>
      </c>
      <c r="BJ258" s="17">
        <v>0</v>
      </c>
      <c r="BK258" s="17">
        <v>0</v>
      </c>
      <c r="BL258" s="17">
        <v>0</v>
      </c>
      <c r="BM258" s="17">
        <v>0</v>
      </c>
      <c r="BN258" s="17">
        <v>0</v>
      </c>
    </row>
    <row r="259" spans="1:66" ht="14.7" customHeight="1" x14ac:dyDescent="0.3">
      <c r="A259" s="17" t="s">
        <v>245</v>
      </c>
      <c r="B259" s="17" t="s">
        <v>120</v>
      </c>
      <c r="C259" s="38">
        <v>3</v>
      </c>
      <c r="D259" s="17">
        <v>0.64736649078799413</v>
      </c>
      <c r="E259" s="17">
        <v>0.49662855153790986</v>
      </c>
      <c r="F259" s="16">
        <f t="shared" si="85"/>
        <v>1.143995042325904</v>
      </c>
      <c r="G259" s="17">
        <v>3.29</v>
      </c>
      <c r="H259" s="17">
        <v>2.19</v>
      </c>
      <c r="I259" s="17">
        <v>2.8124704771613231</v>
      </c>
      <c r="J259" s="16">
        <f t="shared" ref="J259:J281" si="93">D259*G259*10</f>
        <v>21.298357546925008</v>
      </c>
      <c r="K259" s="16">
        <f t="shared" ref="K259:K281" si="94">E259*H259*10</f>
        <v>10.876165278680226</v>
      </c>
      <c r="L259" s="16">
        <f t="shared" ref="L259:L281" si="95">J259+K259</f>
        <v>32.174522825605237</v>
      </c>
      <c r="M259" s="16">
        <v>41.8</v>
      </c>
      <c r="N259" s="16">
        <v>43.5</v>
      </c>
      <c r="O259" s="16">
        <v>42.538000171659768</v>
      </c>
      <c r="P259" s="16">
        <f t="shared" ref="P259:P319" si="96">D259*M259*10</f>
        <v>270.59919314938151</v>
      </c>
      <c r="Q259" s="16">
        <f t="shared" ref="Q259:Q319" si="97">E259*N259*10</f>
        <v>216.03341991899077</v>
      </c>
      <c r="R259" s="16">
        <f>P259+Q259</f>
        <v>486.63261306837228</v>
      </c>
      <c r="S259" s="16">
        <f t="shared" ref="S259:S319" si="98">M259/G259</f>
        <v>12.70516717325228</v>
      </c>
      <c r="T259" s="16">
        <f t="shared" ref="T259:T319" si="99">N259/H259</f>
        <v>19.863013698630137</v>
      </c>
      <c r="U259" s="16">
        <f t="shared" ref="U259:U322" si="100">R259/L259</f>
        <v>15.124781048224239</v>
      </c>
      <c r="V259" s="17">
        <v>0.63300000000000001</v>
      </c>
      <c r="W259" s="17">
        <v>0.42499999999999999</v>
      </c>
      <c r="X259" s="17">
        <v>0.54270350840868653</v>
      </c>
      <c r="Y259" s="16">
        <f t="shared" ref="Y259:Y319" si="101">D259*V259*10</f>
        <v>4.097829886688003</v>
      </c>
      <c r="Z259" s="16">
        <f t="shared" ref="Z259:AA322" si="102">E259*W259*10</f>
        <v>2.1106713440361169</v>
      </c>
      <c r="AA259" s="13">
        <f t="shared" ref="AA259:AA319" si="103">Y259+Z259</f>
        <v>6.2085012307241199</v>
      </c>
      <c r="AB259" s="17">
        <v>24.586666666666673</v>
      </c>
      <c r="AC259" s="17">
        <v>0</v>
      </c>
      <c r="AD259" s="17">
        <v>0</v>
      </c>
      <c r="AE259" s="17">
        <v>0</v>
      </c>
      <c r="AF259" s="17">
        <v>0</v>
      </c>
      <c r="AG259" s="17">
        <v>0.71352092050209204</v>
      </c>
      <c r="AH259" s="17">
        <v>3.5050753138075312</v>
      </c>
      <c r="AI259" s="16">
        <v>0</v>
      </c>
      <c r="AJ259" s="17">
        <v>0</v>
      </c>
      <c r="AK259" s="16">
        <v>1.3333347280334729</v>
      </c>
      <c r="AL259" s="17">
        <v>0.69926987447698752</v>
      </c>
      <c r="AM259" s="16">
        <v>0</v>
      </c>
      <c r="AN259" s="17">
        <v>6.6238332384937237</v>
      </c>
      <c r="AO259" s="17">
        <v>0</v>
      </c>
      <c r="AP259" s="17">
        <v>0</v>
      </c>
      <c r="AQ259" s="17">
        <v>0</v>
      </c>
      <c r="AR259" s="17">
        <v>0</v>
      </c>
      <c r="AS259" s="17">
        <v>0</v>
      </c>
      <c r="AT259" s="17">
        <v>0</v>
      </c>
      <c r="AU259" s="17">
        <v>0</v>
      </c>
      <c r="AV259" s="43">
        <v>0</v>
      </c>
      <c r="AW259" s="17">
        <v>0</v>
      </c>
      <c r="AX259" s="17">
        <v>0</v>
      </c>
      <c r="AY259" s="17">
        <v>0</v>
      </c>
      <c r="AZ259" s="17">
        <v>0.72887649402390431</v>
      </c>
      <c r="BA259" s="17">
        <v>1.1077709163346614</v>
      </c>
      <c r="BB259" s="17">
        <v>9.1217131474103583E-2</v>
      </c>
      <c r="BC259" s="17">
        <v>0</v>
      </c>
      <c r="BD259" s="17">
        <v>0.4736254980079681</v>
      </c>
      <c r="BE259" s="17">
        <v>0.15095418326693225</v>
      </c>
      <c r="BF259" s="17">
        <v>7.7023844621513939</v>
      </c>
      <c r="BG259" s="17">
        <v>1.4349407870517927</v>
      </c>
      <c r="BH259" s="17">
        <v>0</v>
      </c>
      <c r="BI259" s="17">
        <v>0</v>
      </c>
      <c r="BJ259" s="17">
        <v>0</v>
      </c>
      <c r="BK259" s="17">
        <v>0</v>
      </c>
      <c r="BL259" s="17">
        <v>0</v>
      </c>
      <c r="BM259" s="17">
        <v>0</v>
      </c>
      <c r="BN259" s="17">
        <v>0</v>
      </c>
    </row>
    <row r="260" spans="1:66" ht="14.7" customHeight="1" x14ac:dyDescent="0.3">
      <c r="A260" s="17" t="s">
        <v>246</v>
      </c>
      <c r="B260" s="17" t="s">
        <v>87</v>
      </c>
      <c r="C260" s="38">
        <v>1</v>
      </c>
      <c r="D260" s="17">
        <v>0.52490000000000014</v>
      </c>
      <c r="E260" s="17">
        <v>2.2833320297079851E-2</v>
      </c>
      <c r="F260" s="16">
        <f t="shared" si="85"/>
        <v>0.54773332029708</v>
      </c>
      <c r="I260" s="17">
        <v>3.02</v>
      </c>
      <c r="J260" s="16"/>
      <c r="K260" s="16"/>
      <c r="L260" s="16">
        <f>F260*I260*10</f>
        <v>16.541546272971818</v>
      </c>
      <c r="O260" s="16">
        <v>34</v>
      </c>
      <c r="P260" s="16"/>
      <c r="Q260" s="16"/>
      <c r="R260" s="16">
        <f>F260*O260*10</f>
        <v>186.22932890100719</v>
      </c>
      <c r="S260" s="16"/>
      <c r="T260" s="16"/>
      <c r="U260" s="16">
        <f t="shared" si="100"/>
        <v>11.258278145695362</v>
      </c>
      <c r="X260" s="16">
        <v>0.28599999999999998</v>
      </c>
      <c r="Y260" s="16"/>
      <c r="Z260" s="16"/>
      <c r="AA260" s="13">
        <f>F260*X260*10</f>
        <v>1.5665172960496487</v>
      </c>
      <c r="AB260" s="17">
        <v>30.933333333333337</v>
      </c>
      <c r="AI260" s="16"/>
      <c r="AK260" s="16"/>
      <c r="AM260" s="16"/>
    </row>
    <row r="261" spans="1:66" ht="14.7" customHeight="1" x14ac:dyDescent="0.3">
      <c r="A261" s="17" t="s">
        <v>246</v>
      </c>
      <c r="B261" s="17" t="s">
        <v>87</v>
      </c>
      <c r="C261" s="38">
        <v>2</v>
      </c>
      <c r="D261" s="17">
        <v>0.71569999999999989</v>
      </c>
      <c r="E261" s="17">
        <v>3.1133182199695186E-2</v>
      </c>
      <c r="F261" s="16">
        <f t="shared" si="85"/>
        <v>0.74683318219969508</v>
      </c>
      <c r="I261" s="17">
        <v>3.56</v>
      </c>
      <c r="J261" s="16"/>
      <c r="K261" s="16"/>
      <c r="L261" s="16">
        <f t="shared" ref="L261:L262" si="104">F261*I261*10</f>
        <v>26.587261286309143</v>
      </c>
      <c r="O261" s="16">
        <v>34.1</v>
      </c>
      <c r="P261" s="16"/>
      <c r="Q261" s="16"/>
      <c r="R261" s="16">
        <f>F261*O261*10</f>
        <v>254.67011513009601</v>
      </c>
      <c r="S261" s="16"/>
      <c r="T261" s="16"/>
      <c r="U261" s="16">
        <f t="shared" si="100"/>
        <v>9.5786516853932593</v>
      </c>
      <c r="X261" s="16">
        <v>0.216</v>
      </c>
      <c r="Y261" s="16"/>
      <c r="Z261" s="16"/>
      <c r="AA261" s="13">
        <f t="shared" si="102"/>
        <v>1.6131596735513414</v>
      </c>
      <c r="AB261" s="17">
        <v>23.893333333333334</v>
      </c>
      <c r="AI261" s="16"/>
      <c r="AK261" s="16"/>
      <c r="AM261" s="16"/>
    </row>
    <row r="262" spans="1:66" ht="14.7" customHeight="1" x14ac:dyDescent="0.3">
      <c r="A262" s="17" t="s">
        <v>246</v>
      </c>
      <c r="B262" s="17" t="s">
        <v>87</v>
      </c>
      <c r="C262" s="38">
        <v>3</v>
      </c>
      <c r="D262" s="17">
        <v>0.6321</v>
      </c>
      <c r="E262" s="17">
        <v>2.749655507674631E-2</v>
      </c>
      <c r="F262" s="16">
        <f t="shared" si="85"/>
        <v>0.6595965550767463</v>
      </c>
      <c r="I262" s="17">
        <v>3.84</v>
      </c>
      <c r="J262" s="16"/>
      <c r="K262" s="16"/>
      <c r="L262" s="16">
        <f t="shared" si="104"/>
        <v>25.328507714947058</v>
      </c>
      <c r="O262" s="16">
        <v>34.9</v>
      </c>
      <c r="P262" s="16"/>
      <c r="Q262" s="16"/>
      <c r="R262" s="16">
        <f>F262*O262*10</f>
        <v>230.19919772178443</v>
      </c>
      <c r="S262" s="16"/>
      <c r="T262" s="16"/>
      <c r="U262" s="16">
        <f t="shared" si="100"/>
        <v>9.0885416666666661</v>
      </c>
      <c r="X262" s="16">
        <v>0.28799999999999998</v>
      </c>
      <c r="Y262" s="16"/>
      <c r="Z262" s="16"/>
      <c r="AA262" s="13">
        <f t="shared" si="102"/>
        <v>1.8996380786210292</v>
      </c>
      <c r="AB262" s="17">
        <v>24.586666666666673</v>
      </c>
      <c r="AI262" s="16"/>
      <c r="AK262" s="16"/>
      <c r="AM262" s="16"/>
    </row>
    <row r="263" spans="1:66" ht="14.7" customHeight="1" x14ac:dyDescent="0.3">
      <c r="A263" s="17" t="s">
        <v>247</v>
      </c>
      <c r="B263" s="17" t="s">
        <v>129</v>
      </c>
      <c r="C263" s="38">
        <v>1</v>
      </c>
      <c r="D263" s="17">
        <v>0.86670454545454545</v>
      </c>
      <c r="E263" s="17">
        <v>0.58669227941176472</v>
      </c>
      <c r="F263" s="16">
        <f t="shared" si="85"/>
        <v>1.4533968248663101</v>
      </c>
      <c r="G263" s="17">
        <v>2.13</v>
      </c>
      <c r="H263" s="17">
        <v>1.29</v>
      </c>
      <c r="I263" s="17">
        <v>1.7909174409396318</v>
      </c>
      <c r="J263" s="16">
        <f t="shared" si="93"/>
        <v>18.460806818181815</v>
      </c>
      <c r="K263" s="16">
        <f t="shared" si="94"/>
        <v>7.568330404411765</v>
      </c>
      <c r="L263" s="16">
        <f t="shared" si="95"/>
        <v>26.02913722259358</v>
      </c>
      <c r="M263" s="16">
        <v>39.700000000000003</v>
      </c>
      <c r="N263" s="16">
        <v>35.6</v>
      </c>
      <c r="O263" s="16">
        <v>38.044954176014869</v>
      </c>
      <c r="P263" s="16">
        <f t="shared" si="96"/>
        <v>344.08170454545456</v>
      </c>
      <c r="Q263" s="16">
        <f t="shared" si="97"/>
        <v>208.86245147058827</v>
      </c>
      <c r="R263" s="16">
        <f>P263+Q263</f>
        <v>552.94415601604283</v>
      </c>
      <c r="S263" s="16">
        <f t="shared" si="98"/>
        <v>18.638497652582164</v>
      </c>
      <c r="T263" s="16">
        <f t="shared" si="99"/>
        <v>27.596899224806201</v>
      </c>
      <c r="U263" s="16">
        <f t="shared" si="100"/>
        <v>21.243276382441181</v>
      </c>
      <c r="V263" s="17">
        <v>0.373</v>
      </c>
      <c r="W263" s="17">
        <v>0.58899999999999997</v>
      </c>
      <c r="X263" s="17">
        <v>0.4601926580440947</v>
      </c>
      <c r="Y263" s="16">
        <f t="shared" si="101"/>
        <v>3.2328079545454544</v>
      </c>
      <c r="Z263" s="16">
        <f t="shared" si="102"/>
        <v>3.4556175257352937</v>
      </c>
      <c r="AA263" s="13">
        <f t="shared" si="103"/>
        <v>6.6884254802807481</v>
      </c>
      <c r="AB263" s="17">
        <v>26.880000000000006</v>
      </c>
      <c r="AI263" s="16"/>
      <c r="AK263" s="16"/>
      <c r="AM263" s="16"/>
      <c r="AV263" s="43">
        <v>0</v>
      </c>
      <c r="AW263" s="17">
        <v>0</v>
      </c>
      <c r="AX263" s="17">
        <v>0</v>
      </c>
      <c r="AY263" s="17">
        <v>0</v>
      </c>
      <c r="AZ263" s="17">
        <v>0</v>
      </c>
      <c r="BA263" s="17">
        <v>0</v>
      </c>
      <c r="BB263" s="17">
        <v>0</v>
      </c>
      <c r="BC263" s="17">
        <v>0</v>
      </c>
      <c r="BD263" s="17">
        <v>0.38791371681415926</v>
      </c>
      <c r="BE263" s="17">
        <v>0.12038053097345132</v>
      </c>
      <c r="BF263" s="17">
        <v>0</v>
      </c>
      <c r="BG263" s="17">
        <v>0.12971266367256637</v>
      </c>
      <c r="BH263" s="17">
        <v>0</v>
      </c>
      <c r="BI263" s="17">
        <v>0</v>
      </c>
      <c r="BJ263" s="17">
        <v>0</v>
      </c>
      <c r="BK263" s="17">
        <v>0</v>
      </c>
      <c r="BL263" s="17">
        <v>0</v>
      </c>
      <c r="BM263" s="17">
        <v>0</v>
      </c>
      <c r="BN263" s="17">
        <v>1.4713761061946904</v>
      </c>
    </row>
    <row r="264" spans="1:66" ht="14.7" customHeight="1" x14ac:dyDescent="0.3">
      <c r="A264" s="17" t="s">
        <v>247</v>
      </c>
      <c r="B264" s="17" t="s">
        <v>129</v>
      </c>
      <c r="C264" s="38">
        <v>2</v>
      </c>
      <c r="D264" s="17">
        <v>1.7667983833718246</v>
      </c>
      <c r="E264" s="17">
        <v>1.0415549597855229</v>
      </c>
      <c r="F264" s="16">
        <f t="shared" si="85"/>
        <v>2.8083533431573473</v>
      </c>
      <c r="G264" s="17">
        <v>3.61</v>
      </c>
      <c r="H264" s="17">
        <v>1.61</v>
      </c>
      <c r="I264" s="17">
        <v>2.868245076373094</v>
      </c>
      <c r="J264" s="16">
        <f t="shared" si="93"/>
        <v>63.781421639722865</v>
      </c>
      <c r="K264" s="16">
        <f t="shared" si="94"/>
        <v>16.76903485254692</v>
      </c>
      <c r="L264" s="16">
        <f t="shared" si="95"/>
        <v>80.550456492269788</v>
      </c>
      <c r="M264" s="16">
        <v>41.6</v>
      </c>
      <c r="N264" s="16">
        <v>37.700000000000003</v>
      </c>
      <c r="O264" s="16">
        <v>40.153577898927537</v>
      </c>
      <c r="P264" s="16">
        <f t="shared" si="96"/>
        <v>734.98812748267915</v>
      </c>
      <c r="Q264" s="16">
        <f t="shared" si="97"/>
        <v>392.66621983914217</v>
      </c>
      <c r="R264" s="16">
        <f>P264+Q264</f>
        <v>1127.6543473218212</v>
      </c>
      <c r="S264" s="16">
        <f t="shared" si="98"/>
        <v>11.523545706371191</v>
      </c>
      <c r="T264" s="16">
        <f t="shared" si="99"/>
        <v>23.41614906832298</v>
      </c>
      <c r="U264" s="16">
        <f t="shared" si="100"/>
        <v>13.999353900992965</v>
      </c>
      <c r="V264" s="17">
        <v>0.38700000000000001</v>
      </c>
      <c r="W264" s="17">
        <v>0.53800000000000003</v>
      </c>
      <c r="X264" s="17">
        <v>0.44300249673383152</v>
      </c>
      <c r="Y264" s="16">
        <f t="shared" si="101"/>
        <v>6.8375097436489618</v>
      </c>
      <c r="Z264" s="16">
        <f t="shared" si="102"/>
        <v>5.6035656836461136</v>
      </c>
      <c r="AA264" s="13">
        <f t="shared" si="103"/>
        <v>12.441075427295075</v>
      </c>
      <c r="AB264" s="17">
        <v>26.720000000000002</v>
      </c>
      <c r="AC264" s="17">
        <v>0</v>
      </c>
      <c r="AD264" s="17">
        <v>0</v>
      </c>
      <c r="AE264" s="17">
        <v>0</v>
      </c>
      <c r="AF264" s="17">
        <v>0</v>
      </c>
      <c r="AG264" s="17">
        <v>0</v>
      </c>
      <c r="AH264" s="17">
        <v>0</v>
      </c>
      <c r="AI264" s="16">
        <v>3.7519685039370074E-2</v>
      </c>
      <c r="AJ264" s="17">
        <v>0</v>
      </c>
      <c r="AK264" s="16">
        <v>3.3414698162729656E-2</v>
      </c>
      <c r="AL264" s="17">
        <v>0</v>
      </c>
      <c r="AM264" s="16">
        <v>0</v>
      </c>
      <c r="AN264" s="17">
        <v>0</v>
      </c>
      <c r="AO264" s="17">
        <v>0</v>
      </c>
      <c r="AP264" s="17">
        <v>0</v>
      </c>
      <c r="AQ264" s="17">
        <v>0</v>
      </c>
      <c r="AR264" s="17">
        <v>0</v>
      </c>
      <c r="AS264" s="17">
        <v>0</v>
      </c>
      <c r="AT264" s="17">
        <v>2.5220472440944882E-2</v>
      </c>
      <c r="AU264" s="17">
        <v>0.17012860892388451</v>
      </c>
    </row>
    <row r="265" spans="1:66" ht="14.7" customHeight="1" x14ac:dyDescent="0.3">
      <c r="A265" s="17" t="s">
        <v>247</v>
      </c>
      <c r="B265" s="17" t="s">
        <v>129</v>
      </c>
      <c r="C265" s="38">
        <v>3</v>
      </c>
      <c r="D265" s="17">
        <v>1.1441974124985563</v>
      </c>
      <c r="E265" s="17">
        <v>0.79181620809653752</v>
      </c>
      <c r="F265" s="16">
        <f t="shared" si="85"/>
        <v>1.936013620595094</v>
      </c>
      <c r="G265" s="17">
        <v>2.04</v>
      </c>
      <c r="H265" s="17">
        <v>1.22</v>
      </c>
      <c r="I265" s="17">
        <v>1.7046256597928366</v>
      </c>
      <c r="J265" s="16">
        <f t="shared" si="93"/>
        <v>23.341627214970551</v>
      </c>
      <c r="K265" s="16">
        <f t="shared" si="94"/>
        <v>9.6601577387777571</v>
      </c>
      <c r="L265" s="16">
        <f t="shared" si="95"/>
        <v>33.001784953748306</v>
      </c>
      <c r="M265" s="16">
        <v>37.9</v>
      </c>
      <c r="N265" s="16">
        <v>34.700000000000003</v>
      </c>
      <c r="O265" s="16">
        <v>36.591222086996439</v>
      </c>
      <c r="P265" s="16">
        <f t="shared" si="96"/>
        <v>433.65081933695285</v>
      </c>
      <c r="Q265" s="16">
        <f t="shared" si="97"/>
        <v>274.76022420949852</v>
      </c>
      <c r="R265" s="16">
        <f>P265+Q265</f>
        <v>708.41104354645131</v>
      </c>
      <c r="S265" s="16">
        <f t="shared" si="98"/>
        <v>18.578431372549019</v>
      </c>
      <c r="T265" s="16">
        <f t="shared" si="99"/>
        <v>28.442622950819676</v>
      </c>
      <c r="U265" s="16">
        <f t="shared" si="100"/>
        <v>21.4658402428621</v>
      </c>
      <c r="V265" s="17">
        <v>0.39600000000000002</v>
      </c>
      <c r="W265" s="17">
        <v>0.499</v>
      </c>
      <c r="X265" s="17">
        <v>0.43812628907480222</v>
      </c>
      <c r="Y265" s="16">
        <f t="shared" si="101"/>
        <v>4.5310217534942829</v>
      </c>
      <c r="Z265" s="16">
        <f t="shared" si="102"/>
        <v>3.9511628784017221</v>
      </c>
      <c r="AA265" s="13">
        <f t="shared" si="103"/>
        <v>8.4821846318960041</v>
      </c>
      <c r="AB265" s="17">
        <v>19.573333333333334</v>
      </c>
      <c r="AC265" s="17">
        <v>0</v>
      </c>
      <c r="AD265" s="17">
        <v>0</v>
      </c>
      <c r="AE265" s="17">
        <v>0</v>
      </c>
      <c r="AF265" s="17">
        <v>0</v>
      </c>
      <c r="AG265" s="17">
        <v>0</v>
      </c>
      <c r="AH265" s="17">
        <v>5.5992236024844717E-2</v>
      </c>
      <c r="AI265" s="16">
        <v>0</v>
      </c>
      <c r="AJ265" s="17">
        <v>0</v>
      </c>
      <c r="AK265" s="16">
        <v>1.7577779503105588</v>
      </c>
      <c r="AL265" s="17">
        <v>5.0650621118012412E-2</v>
      </c>
      <c r="AM265" s="16">
        <v>0</v>
      </c>
      <c r="AN265" s="17">
        <v>0</v>
      </c>
      <c r="AO265" s="17">
        <v>0</v>
      </c>
      <c r="AP265" s="17">
        <v>0</v>
      </c>
      <c r="AQ265" s="17">
        <v>0</v>
      </c>
      <c r="AR265" s="17">
        <v>0</v>
      </c>
      <c r="AS265" s="17">
        <v>0</v>
      </c>
      <c r="AT265" s="17">
        <v>0</v>
      </c>
      <c r="AU265" s="17">
        <v>0</v>
      </c>
      <c r="AV265" s="43">
        <v>0</v>
      </c>
      <c r="AW265" s="17">
        <v>0</v>
      </c>
      <c r="AX265" s="17">
        <v>0</v>
      </c>
      <c r="AY265" s="17">
        <v>0</v>
      </c>
      <c r="AZ265" s="17">
        <v>0</v>
      </c>
      <c r="BA265" s="17">
        <v>0.19359639639639639</v>
      </c>
      <c r="BB265" s="17">
        <v>0</v>
      </c>
      <c r="BC265" s="17">
        <v>0</v>
      </c>
      <c r="BD265" s="17">
        <v>0.14048108108108109</v>
      </c>
      <c r="BE265" s="17">
        <v>0</v>
      </c>
      <c r="BF265" s="17">
        <v>0</v>
      </c>
      <c r="BG265" s="17">
        <v>0</v>
      </c>
      <c r="BH265" s="17">
        <v>0.49869369369369365</v>
      </c>
      <c r="BI265" s="17">
        <v>0</v>
      </c>
      <c r="BJ265" s="17">
        <v>0</v>
      </c>
      <c r="BK265" s="17">
        <v>0</v>
      </c>
      <c r="BL265" s="17">
        <v>0</v>
      </c>
      <c r="BM265" s="17">
        <v>0</v>
      </c>
      <c r="BN265" s="17">
        <v>0.85896756756756754</v>
      </c>
    </row>
    <row r="266" spans="1:66" ht="14.7" customHeight="1" x14ac:dyDescent="0.3">
      <c r="A266" s="17" t="s">
        <v>248</v>
      </c>
      <c r="B266" s="17" t="s">
        <v>87</v>
      </c>
      <c r="C266" s="38">
        <v>1</v>
      </c>
      <c r="D266" s="17">
        <v>0.60850000000000004</v>
      </c>
      <c r="E266" s="17">
        <v>2.6469947420028728E-2</v>
      </c>
      <c r="F266" s="16">
        <f t="shared" si="85"/>
        <v>0.63496994742002877</v>
      </c>
      <c r="I266" s="17">
        <v>4.0199999999999996</v>
      </c>
      <c r="J266" s="16"/>
      <c r="K266" s="16"/>
      <c r="L266" s="16">
        <f>F266*I266*10</f>
        <v>25.525791886285152</v>
      </c>
      <c r="O266" s="16">
        <v>41.1</v>
      </c>
      <c r="P266" s="16"/>
      <c r="Q266" s="16"/>
      <c r="R266" s="16">
        <f>F266*O266*10</f>
        <v>260.97264838963184</v>
      </c>
      <c r="S266" s="16"/>
      <c r="T266" s="16"/>
      <c r="U266" s="16">
        <f t="shared" si="100"/>
        <v>10.223880597014928</v>
      </c>
      <c r="X266" s="16">
        <v>0.20600000000000002</v>
      </c>
      <c r="Y266" s="16"/>
      <c r="Z266" s="16"/>
      <c r="AA266" s="13">
        <f>F266*X266*10</f>
        <v>1.3080380916852594</v>
      </c>
      <c r="AB266" s="17">
        <v>26.880000000000006</v>
      </c>
      <c r="AI266" s="16"/>
      <c r="AK266" s="16"/>
      <c r="AM266" s="16"/>
    </row>
    <row r="267" spans="1:66" ht="14.7" customHeight="1" x14ac:dyDescent="0.3">
      <c r="A267" s="17" t="s">
        <v>248</v>
      </c>
      <c r="B267" s="17" t="s">
        <v>87</v>
      </c>
      <c r="C267" s="38">
        <v>2</v>
      </c>
      <c r="D267" s="17">
        <v>0.42130000000000001</v>
      </c>
      <c r="E267" s="17">
        <v>1.8326686685387172E-2</v>
      </c>
      <c r="F267" s="16">
        <f t="shared" si="85"/>
        <v>0.43962668668538718</v>
      </c>
      <c r="I267" s="17">
        <v>3.92</v>
      </c>
      <c r="J267" s="16"/>
      <c r="K267" s="16"/>
      <c r="L267" s="16">
        <f t="shared" ref="L267:L268" si="105">F267*I267*10</f>
        <v>17.233366118067178</v>
      </c>
      <c r="O267" s="16">
        <v>43.1</v>
      </c>
      <c r="P267" s="16"/>
      <c r="Q267" s="16"/>
      <c r="R267" s="16">
        <f>F267*O267*10</f>
        <v>189.47910196140188</v>
      </c>
      <c r="S267" s="16"/>
      <c r="T267" s="16"/>
      <c r="U267" s="16">
        <f t="shared" si="100"/>
        <v>10.994897959183675</v>
      </c>
      <c r="X267" s="16">
        <v>0.17799999999999999</v>
      </c>
      <c r="Y267" s="16"/>
      <c r="Z267" s="16"/>
      <c r="AA267" s="13">
        <f t="shared" si="102"/>
        <v>0.78253550229998914</v>
      </c>
      <c r="AB267" s="17">
        <v>26.720000000000002</v>
      </c>
      <c r="AI267" s="16"/>
      <c r="AK267" s="16"/>
      <c r="AM267" s="16"/>
    </row>
    <row r="268" spans="1:66" ht="14.7" customHeight="1" x14ac:dyDescent="0.3">
      <c r="A268" s="17" t="s">
        <v>248</v>
      </c>
      <c r="B268" s="17" t="s">
        <v>87</v>
      </c>
      <c r="C268" s="38">
        <v>3</v>
      </c>
      <c r="D268" s="17">
        <v>0.99</v>
      </c>
      <c r="E268" s="17">
        <v>4.3065321192815809E-2</v>
      </c>
      <c r="F268" s="16">
        <f t="shared" si="85"/>
        <v>1.0330653211928158</v>
      </c>
      <c r="I268" s="17">
        <v>4.91</v>
      </c>
      <c r="J268" s="16"/>
      <c r="K268" s="16"/>
      <c r="L268" s="16">
        <f t="shared" si="105"/>
        <v>50.723507270567261</v>
      </c>
      <c r="O268" s="16">
        <v>44.6</v>
      </c>
      <c r="P268" s="16"/>
      <c r="Q268" s="16"/>
      <c r="R268" s="16">
        <f>F268*O268*10</f>
        <v>460.74713325199588</v>
      </c>
      <c r="S268" s="16"/>
      <c r="T268" s="16"/>
      <c r="U268" s="16">
        <f t="shared" si="100"/>
        <v>9.0835030549898157</v>
      </c>
      <c r="X268" s="16">
        <v>0.20399999999999999</v>
      </c>
      <c r="Y268" s="16"/>
      <c r="Z268" s="16"/>
      <c r="AA268" s="13">
        <f t="shared" si="102"/>
        <v>2.1074532552333443</v>
      </c>
      <c r="AB268" s="17">
        <v>19.573333333333334</v>
      </c>
      <c r="AI268" s="16"/>
      <c r="AK268" s="16"/>
      <c r="AM268" s="16"/>
    </row>
    <row r="269" spans="1:66" ht="14.7" customHeight="1" x14ac:dyDescent="0.3">
      <c r="A269" s="17" t="s">
        <v>249</v>
      </c>
      <c r="B269" s="17" t="s">
        <v>130</v>
      </c>
      <c r="C269" s="38">
        <v>1</v>
      </c>
      <c r="D269" s="40">
        <v>0.57085494505494505</v>
      </c>
      <c r="E269" s="40">
        <v>5.6890909090909096E-2</v>
      </c>
      <c r="F269" s="16">
        <f t="shared" si="85"/>
        <v>0.62774585414585415</v>
      </c>
      <c r="G269" s="17">
        <v>2.88</v>
      </c>
      <c r="H269" s="17">
        <v>2.0699999999999998</v>
      </c>
      <c r="I269" s="17">
        <v>2.8065918905568275</v>
      </c>
      <c r="J269" s="16">
        <f t="shared" si="93"/>
        <v>16.440622417582418</v>
      </c>
      <c r="K269" s="16">
        <f t="shared" si="94"/>
        <v>1.1776418181818182</v>
      </c>
      <c r="L269" s="16">
        <f t="shared" si="95"/>
        <v>17.618264235764237</v>
      </c>
      <c r="M269" s="16">
        <v>39.700000000000003</v>
      </c>
      <c r="N269" s="16">
        <v>38.200000000000003</v>
      </c>
      <c r="O269" s="16">
        <v>39.564059056586721</v>
      </c>
      <c r="P269" s="16">
        <f t="shared" si="96"/>
        <v>226.6294131868132</v>
      </c>
      <c r="Q269" s="16">
        <f t="shared" si="97"/>
        <v>21.732327272727275</v>
      </c>
      <c r="R269" s="16">
        <f>P269+Q269</f>
        <v>248.36174045954047</v>
      </c>
      <c r="S269" s="16">
        <f t="shared" si="98"/>
        <v>13.784722222222223</v>
      </c>
      <c r="T269" s="16">
        <f t="shared" si="99"/>
        <v>18.454106280193241</v>
      </c>
      <c r="U269" s="16">
        <f t="shared" si="100"/>
        <v>14.096833668516446</v>
      </c>
      <c r="V269" s="17">
        <v>0.95399999999999996</v>
      </c>
      <c r="W269" s="17">
        <v>0.94299999999999995</v>
      </c>
      <c r="X269" s="17">
        <v>0.95300309974830244</v>
      </c>
      <c r="Y269" s="16">
        <f t="shared" si="101"/>
        <v>5.4459561758241755</v>
      </c>
      <c r="Z269" s="16">
        <f t="shared" si="102"/>
        <v>0.53648127272727275</v>
      </c>
      <c r="AA269" s="13">
        <f t="shared" si="103"/>
        <v>5.9824374485514484</v>
      </c>
      <c r="AB269" s="17">
        <v>24.639999999999997</v>
      </c>
      <c r="AI269" s="16"/>
      <c r="AK269" s="16"/>
      <c r="AM269" s="16"/>
      <c r="AV269" s="43">
        <v>1.5255824915824918</v>
      </c>
      <c r="AW269" s="17">
        <v>0</v>
      </c>
      <c r="AX269" s="17">
        <v>0</v>
      </c>
      <c r="AY269" s="17">
        <v>3.037983164983165</v>
      </c>
      <c r="AZ269" s="17">
        <v>0</v>
      </c>
      <c r="BA269" s="17">
        <v>0</v>
      </c>
      <c r="BB269" s="17">
        <v>0.17903535353535355</v>
      </c>
      <c r="BC269" s="17">
        <v>0</v>
      </c>
      <c r="BD269" s="17">
        <v>0</v>
      </c>
      <c r="BE269" s="17">
        <v>0</v>
      </c>
      <c r="BF269" s="17">
        <v>0</v>
      </c>
      <c r="BG269" s="17">
        <v>0</v>
      </c>
      <c r="BH269" s="17">
        <v>23.779045454545457</v>
      </c>
      <c r="BI269" s="17">
        <v>3.398855218855219</v>
      </c>
      <c r="BJ269" s="17">
        <v>0</v>
      </c>
      <c r="BK269" s="17">
        <v>0</v>
      </c>
      <c r="BL269" s="17">
        <v>0</v>
      </c>
      <c r="BM269" s="17">
        <v>0</v>
      </c>
      <c r="BN269" s="17">
        <v>0</v>
      </c>
    </row>
    <row r="270" spans="1:66" ht="14.7" customHeight="1" x14ac:dyDescent="0.3">
      <c r="A270" s="17" t="s">
        <v>249</v>
      </c>
      <c r="B270" s="17" t="s">
        <v>130</v>
      </c>
      <c r="C270" s="38">
        <v>2</v>
      </c>
      <c r="D270" s="40">
        <v>0.45612121212121209</v>
      </c>
      <c r="E270" s="40">
        <v>5.0045454545454539E-2</v>
      </c>
      <c r="F270" s="16">
        <f t="shared" si="85"/>
        <v>0.50616666666666665</v>
      </c>
      <c r="G270" s="17">
        <v>3.26</v>
      </c>
      <c r="H270" s="17">
        <v>2.65</v>
      </c>
      <c r="I270" s="17">
        <v>3.1996883886610585</v>
      </c>
      <c r="J270" s="16">
        <f t="shared" si="93"/>
        <v>14.869551515151514</v>
      </c>
      <c r="K270" s="16">
        <f t="shared" si="94"/>
        <v>1.3262045454545452</v>
      </c>
      <c r="L270" s="16">
        <f t="shared" si="95"/>
        <v>16.195756060606058</v>
      </c>
      <c r="M270" s="16">
        <v>39</v>
      </c>
      <c r="N270" s="16">
        <v>45.5</v>
      </c>
      <c r="O270" s="16">
        <v>39.642664710988711</v>
      </c>
      <c r="P270" s="16">
        <f t="shared" si="96"/>
        <v>177.88727272727272</v>
      </c>
      <c r="Q270" s="16">
        <f t="shared" si="97"/>
        <v>22.770681818181817</v>
      </c>
      <c r="R270" s="16">
        <f>P270+Q270</f>
        <v>200.65795454545454</v>
      </c>
      <c r="S270" s="16">
        <f t="shared" si="98"/>
        <v>11.963190184049081</v>
      </c>
      <c r="T270" s="16">
        <f t="shared" si="99"/>
        <v>17.169811320754718</v>
      </c>
      <c r="U270" s="16">
        <f t="shared" si="100"/>
        <v>12.389539197464657</v>
      </c>
      <c r="V270" s="17">
        <v>0.92300000000000004</v>
      </c>
      <c r="W270" s="17">
        <v>0.72599999999999998</v>
      </c>
      <c r="X270" s="17">
        <v>0.90352231568234198</v>
      </c>
      <c r="Y270" s="16">
        <f t="shared" si="101"/>
        <v>4.2099987878787877</v>
      </c>
      <c r="Z270" s="16">
        <f t="shared" si="102"/>
        <v>0.36332999999999999</v>
      </c>
      <c r="AA270" s="13">
        <f t="shared" si="103"/>
        <v>4.573328787878788</v>
      </c>
      <c r="AB270" s="17">
        <v>17.493333333333336</v>
      </c>
      <c r="AC270" s="17">
        <v>4.8545083333333334</v>
      </c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6">
        <v>0</v>
      </c>
      <c r="AJ270" s="17">
        <v>0</v>
      </c>
      <c r="AK270" s="16">
        <v>0</v>
      </c>
      <c r="AL270" s="17">
        <v>0</v>
      </c>
      <c r="AM270" s="16">
        <v>0</v>
      </c>
      <c r="AN270" s="17">
        <v>0</v>
      </c>
      <c r="AO270" s="17">
        <v>0.2769416666666667</v>
      </c>
      <c r="AP270" s="17">
        <v>0</v>
      </c>
      <c r="AQ270" s="17">
        <v>0.75106250000000008</v>
      </c>
      <c r="AR270" s="17">
        <v>0</v>
      </c>
      <c r="AS270" s="17">
        <v>0</v>
      </c>
      <c r="AT270" s="17">
        <v>5.2138208333333331</v>
      </c>
      <c r="AU270" s="17">
        <v>0</v>
      </c>
      <c r="AV270" s="43">
        <v>2.2316493313521545E-2</v>
      </c>
      <c r="AW270" s="17">
        <v>0.37423031203566126</v>
      </c>
      <c r="AX270" s="17">
        <v>0.25476225854383355</v>
      </c>
      <c r="AY270" s="17">
        <v>1.1541248142644875</v>
      </c>
      <c r="AZ270" s="17">
        <v>0</v>
      </c>
      <c r="BA270" s="17">
        <v>0</v>
      </c>
      <c r="BB270" s="17">
        <v>0</v>
      </c>
      <c r="BC270" s="17">
        <v>0</v>
      </c>
      <c r="BD270" s="17">
        <v>0</v>
      </c>
      <c r="BE270" s="17">
        <v>0.14349777117384846</v>
      </c>
      <c r="BF270" s="17">
        <v>1.6877979197622588</v>
      </c>
      <c r="BG270" s="17">
        <v>6.3252184606240713E-2</v>
      </c>
      <c r="BH270" s="17">
        <v>11.494123328380386</v>
      </c>
      <c r="BI270" s="17">
        <v>0</v>
      </c>
      <c r="BJ270" s="17">
        <v>0</v>
      </c>
      <c r="BK270" s="17">
        <v>0</v>
      </c>
      <c r="BL270" s="17">
        <v>0</v>
      </c>
      <c r="BM270" s="17">
        <v>2.2824234769687965</v>
      </c>
      <c r="BN270" s="17">
        <v>0</v>
      </c>
    </row>
    <row r="271" spans="1:66" ht="14.7" customHeight="1" x14ac:dyDescent="0.3">
      <c r="A271" s="17" t="s">
        <v>249</v>
      </c>
      <c r="B271" s="17" t="s">
        <v>130</v>
      </c>
      <c r="C271" s="38">
        <v>3</v>
      </c>
      <c r="D271" s="40">
        <v>0.88446037409966183</v>
      </c>
      <c r="E271" s="40">
        <v>9.4823151125401919E-2</v>
      </c>
      <c r="F271" s="16">
        <f t="shared" si="85"/>
        <v>0.97928352522506379</v>
      </c>
      <c r="G271" s="17">
        <v>3.09</v>
      </c>
      <c r="H271" s="17">
        <v>1.86</v>
      </c>
      <c r="I271" s="17">
        <v>2.9709001960311348</v>
      </c>
      <c r="J271" s="16">
        <f t="shared" si="93"/>
        <v>27.329825559679549</v>
      </c>
      <c r="K271" s="16">
        <f t="shared" si="94"/>
        <v>1.7637106109324758</v>
      </c>
      <c r="L271" s="16">
        <f t="shared" si="95"/>
        <v>29.093536170612026</v>
      </c>
      <c r="M271" s="16">
        <v>37.6</v>
      </c>
      <c r="N271" s="16">
        <v>42.8</v>
      </c>
      <c r="O271" s="16">
        <v>38.103511366372437</v>
      </c>
      <c r="P271" s="16">
        <f t="shared" si="96"/>
        <v>332.55710066147287</v>
      </c>
      <c r="Q271" s="16">
        <f t="shared" si="97"/>
        <v>40.584308681672013</v>
      </c>
      <c r="R271" s="16">
        <f>P271+Q271</f>
        <v>373.14140934314491</v>
      </c>
      <c r="S271" s="16">
        <f t="shared" si="98"/>
        <v>12.168284789644014</v>
      </c>
      <c r="T271" s="16">
        <f t="shared" si="99"/>
        <v>23.01075268817204</v>
      </c>
      <c r="U271" s="16">
        <f t="shared" si="100"/>
        <v>12.825577721283075</v>
      </c>
      <c r="V271" s="17">
        <v>1.05</v>
      </c>
      <c r="W271" s="17">
        <v>0.6</v>
      </c>
      <c r="X271" s="17">
        <v>1.0064269009870004</v>
      </c>
      <c r="Y271" s="16">
        <f t="shared" si="101"/>
        <v>9.28683392804645</v>
      </c>
      <c r="Z271" s="16">
        <f t="shared" si="102"/>
        <v>0.56893890675241154</v>
      </c>
      <c r="AA271" s="13">
        <f t="shared" si="103"/>
        <v>9.8557728347988611</v>
      </c>
      <c r="AB271" s="17">
        <v>25.600000000000005</v>
      </c>
      <c r="AC271" s="17">
        <v>14.684171511627907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6">
        <v>0</v>
      </c>
      <c r="AJ271" s="17">
        <v>0</v>
      </c>
      <c r="AK271" s="16">
        <v>0</v>
      </c>
      <c r="AL271" s="17">
        <v>0</v>
      </c>
      <c r="AM271" s="16">
        <v>0</v>
      </c>
      <c r="AN271" s="17">
        <v>0</v>
      </c>
      <c r="AO271" s="17">
        <v>1.6527267441860465</v>
      </c>
      <c r="AP271" s="17">
        <v>0</v>
      </c>
      <c r="AQ271" s="17">
        <v>2.6677819767441862</v>
      </c>
      <c r="AR271" s="17">
        <v>0</v>
      </c>
      <c r="AS271" s="17">
        <v>0</v>
      </c>
      <c r="AT271" s="17">
        <v>13.855043604651163</v>
      </c>
      <c r="AU271" s="17">
        <v>0</v>
      </c>
      <c r="AV271" s="43">
        <v>0</v>
      </c>
      <c r="AW271" s="17">
        <v>0</v>
      </c>
      <c r="AX271" s="17">
        <v>0</v>
      </c>
      <c r="AY271" s="17">
        <v>2.2889925261584452</v>
      </c>
      <c r="AZ271" s="17">
        <v>0</v>
      </c>
      <c r="BA271" s="17">
        <v>0</v>
      </c>
      <c r="BB271" s="17">
        <v>0</v>
      </c>
      <c r="BC271" s="17">
        <v>0</v>
      </c>
      <c r="BD271" s="17">
        <v>0</v>
      </c>
      <c r="BE271" s="17">
        <v>0.12442899850523166</v>
      </c>
      <c r="BF271" s="17">
        <v>2.1211838565022418</v>
      </c>
      <c r="BG271" s="17">
        <v>6.6169594529147974E-2</v>
      </c>
      <c r="BH271" s="17">
        <v>18.797355754857996</v>
      </c>
      <c r="BI271" s="17">
        <v>0</v>
      </c>
      <c r="BJ271" s="17">
        <v>0</v>
      </c>
      <c r="BK271" s="17">
        <v>0</v>
      </c>
      <c r="BL271" s="17">
        <v>0</v>
      </c>
      <c r="BM271" s="17">
        <v>3.4878490284005976</v>
      </c>
      <c r="BN271" s="17">
        <v>0</v>
      </c>
    </row>
    <row r="272" spans="1:66" ht="14.7" customHeight="1" x14ac:dyDescent="0.3">
      <c r="A272" s="17" t="s">
        <v>250</v>
      </c>
      <c r="B272" s="17" t="s">
        <v>87</v>
      </c>
      <c r="C272" s="38">
        <v>1</v>
      </c>
      <c r="D272" s="40">
        <v>0.6734</v>
      </c>
      <c r="E272" s="40">
        <v>2.9293118476002133E-2</v>
      </c>
      <c r="F272" s="16">
        <f t="shared" si="85"/>
        <v>0.70269311847600213</v>
      </c>
      <c r="I272" s="17">
        <v>4.09</v>
      </c>
      <c r="J272" s="16"/>
      <c r="K272" s="16"/>
      <c r="L272" s="16">
        <f>F272*I272*10</f>
        <v>28.740148545668486</v>
      </c>
      <c r="O272" s="16">
        <v>42.7</v>
      </c>
      <c r="P272" s="16"/>
      <c r="Q272" s="16"/>
      <c r="R272" s="16">
        <f>F272*O272*10</f>
        <v>300.04996158925292</v>
      </c>
      <c r="S272" s="16"/>
      <c r="T272" s="16"/>
      <c r="U272" s="16">
        <f t="shared" si="100"/>
        <v>10.440097799511003</v>
      </c>
      <c r="X272" s="16">
        <v>0.1865</v>
      </c>
      <c r="Y272" s="16"/>
      <c r="Z272" s="16"/>
      <c r="AA272" s="13">
        <f>F272*X272*10</f>
        <v>1.310522665957744</v>
      </c>
      <c r="AB272" s="17">
        <v>24.639999999999997</v>
      </c>
      <c r="AI272" s="16"/>
      <c r="AK272" s="16"/>
      <c r="AM272" s="16"/>
    </row>
    <row r="273" spans="1:66" ht="14.7" customHeight="1" x14ac:dyDescent="0.3">
      <c r="A273" s="17" t="s">
        <v>250</v>
      </c>
      <c r="B273" s="17" t="s">
        <v>87</v>
      </c>
      <c r="C273" s="38">
        <v>2</v>
      </c>
      <c r="D273" s="40">
        <v>0.82500000000000007</v>
      </c>
      <c r="E273" s="40">
        <v>3.5887767660679804E-2</v>
      </c>
      <c r="F273" s="16">
        <f t="shared" si="85"/>
        <v>0.86088776766067987</v>
      </c>
      <c r="I273" s="17">
        <v>3.88</v>
      </c>
      <c r="J273" s="16"/>
      <c r="K273" s="16"/>
      <c r="L273" s="16">
        <f t="shared" ref="L273:L274" si="106">F273*I273*10</f>
        <v>33.402445385234373</v>
      </c>
      <c r="O273" s="16">
        <v>40.5</v>
      </c>
      <c r="P273" s="16"/>
      <c r="Q273" s="16"/>
      <c r="R273" s="16">
        <f>F273*O273*10</f>
        <v>348.65954590257536</v>
      </c>
      <c r="S273" s="16"/>
      <c r="T273" s="16"/>
      <c r="U273" s="16">
        <f t="shared" si="100"/>
        <v>10.438144329896909</v>
      </c>
      <c r="X273" s="16">
        <v>0.17599999999999999</v>
      </c>
      <c r="Y273" s="16"/>
      <c r="Z273" s="16"/>
      <c r="AA273" s="13">
        <f t="shared" si="102"/>
        <v>1.5151624710827964</v>
      </c>
      <c r="AB273" s="17">
        <v>17.493333333333336</v>
      </c>
      <c r="AI273" s="16"/>
      <c r="AK273" s="16"/>
      <c r="AM273" s="16"/>
    </row>
    <row r="274" spans="1:66" ht="14.7" customHeight="1" x14ac:dyDescent="0.3">
      <c r="A274" s="17" t="s">
        <v>250</v>
      </c>
      <c r="B274" s="17" t="s">
        <v>87</v>
      </c>
      <c r="C274" s="38">
        <v>3</v>
      </c>
      <c r="D274" s="40">
        <v>1.1636</v>
      </c>
      <c r="E274" s="40">
        <v>5.0616977515111516E-2</v>
      </c>
      <c r="F274" s="16">
        <f t="shared" si="85"/>
        <v>1.2142169775151115</v>
      </c>
      <c r="I274" s="17">
        <v>4.38</v>
      </c>
      <c r="J274" s="16"/>
      <c r="K274" s="16"/>
      <c r="L274" s="16">
        <f t="shared" si="106"/>
        <v>53.182703615161884</v>
      </c>
      <c r="O274" s="16">
        <v>44.6</v>
      </c>
      <c r="P274" s="16"/>
      <c r="Q274" s="16"/>
      <c r="R274" s="16">
        <f>F274*O274*10</f>
        <v>541.54077197173979</v>
      </c>
      <c r="S274" s="16"/>
      <c r="T274" s="16"/>
      <c r="U274" s="16">
        <f t="shared" si="100"/>
        <v>10.182648401826485</v>
      </c>
      <c r="X274" s="16">
        <v>0.20399999999999999</v>
      </c>
      <c r="Y274" s="16"/>
      <c r="Z274" s="16"/>
      <c r="AA274" s="13">
        <f t="shared" si="102"/>
        <v>2.4770026341308276</v>
      </c>
      <c r="AB274" s="17">
        <v>25.600000000000005</v>
      </c>
      <c r="AI274" s="16"/>
      <c r="AK274" s="16"/>
      <c r="AM274" s="16"/>
    </row>
    <row r="275" spans="1:66" ht="14.7" customHeight="1" x14ac:dyDescent="0.3">
      <c r="A275" s="17" t="s">
        <v>251</v>
      </c>
      <c r="B275" s="17" t="s">
        <v>91</v>
      </c>
      <c r="C275" s="38">
        <v>1</v>
      </c>
      <c r="D275" s="17">
        <v>1.5743933901918976</v>
      </c>
      <c r="E275" s="17">
        <v>0.33243243243243242</v>
      </c>
      <c r="F275" s="16">
        <f t="shared" si="85"/>
        <v>1.90682582262433</v>
      </c>
      <c r="G275" s="17">
        <v>2.46</v>
      </c>
      <c r="H275" s="17">
        <v>0.81899999999999995</v>
      </c>
      <c r="I275" s="17">
        <v>2.1739111421981741</v>
      </c>
      <c r="J275" s="16">
        <f t="shared" si="93"/>
        <v>38.730077398720681</v>
      </c>
      <c r="K275" s="16">
        <f t="shared" si="94"/>
        <v>2.7226216216216215</v>
      </c>
      <c r="L275" s="16">
        <f t="shared" si="95"/>
        <v>41.452699020342301</v>
      </c>
      <c r="M275" s="16">
        <v>44.4</v>
      </c>
      <c r="N275" s="16">
        <v>34.700000000000003</v>
      </c>
      <c r="O275" s="16">
        <v>42.708920218965446</v>
      </c>
      <c r="P275" s="16">
        <f t="shared" si="96"/>
        <v>699.0306652452025</v>
      </c>
      <c r="Q275" s="16">
        <f t="shared" si="97"/>
        <v>115.35405405405406</v>
      </c>
      <c r="R275" s="16">
        <f>P275+Q275</f>
        <v>814.38471929925652</v>
      </c>
      <c r="S275" s="16">
        <f t="shared" si="98"/>
        <v>18.048780487804876</v>
      </c>
      <c r="T275" s="16">
        <f t="shared" si="99"/>
        <v>42.368742368742375</v>
      </c>
      <c r="U275" s="16">
        <f t="shared" si="100"/>
        <v>19.646120483001823</v>
      </c>
      <c r="V275" s="17">
        <v>0.47799999999999998</v>
      </c>
      <c r="W275" s="17">
        <v>0.27900000000000003</v>
      </c>
      <c r="X275" s="17">
        <v>0.4433067137705281</v>
      </c>
      <c r="Y275" s="16">
        <f t="shared" si="101"/>
        <v>7.5256004051172702</v>
      </c>
      <c r="Z275" s="16">
        <f t="shared" si="102"/>
        <v>0.92748648648648646</v>
      </c>
      <c r="AA275" s="13">
        <f t="shared" si="103"/>
        <v>8.4530868916037569</v>
      </c>
      <c r="AB275" s="17">
        <v>28.533333333333339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 s="16">
        <v>10.252650563607085</v>
      </c>
      <c r="AJ275" s="17">
        <v>2.8906441223832524</v>
      </c>
      <c r="AK275" s="16">
        <v>0</v>
      </c>
      <c r="AL275" s="17">
        <v>0</v>
      </c>
      <c r="AM275" s="16">
        <v>0</v>
      </c>
      <c r="AN275" s="17">
        <v>0</v>
      </c>
      <c r="AO275" s="17">
        <v>0</v>
      </c>
      <c r="AP275" s="17">
        <v>0</v>
      </c>
      <c r="AQ275" s="17">
        <v>0</v>
      </c>
      <c r="AR275" s="17">
        <v>0</v>
      </c>
      <c r="AS275" s="17">
        <v>0</v>
      </c>
      <c r="AT275" s="17">
        <v>2.4519082125603862</v>
      </c>
      <c r="AU275" s="17">
        <v>0</v>
      </c>
      <c r="AV275" s="43">
        <v>0</v>
      </c>
      <c r="AW275" s="17">
        <v>0</v>
      </c>
      <c r="AX275" s="17">
        <v>0</v>
      </c>
      <c r="AY275" s="17">
        <v>4.1574709976798143</v>
      </c>
      <c r="AZ275" s="17">
        <v>0</v>
      </c>
      <c r="BA275" s="17">
        <v>0</v>
      </c>
      <c r="BB275" s="17">
        <v>4.6592041763341063</v>
      </c>
      <c r="BC275" s="17">
        <v>0.90899535962877032</v>
      </c>
      <c r="BD275" s="17">
        <v>0</v>
      </c>
      <c r="BE275" s="17">
        <v>6.8494199535962877E-2</v>
      </c>
      <c r="BF275" s="17">
        <v>4.8818863109048722</v>
      </c>
      <c r="BG275" s="17">
        <v>0.3651877069605568</v>
      </c>
      <c r="BH275" s="17">
        <v>1.8151461716937354</v>
      </c>
      <c r="BI275" s="17">
        <v>0</v>
      </c>
      <c r="BJ275" s="17">
        <v>0</v>
      </c>
      <c r="BK275" s="17">
        <v>0</v>
      </c>
      <c r="BL275" s="17">
        <v>0</v>
      </c>
      <c r="BM275" s="17">
        <v>2.739120649651972</v>
      </c>
      <c r="BN275" s="17">
        <v>0</v>
      </c>
    </row>
    <row r="276" spans="1:66" ht="14.7" customHeight="1" x14ac:dyDescent="0.3">
      <c r="A276" s="17" t="s">
        <v>251</v>
      </c>
      <c r="B276" s="17" t="s">
        <v>91</v>
      </c>
      <c r="C276" s="38">
        <v>2</v>
      </c>
      <c r="D276" s="17">
        <v>1.8120121827411171</v>
      </c>
      <c r="E276" s="17">
        <v>0.29697073170731708</v>
      </c>
      <c r="F276" s="16">
        <f t="shared" si="85"/>
        <v>2.108982914448434</v>
      </c>
      <c r="G276" s="17">
        <v>1.46</v>
      </c>
      <c r="H276" s="17">
        <v>1.65</v>
      </c>
      <c r="I276" s="17">
        <v>1.4867543367173968</v>
      </c>
      <c r="J276" s="16">
        <f t="shared" si="93"/>
        <v>26.455377868020307</v>
      </c>
      <c r="K276" s="16">
        <f t="shared" si="94"/>
        <v>4.9000170731707318</v>
      </c>
      <c r="L276" s="16">
        <f t="shared" si="95"/>
        <v>31.355394941191037</v>
      </c>
      <c r="M276" s="16">
        <v>39.1</v>
      </c>
      <c r="N276" s="16">
        <v>34.9</v>
      </c>
      <c r="O276" s="16">
        <v>38.508588346247016</v>
      </c>
      <c r="P276" s="16">
        <f t="shared" si="96"/>
        <v>708.49676345177681</v>
      </c>
      <c r="Q276" s="16">
        <f t="shared" si="97"/>
        <v>103.64278536585365</v>
      </c>
      <c r="R276" s="16">
        <f>P276+Q276</f>
        <v>812.1395488176305</v>
      </c>
      <c r="S276" s="16">
        <f t="shared" si="98"/>
        <v>26.780821917808222</v>
      </c>
      <c r="T276" s="16">
        <f t="shared" si="99"/>
        <v>21.151515151515152</v>
      </c>
      <c r="U276" s="16">
        <f t="shared" si="100"/>
        <v>25.901110489625406</v>
      </c>
      <c r="V276" s="17">
        <v>0.70499999999999996</v>
      </c>
      <c r="W276" s="17">
        <v>0.36299999999999999</v>
      </c>
      <c r="X276" s="17">
        <v>0.65684219390868581</v>
      </c>
      <c r="Y276" s="16">
        <f t="shared" si="101"/>
        <v>12.774685888324875</v>
      </c>
      <c r="Z276" s="16">
        <f t="shared" si="102"/>
        <v>1.078003756097561</v>
      </c>
      <c r="AA276" s="13">
        <f t="shared" si="103"/>
        <v>13.852689644422435</v>
      </c>
      <c r="AB276" s="17">
        <v>28.853333333333339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16">
        <v>2.9879243697478985</v>
      </c>
      <c r="AJ276" s="17">
        <v>1.5685518207282914</v>
      </c>
      <c r="AK276" s="16">
        <v>0</v>
      </c>
      <c r="AL276" s="17">
        <v>0</v>
      </c>
      <c r="AM276" s="16">
        <v>0</v>
      </c>
      <c r="AN276" s="17">
        <v>0</v>
      </c>
      <c r="AO276" s="17">
        <v>0</v>
      </c>
      <c r="AP276" s="17">
        <v>0</v>
      </c>
      <c r="AQ276" s="17">
        <v>0</v>
      </c>
      <c r="AR276" s="17">
        <v>0</v>
      </c>
      <c r="AS276" s="17">
        <v>0</v>
      </c>
      <c r="AT276" s="17">
        <v>0.86506442577030807</v>
      </c>
      <c r="AU276" s="17">
        <v>0</v>
      </c>
      <c r="AV276" s="43">
        <v>0</v>
      </c>
      <c r="AW276" s="17">
        <v>1.9030960784313726</v>
      </c>
      <c r="AX276" s="17">
        <v>1.9836254901960786</v>
      </c>
      <c r="AY276" s="17">
        <v>1.561194117647059</v>
      </c>
      <c r="AZ276" s="17">
        <v>0</v>
      </c>
      <c r="BA276" s="17">
        <v>0</v>
      </c>
      <c r="BB276" s="17">
        <v>5.8813411764705883</v>
      </c>
      <c r="BC276" s="17">
        <v>0</v>
      </c>
      <c r="BD276" s="17">
        <v>7.3186274509803917E-2</v>
      </c>
      <c r="BE276" s="17">
        <v>0.10259607843137256</v>
      </c>
      <c r="BF276" s="17">
        <v>4.4584686274509808</v>
      </c>
      <c r="BG276" s="17">
        <v>0.17611672711764706</v>
      </c>
      <c r="BH276" s="17">
        <v>0.38617647058823529</v>
      </c>
      <c r="BI276" s="17">
        <v>0</v>
      </c>
      <c r="BJ276" s="17">
        <v>0</v>
      </c>
      <c r="BK276" s="17">
        <v>0</v>
      </c>
      <c r="BL276" s="17">
        <v>0</v>
      </c>
      <c r="BM276" s="17">
        <v>0</v>
      </c>
      <c r="BN276" s="17">
        <v>0</v>
      </c>
    </row>
    <row r="277" spans="1:66" ht="14.7" customHeight="1" x14ac:dyDescent="0.3">
      <c r="A277" s="17" t="s">
        <v>251</v>
      </c>
      <c r="B277" s="17" t="s">
        <v>91</v>
      </c>
      <c r="C277" s="38">
        <v>3</v>
      </c>
      <c r="D277" s="17">
        <v>1.2388304219823356</v>
      </c>
      <c r="E277" s="17">
        <v>0.25157967332123415</v>
      </c>
      <c r="F277" s="16">
        <f t="shared" si="85"/>
        <v>1.4904100953035697</v>
      </c>
      <c r="G277" s="17">
        <v>2.78</v>
      </c>
      <c r="H277" s="17">
        <v>1.03</v>
      </c>
      <c r="I277" s="17">
        <v>2.484601820868312</v>
      </c>
      <c r="J277" s="16">
        <f t="shared" si="93"/>
        <v>34.439485731108931</v>
      </c>
      <c r="K277" s="16">
        <f t="shared" si="94"/>
        <v>2.5912706352087116</v>
      </c>
      <c r="L277" s="16">
        <f t="shared" si="95"/>
        <v>37.03075636631764</v>
      </c>
      <c r="M277" s="16">
        <v>45.1</v>
      </c>
      <c r="N277" s="16">
        <v>42.9</v>
      </c>
      <c r="O277" s="16">
        <v>44.728642289091603</v>
      </c>
      <c r="P277" s="16">
        <f t="shared" si="96"/>
        <v>558.71252031403333</v>
      </c>
      <c r="Q277" s="16">
        <f t="shared" si="97"/>
        <v>107.92767985480944</v>
      </c>
      <c r="R277" s="16">
        <f>P277+Q277</f>
        <v>666.64020016884274</v>
      </c>
      <c r="S277" s="16">
        <f t="shared" si="98"/>
        <v>16.223021582733814</v>
      </c>
      <c r="T277" s="16">
        <f t="shared" si="99"/>
        <v>41.650485436893199</v>
      </c>
      <c r="U277" s="16">
        <f t="shared" si="100"/>
        <v>18.002338207037109</v>
      </c>
      <c r="V277" s="17">
        <v>0.68400000000000005</v>
      </c>
      <c r="W277" s="17">
        <v>0.38900000000000001</v>
      </c>
      <c r="X277" s="17">
        <v>0.63420430694637275</v>
      </c>
      <c r="Y277" s="16">
        <f t="shared" si="101"/>
        <v>8.4736000863591769</v>
      </c>
      <c r="Z277" s="16">
        <f t="shared" si="102"/>
        <v>0.97864492921960089</v>
      </c>
      <c r="AA277" s="13">
        <f t="shared" si="103"/>
        <v>9.4522450155787787</v>
      </c>
      <c r="AB277" s="17">
        <v>19.946666666666665</v>
      </c>
      <c r="AC277" s="17">
        <v>0</v>
      </c>
      <c r="AD277" s="17">
        <v>0</v>
      </c>
      <c r="AE277" s="17">
        <v>0</v>
      </c>
      <c r="AF277" s="17">
        <v>0</v>
      </c>
      <c r="AG277" s="17">
        <v>0</v>
      </c>
      <c r="AH277" s="17">
        <v>0</v>
      </c>
      <c r="AI277" s="16">
        <v>21.459498659517429</v>
      </c>
      <c r="AJ277" s="17">
        <v>12.713308310991957</v>
      </c>
      <c r="AK277" s="16">
        <v>0</v>
      </c>
      <c r="AL277" s="17">
        <v>0</v>
      </c>
      <c r="AM277" s="16">
        <v>0</v>
      </c>
      <c r="AN277" s="17">
        <v>0</v>
      </c>
      <c r="AO277" s="17">
        <v>0</v>
      </c>
      <c r="AP277" s="17">
        <v>0</v>
      </c>
      <c r="AQ277" s="17">
        <v>0</v>
      </c>
      <c r="AR277" s="17">
        <v>0</v>
      </c>
      <c r="AS277" s="17">
        <v>0</v>
      </c>
      <c r="AT277" s="17">
        <v>10.287959785522789</v>
      </c>
      <c r="AU277" s="17">
        <v>0</v>
      </c>
      <c r="AV277" s="43">
        <v>0</v>
      </c>
      <c r="AW277" s="17">
        <v>0</v>
      </c>
      <c r="AX277" s="17">
        <v>0</v>
      </c>
      <c r="AY277" s="17">
        <v>8.2636082949308758</v>
      </c>
      <c r="AZ277" s="17">
        <v>0</v>
      </c>
      <c r="BA277" s="17">
        <v>0</v>
      </c>
      <c r="BB277" s="17">
        <v>7.6864193548387094</v>
      </c>
      <c r="BC277" s="17">
        <v>2.1062718894009218</v>
      </c>
      <c r="BD277" s="17">
        <v>9.0569124423963129E-2</v>
      </c>
      <c r="BE277" s="17">
        <v>2.3536866359447007E-2</v>
      </c>
      <c r="BF277" s="17">
        <v>10.916877880184332</v>
      </c>
      <c r="BG277" s="17">
        <v>0.16605363414746543</v>
      </c>
      <c r="BH277" s="17">
        <v>1.3581774193548386</v>
      </c>
      <c r="BI277" s="17">
        <v>0</v>
      </c>
      <c r="BJ277" s="17">
        <v>0</v>
      </c>
      <c r="BK277" s="17">
        <v>0</v>
      </c>
      <c r="BL277" s="17">
        <v>0</v>
      </c>
      <c r="BM277" s="17">
        <v>3.8042165898617513</v>
      </c>
      <c r="BN277" s="17">
        <v>0</v>
      </c>
    </row>
    <row r="278" spans="1:66" ht="14.7" customHeight="1" x14ac:dyDescent="0.3">
      <c r="A278" s="17" t="s">
        <v>252</v>
      </c>
      <c r="B278" s="17" t="s">
        <v>65</v>
      </c>
      <c r="C278" s="38">
        <v>1</v>
      </c>
      <c r="D278" s="17">
        <v>0.94000000000000006</v>
      </c>
      <c r="E278" s="17">
        <v>9.4088624043085045E-2</v>
      </c>
      <c r="F278" s="16">
        <f t="shared" si="85"/>
        <v>1.0340886240430851</v>
      </c>
      <c r="I278" s="17">
        <v>2.84</v>
      </c>
      <c r="J278" s="16"/>
      <c r="K278" s="16"/>
      <c r="L278" s="16">
        <f>F278*I278*10</f>
        <v>29.368116922823617</v>
      </c>
      <c r="O278" s="16">
        <v>44</v>
      </c>
      <c r="P278" s="16"/>
      <c r="Q278" s="16"/>
      <c r="R278" s="16">
        <f>F278*O278*10</f>
        <v>454.99899457895742</v>
      </c>
      <c r="S278" s="16"/>
      <c r="T278" s="16"/>
      <c r="U278" s="16">
        <f t="shared" si="100"/>
        <v>15.492957746478872</v>
      </c>
      <c r="X278" s="16">
        <v>0.16</v>
      </c>
      <c r="Y278" s="16"/>
      <c r="Z278" s="16"/>
      <c r="AA278" s="13">
        <f>F278*X278*10</f>
        <v>1.6545417984689361</v>
      </c>
      <c r="AB278" s="17">
        <v>28.533333333333339</v>
      </c>
      <c r="AI278" s="16"/>
      <c r="AK278" s="16"/>
      <c r="AM278" s="16"/>
    </row>
    <row r="279" spans="1:66" ht="14.7" customHeight="1" x14ac:dyDescent="0.3">
      <c r="A279" s="17" t="s">
        <v>252</v>
      </c>
      <c r="B279" s="17" t="s">
        <v>65</v>
      </c>
      <c r="C279" s="38">
        <v>2</v>
      </c>
      <c r="D279" s="17">
        <v>0.53</v>
      </c>
      <c r="E279" s="17">
        <v>5.3049968875356512E-2</v>
      </c>
      <c r="F279" s="16">
        <f t="shared" si="85"/>
        <v>0.58304996887535654</v>
      </c>
      <c r="I279" s="17">
        <v>3.24</v>
      </c>
      <c r="J279" s="16"/>
      <c r="K279" s="16"/>
      <c r="L279" s="16">
        <f t="shared" ref="L279:L280" si="107">F279*I279*10</f>
        <v>18.890818991561552</v>
      </c>
      <c r="O279" s="16">
        <v>44.8</v>
      </c>
      <c r="P279" s="16"/>
      <c r="Q279" s="16"/>
      <c r="R279" s="16">
        <f>F279*O279*10</f>
        <v>261.20638605615972</v>
      </c>
      <c r="S279" s="16"/>
      <c r="T279" s="16"/>
      <c r="U279" s="16">
        <f t="shared" si="100"/>
        <v>13.82716049382716</v>
      </c>
      <c r="X279" s="16">
        <v>0.317</v>
      </c>
      <c r="Y279" s="16"/>
      <c r="Z279" s="16"/>
      <c r="AA279" s="13">
        <f t="shared" si="102"/>
        <v>1.8482684013348802</v>
      </c>
      <c r="AB279" s="17">
        <v>28.853333333333339</v>
      </c>
      <c r="AI279" s="16"/>
      <c r="AK279" s="16"/>
      <c r="AM279" s="16"/>
    </row>
    <row r="280" spans="1:66" ht="14.7" customHeight="1" x14ac:dyDescent="0.3">
      <c r="A280" s="17" t="s">
        <v>252</v>
      </c>
      <c r="B280" s="17" t="s">
        <v>65</v>
      </c>
      <c r="C280" s="38">
        <v>3</v>
      </c>
      <c r="D280" s="17">
        <v>1.6146897105251459</v>
      </c>
      <c r="E280" s="17">
        <v>0.16162120544663638</v>
      </c>
      <c r="F280" s="16">
        <f t="shared" ref="F280:F281" si="108">D280+E280</f>
        <v>1.7763109159717823</v>
      </c>
      <c r="I280" s="17">
        <v>2.89</v>
      </c>
      <c r="J280" s="16"/>
      <c r="K280" s="16"/>
      <c r="L280" s="16">
        <f t="shared" si="107"/>
        <v>51.335385471584509</v>
      </c>
      <c r="M280" s="16"/>
      <c r="N280" s="16"/>
      <c r="O280" s="17">
        <v>43.2</v>
      </c>
      <c r="P280" s="16"/>
      <c r="Q280" s="16"/>
      <c r="R280" s="16">
        <f>F280*O280*10</f>
        <v>767.36631569981</v>
      </c>
      <c r="S280" s="16"/>
      <c r="T280" s="16"/>
      <c r="U280" s="16">
        <f t="shared" si="100"/>
        <v>14.94809688581315</v>
      </c>
      <c r="X280" s="17">
        <v>0.23399999999999999</v>
      </c>
      <c r="Y280" s="16"/>
      <c r="Z280" s="16"/>
      <c r="AA280" s="13">
        <f t="shared" si="102"/>
        <v>4.1565675433739706</v>
      </c>
      <c r="AB280" s="17">
        <v>19.946666666666665</v>
      </c>
      <c r="AH280" s="16"/>
      <c r="AJ280" s="16"/>
      <c r="AL280" s="16"/>
    </row>
    <row r="281" spans="1:66" ht="14.7" customHeight="1" x14ac:dyDescent="0.3">
      <c r="A281" s="17" t="s">
        <v>253</v>
      </c>
      <c r="B281" s="17" t="s">
        <v>90</v>
      </c>
      <c r="C281" s="38">
        <v>1</v>
      </c>
      <c r="D281" s="17">
        <v>1.289768424951061</v>
      </c>
      <c r="E281" s="17">
        <v>0.27032408850109069</v>
      </c>
      <c r="F281" s="16">
        <f t="shared" si="108"/>
        <v>1.5600925134521517</v>
      </c>
      <c r="G281" s="17">
        <v>2.15</v>
      </c>
      <c r="H281" s="17">
        <v>0.90400000000000003</v>
      </c>
      <c r="I281" s="17">
        <v>1.3474223607112388</v>
      </c>
      <c r="J281" s="16">
        <f t="shared" si="93"/>
        <v>27.73002113644781</v>
      </c>
      <c r="K281" s="16">
        <f t="shared" si="94"/>
        <v>2.4437297600498598</v>
      </c>
      <c r="L281" s="16">
        <f t="shared" si="95"/>
        <v>30.173750896497669</v>
      </c>
      <c r="M281" s="17">
        <v>40.1</v>
      </c>
      <c r="N281" s="17">
        <v>44.9</v>
      </c>
      <c r="O281" s="16">
        <v>28.515747879062001</v>
      </c>
      <c r="P281" s="16">
        <f t="shared" si="96"/>
        <v>517.19713840537554</v>
      </c>
      <c r="Q281" s="16">
        <f t="shared" si="97"/>
        <v>121.37551573698971</v>
      </c>
      <c r="R281" s="16">
        <f>P281+Q281</f>
        <v>638.57265414236531</v>
      </c>
      <c r="S281" s="16">
        <f t="shared" si="98"/>
        <v>18.651162790697676</v>
      </c>
      <c r="T281" s="16">
        <f t="shared" si="99"/>
        <v>49.66814159292035</v>
      </c>
      <c r="U281" s="16">
        <f t="shared" si="100"/>
        <v>21.163184396027006</v>
      </c>
      <c r="V281" s="17">
        <v>0.58499999999999996</v>
      </c>
      <c r="W281" s="17">
        <v>0.39100000000000001</v>
      </c>
      <c r="X281" s="17">
        <v>0.38413118521089096</v>
      </c>
      <c r="Y281" s="16">
        <f t="shared" si="101"/>
        <v>7.5451452859637067</v>
      </c>
      <c r="Z281" s="16">
        <f t="shared" si="102"/>
        <v>1.0569671860392647</v>
      </c>
      <c r="AA281" s="13">
        <f t="shared" si="103"/>
        <v>8.6021124720029718</v>
      </c>
      <c r="AC281" s="17">
        <v>0</v>
      </c>
      <c r="AD281" s="17">
        <v>0</v>
      </c>
      <c r="AE281" s="17">
        <v>0</v>
      </c>
      <c r="AF281" s="17">
        <v>0</v>
      </c>
      <c r="AG281" s="17">
        <v>0</v>
      </c>
      <c r="AH281" s="16">
        <v>0</v>
      </c>
      <c r="AI281" s="17">
        <v>10.928546703296703</v>
      </c>
      <c r="AJ281" s="16">
        <v>3.652739010989011</v>
      </c>
      <c r="AK281" s="17">
        <v>0</v>
      </c>
      <c r="AL281" s="16">
        <v>0.14549999999999999</v>
      </c>
      <c r="AM281" s="17">
        <v>0</v>
      </c>
      <c r="AN281" s="17">
        <v>0</v>
      </c>
      <c r="AO281" s="17">
        <v>0</v>
      </c>
      <c r="AP281" s="17">
        <v>0</v>
      </c>
      <c r="AQ281" s="17">
        <v>0</v>
      </c>
      <c r="AR281" s="17">
        <v>0</v>
      </c>
      <c r="AS281" s="17">
        <v>0</v>
      </c>
      <c r="AT281" s="17">
        <v>1.9332170329670331</v>
      </c>
      <c r="AU281" s="17">
        <v>0</v>
      </c>
      <c r="AV281" s="43">
        <v>0</v>
      </c>
      <c r="AW281" s="17">
        <v>0</v>
      </c>
      <c r="AX281" s="17">
        <v>0</v>
      </c>
      <c r="AY281" s="17">
        <v>0</v>
      </c>
      <c r="AZ281" s="17">
        <v>0</v>
      </c>
      <c r="BA281" s="17">
        <v>0</v>
      </c>
      <c r="BB281" s="17">
        <v>5.8508285714285719</v>
      </c>
      <c r="BC281" s="17">
        <v>2.2898693877551017</v>
      </c>
      <c r="BD281" s="17">
        <v>0</v>
      </c>
      <c r="BE281" s="17">
        <v>4.1795918367346944E-3</v>
      </c>
      <c r="BF281" s="17">
        <v>1.6588040816326532</v>
      </c>
      <c r="BG281" s="17">
        <v>3.1710498514285715E-2</v>
      </c>
      <c r="BH281" s="17">
        <v>0</v>
      </c>
      <c r="BI281" s="17">
        <v>0</v>
      </c>
      <c r="BJ281" s="17">
        <v>0</v>
      </c>
      <c r="BK281" s="17">
        <v>0</v>
      </c>
      <c r="BL281" s="17">
        <v>0</v>
      </c>
      <c r="BM281" s="17">
        <v>0.9564816326530613</v>
      </c>
      <c r="BN281" s="17">
        <v>0</v>
      </c>
    </row>
    <row r="282" spans="1:66" s="24" customFormat="1" ht="14.7" customHeight="1" x14ac:dyDescent="0.3">
      <c r="A282" s="24" t="s">
        <v>253</v>
      </c>
      <c r="B282" s="24" t="s">
        <v>90</v>
      </c>
      <c r="C282" s="41">
        <v>1</v>
      </c>
      <c r="D282" s="24">
        <v>0.17102143426294819</v>
      </c>
      <c r="E282" s="24" t="s">
        <v>206</v>
      </c>
      <c r="F282" s="13"/>
      <c r="G282" s="24">
        <v>3.08</v>
      </c>
      <c r="I282" s="24" t="s">
        <v>206</v>
      </c>
      <c r="J282" s="13">
        <f t="shared" ref="J282:J334" si="109">D282*G282*10</f>
        <v>5.2674601752988046</v>
      </c>
      <c r="K282" s="13"/>
      <c r="L282" s="13"/>
      <c r="M282" s="24">
        <v>43.5</v>
      </c>
      <c r="O282" s="13"/>
      <c r="P282" s="16">
        <f>D282*M282*10</f>
        <v>74.39432390438246</v>
      </c>
      <c r="Q282" s="16"/>
      <c r="R282" s="16"/>
      <c r="S282" s="16">
        <f t="shared" si="98"/>
        <v>14.123376623376624</v>
      </c>
      <c r="T282" s="16"/>
      <c r="U282" s="16"/>
      <c r="V282" s="24">
        <v>0.64700000000000002</v>
      </c>
      <c r="W282" s="24">
        <v>0.51500000000000001</v>
      </c>
      <c r="Y282" s="16">
        <f>D282*V282*10</f>
        <v>1.1065086796812749</v>
      </c>
      <c r="Z282" s="16"/>
      <c r="AA282" s="13"/>
      <c r="AC282" s="24">
        <v>0</v>
      </c>
      <c r="AD282" s="24">
        <v>0</v>
      </c>
      <c r="AE282" s="24">
        <v>0</v>
      </c>
      <c r="AF282" s="24">
        <v>0</v>
      </c>
      <c r="AG282" s="24">
        <v>0</v>
      </c>
      <c r="AH282" s="13">
        <v>0</v>
      </c>
      <c r="AI282" s="24">
        <v>18.45319906323185</v>
      </c>
      <c r="AJ282" s="13">
        <v>5.2736721311475403</v>
      </c>
      <c r="AK282" s="24">
        <v>0</v>
      </c>
      <c r="AL282" s="13">
        <v>0</v>
      </c>
      <c r="AM282" s="24">
        <v>0</v>
      </c>
      <c r="AN282" s="24">
        <v>0</v>
      </c>
      <c r="AO282" s="24">
        <v>0</v>
      </c>
      <c r="AP282" s="24">
        <v>0</v>
      </c>
      <c r="AQ282" s="24">
        <v>0</v>
      </c>
      <c r="AR282" s="24">
        <v>0</v>
      </c>
      <c r="AS282" s="24">
        <v>0</v>
      </c>
      <c r="AT282" s="24">
        <v>0</v>
      </c>
      <c r="AU282" s="24">
        <v>0</v>
      </c>
      <c r="AV282" s="44">
        <v>0</v>
      </c>
      <c r="AW282" s="24">
        <v>0</v>
      </c>
      <c r="AX282" s="24">
        <v>0</v>
      </c>
      <c r="AY282" s="24">
        <v>0</v>
      </c>
      <c r="AZ282" s="24">
        <v>0</v>
      </c>
      <c r="BA282" s="24">
        <v>0</v>
      </c>
      <c r="BB282" s="24">
        <v>6.137429577464788</v>
      </c>
      <c r="BC282" s="24">
        <v>0</v>
      </c>
      <c r="BD282" s="24">
        <v>0.17013380281690141</v>
      </c>
      <c r="BE282" s="24">
        <v>0.10630516431924882</v>
      </c>
      <c r="BF282" s="24">
        <v>6.5007300469483571</v>
      </c>
      <c r="BG282" s="24">
        <v>0.61250198497652575</v>
      </c>
      <c r="BH282" s="24">
        <v>0</v>
      </c>
      <c r="BI282" s="24">
        <v>0</v>
      </c>
      <c r="BJ282" s="24">
        <v>0</v>
      </c>
      <c r="BK282" s="24">
        <v>0</v>
      </c>
      <c r="BL282" s="24">
        <v>0</v>
      </c>
      <c r="BM282" s="24">
        <v>0</v>
      </c>
      <c r="BN282" s="24">
        <v>0</v>
      </c>
    </row>
    <row r="283" spans="1:66" ht="14.7" customHeight="1" x14ac:dyDescent="0.3">
      <c r="A283" s="17" t="s">
        <v>253</v>
      </c>
      <c r="B283" s="17" t="s">
        <v>90</v>
      </c>
      <c r="C283" s="38">
        <v>1</v>
      </c>
      <c r="D283" s="17">
        <v>0.14781533388293486</v>
      </c>
      <c r="E283" s="17">
        <v>1.9893023255813956E-2</v>
      </c>
      <c r="F283" s="16">
        <f t="shared" ref="F283:F346" si="110">D283+E283</f>
        <v>0.16770835713874882</v>
      </c>
      <c r="G283" s="17">
        <v>3.38</v>
      </c>
      <c r="H283" s="17">
        <v>2.2426179999999998</v>
      </c>
      <c r="I283" s="17">
        <v>3.2450874234131022</v>
      </c>
      <c r="J283" s="16">
        <f t="shared" si="109"/>
        <v>4.9961582852431983</v>
      </c>
      <c r="K283" s="16">
        <f t="shared" ref="K283:K334" si="111">E283*H283*10</f>
        <v>0.44612452027906979</v>
      </c>
      <c r="L283" s="16">
        <f t="shared" ref="L283:L292" si="112">J283+K283</f>
        <v>5.4422828055222681</v>
      </c>
      <c r="M283" s="17">
        <v>28.1</v>
      </c>
      <c r="N283" s="17">
        <v>40.341236000000002</v>
      </c>
      <c r="O283" s="16">
        <v>29.552015848121641</v>
      </c>
      <c r="P283" s="16">
        <f t="shared" si="96"/>
        <v>41.536108821104698</v>
      </c>
      <c r="Q283" s="16">
        <f t="shared" si="97"/>
        <v>8.0250914591627911</v>
      </c>
      <c r="R283" s="16">
        <f t="shared" ref="R283:R292" si="113">P283+Q283</f>
        <v>49.561200280267485</v>
      </c>
      <c r="S283" s="16">
        <f t="shared" si="98"/>
        <v>8.3136094674556222</v>
      </c>
      <c r="T283" s="16">
        <f t="shared" si="99"/>
        <v>17.988456348785217</v>
      </c>
      <c r="U283" s="16">
        <f t="shared" si="100"/>
        <v>9.1066932850269904</v>
      </c>
      <c r="V283" s="17">
        <v>0.76500000000000001</v>
      </c>
      <c r="W283" s="17">
        <v>0.52300000000000002</v>
      </c>
      <c r="X283" s="17">
        <v>0.73629474219388991</v>
      </c>
      <c r="Y283" s="16">
        <f t="shared" si="101"/>
        <v>1.1307873042044516</v>
      </c>
      <c r="Z283" s="16">
        <f t="shared" si="102"/>
        <v>0.10404051162790701</v>
      </c>
      <c r="AA283" s="13">
        <f t="shared" si="103"/>
        <v>1.2348278158323587</v>
      </c>
      <c r="AC283" s="17">
        <v>0</v>
      </c>
      <c r="AD283" s="17">
        <v>0</v>
      </c>
      <c r="AE283" s="17">
        <v>0</v>
      </c>
      <c r="AF283" s="17">
        <v>0</v>
      </c>
      <c r="AG283" s="17">
        <v>0</v>
      </c>
      <c r="AH283" s="16">
        <v>0</v>
      </c>
      <c r="AI283" s="17">
        <v>15.43668901303538</v>
      </c>
      <c r="AJ283" s="16">
        <v>2.3164059590316572</v>
      </c>
      <c r="AK283" s="17">
        <v>0</v>
      </c>
      <c r="AL283" s="16">
        <v>0</v>
      </c>
      <c r="AM283" s="17">
        <v>0</v>
      </c>
      <c r="AN283" s="17">
        <v>0</v>
      </c>
      <c r="AO283" s="17">
        <v>0</v>
      </c>
      <c r="AP283" s="17">
        <v>0</v>
      </c>
      <c r="AQ283" s="17">
        <v>0</v>
      </c>
      <c r="AR283" s="17">
        <v>0</v>
      </c>
      <c r="AS283" s="17">
        <v>0</v>
      </c>
      <c r="AT283" s="17">
        <v>0</v>
      </c>
      <c r="AU283" s="17">
        <v>0</v>
      </c>
      <c r="AV283" s="43">
        <v>0</v>
      </c>
      <c r="AW283" s="17">
        <v>1.6618700564971751</v>
      </c>
      <c r="AX283" s="17">
        <v>0</v>
      </c>
      <c r="AY283" s="17">
        <v>1.7977608286252353</v>
      </c>
      <c r="AZ283" s="17">
        <v>0</v>
      </c>
      <c r="BA283" s="17">
        <v>0</v>
      </c>
      <c r="BB283" s="17">
        <v>7.8985668549905839</v>
      </c>
      <c r="BC283" s="17">
        <v>4.012107344632768</v>
      </c>
      <c r="BD283" s="17">
        <v>0</v>
      </c>
      <c r="BE283" s="17">
        <v>0</v>
      </c>
      <c r="BF283" s="17">
        <v>14.222468926553672</v>
      </c>
      <c r="BG283" s="17">
        <v>0</v>
      </c>
      <c r="BH283" s="17">
        <v>0</v>
      </c>
      <c r="BI283" s="17">
        <v>0.52588323917137469</v>
      </c>
      <c r="BJ283" s="17">
        <v>0</v>
      </c>
      <c r="BK283" s="17">
        <v>0</v>
      </c>
      <c r="BL283" s="17">
        <v>0</v>
      </c>
      <c r="BM283" s="17">
        <v>0</v>
      </c>
      <c r="BN283" s="17">
        <v>0</v>
      </c>
    </row>
    <row r="284" spans="1:66" ht="14.7" customHeight="1" x14ac:dyDescent="0.3">
      <c r="A284" s="17" t="s">
        <v>253</v>
      </c>
      <c r="B284" s="17" t="s">
        <v>90</v>
      </c>
      <c r="C284" s="39">
        <v>1</v>
      </c>
      <c r="D284" s="17">
        <v>0.75330357142857141</v>
      </c>
      <c r="E284" s="17">
        <v>0.18333333333333335</v>
      </c>
      <c r="F284" s="16">
        <f t="shared" si="110"/>
        <v>0.93663690476190475</v>
      </c>
      <c r="G284" s="17">
        <v>2.7</v>
      </c>
      <c r="H284" s="17">
        <v>0.99199999999999999</v>
      </c>
      <c r="I284" s="17">
        <v>2.3656833275078646</v>
      </c>
      <c r="J284" s="16">
        <f t="shared" si="109"/>
        <v>20.33919642857143</v>
      </c>
      <c r="K284" s="16">
        <f t="shared" si="111"/>
        <v>1.8186666666666667</v>
      </c>
      <c r="L284" s="16">
        <f t="shared" si="112"/>
        <v>22.157863095238095</v>
      </c>
      <c r="M284" s="17">
        <v>43.1</v>
      </c>
      <c r="N284" s="17">
        <v>44.1</v>
      </c>
      <c r="O284" s="16">
        <v>43.295735756728412</v>
      </c>
      <c r="P284" s="16">
        <f t="shared" si="96"/>
        <v>324.67383928571428</v>
      </c>
      <c r="Q284" s="16">
        <f t="shared" si="97"/>
        <v>80.850000000000009</v>
      </c>
      <c r="R284" s="16">
        <f t="shared" si="113"/>
        <v>405.5238392857143</v>
      </c>
      <c r="S284" s="16">
        <f t="shared" si="98"/>
        <v>15.962962962962962</v>
      </c>
      <c r="T284" s="16">
        <f t="shared" si="99"/>
        <v>44.455645161290327</v>
      </c>
      <c r="U284" s="16">
        <f t="shared" si="100"/>
        <v>18.301577076395272</v>
      </c>
      <c r="V284" s="17">
        <v>0.60499999999999998</v>
      </c>
      <c r="W284" s="17">
        <v>0.36299999999999999</v>
      </c>
      <c r="X284" s="17">
        <v>0.55763194687172313</v>
      </c>
      <c r="Y284" s="16">
        <f t="shared" si="101"/>
        <v>4.5574866071428568</v>
      </c>
      <c r="Z284" s="16">
        <f t="shared" si="102"/>
        <v>0.66549999999999998</v>
      </c>
      <c r="AA284" s="13">
        <f t="shared" si="103"/>
        <v>5.2229866071428566</v>
      </c>
      <c r="AB284" s="17">
        <v>25.760000000000005</v>
      </c>
      <c r="AC284" s="17">
        <v>0</v>
      </c>
      <c r="AD284" s="17">
        <v>0</v>
      </c>
      <c r="AE284" s="17">
        <v>0</v>
      </c>
      <c r="AF284" s="17">
        <v>0</v>
      </c>
      <c r="AG284" s="17">
        <v>0</v>
      </c>
      <c r="AH284" s="16">
        <v>0</v>
      </c>
      <c r="AI284" s="17">
        <v>10.868172932330827</v>
      </c>
      <c r="AJ284" s="16">
        <v>0.79125062656641609</v>
      </c>
      <c r="AK284" s="17">
        <v>0</v>
      </c>
      <c r="AL284" s="16">
        <v>0</v>
      </c>
      <c r="AM284" s="17">
        <v>0</v>
      </c>
      <c r="AN284" s="17">
        <v>0</v>
      </c>
      <c r="AO284" s="17">
        <v>0</v>
      </c>
      <c r="AP284" s="17">
        <v>0</v>
      </c>
      <c r="AQ284" s="17">
        <v>0</v>
      </c>
      <c r="AR284" s="17">
        <v>0</v>
      </c>
      <c r="AS284" s="17">
        <v>0</v>
      </c>
      <c r="AT284" s="17">
        <v>0</v>
      </c>
      <c r="AU284" s="17">
        <v>0</v>
      </c>
      <c r="AV284" s="43">
        <v>0</v>
      </c>
      <c r="AW284" s="17">
        <v>0.34030963302752293</v>
      </c>
      <c r="AX284" s="17">
        <v>4.0247041284403666</v>
      </c>
      <c r="AY284" s="17">
        <v>0.45184862385321101</v>
      </c>
      <c r="AZ284" s="17">
        <v>0</v>
      </c>
      <c r="BA284" s="17">
        <v>0</v>
      </c>
      <c r="BB284" s="17">
        <v>5.4839770642201833</v>
      </c>
      <c r="BC284" s="17">
        <v>1.1325711009174311</v>
      </c>
      <c r="BD284" s="17">
        <v>8.3899082568807334E-2</v>
      </c>
      <c r="BE284" s="17">
        <v>9.0426605504587157E-2</v>
      </c>
      <c r="BF284" s="17">
        <v>7.9191834862385324</v>
      </c>
      <c r="BG284" s="17">
        <v>0.66343702568807339</v>
      </c>
      <c r="BH284" s="17">
        <v>0.39131422018348622</v>
      </c>
      <c r="BI284" s="17">
        <v>0</v>
      </c>
      <c r="BJ284" s="17">
        <v>0</v>
      </c>
      <c r="BK284" s="17">
        <v>0</v>
      </c>
      <c r="BL284" s="17">
        <v>0</v>
      </c>
      <c r="BM284" s="17">
        <v>2.6740298165137615</v>
      </c>
      <c r="BN284" s="17">
        <v>0</v>
      </c>
    </row>
    <row r="285" spans="1:66" ht="14.7" customHeight="1" x14ac:dyDescent="0.3">
      <c r="A285" s="17" t="s">
        <v>253</v>
      </c>
      <c r="B285" s="17" t="s">
        <v>90</v>
      </c>
      <c r="C285" s="38">
        <v>2</v>
      </c>
      <c r="D285" s="17">
        <v>0.84487539881425333</v>
      </c>
      <c r="E285" s="17">
        <v>0.1982694541231127</v>
      </c>
      <c r="F285" s="16">
        <f t="shared" si="110"/>
        <v>1.0431448529373659</v>
      </c>
      <c r="G285" s="17">
        <v>0.995</v>
      </c>
      <c r="H285" s="17">
        <v>2.44</v>
      </c>
      <c r="I285" s="17">
        <v>0.61725482363850792</v>
      </c>
      <c r="J285" s="16">
        <f t="shared" si="109"/>
        <v>8.4065102182018201</v>
      </c>
      <c r="K285" s="16">
        <f t="shared" si="111"/>
        <v>4.8377746806039497</v>
      </c>
      <c r="L285" s="16">
        <f t="shared" si="112"/>
        <v>13.24428489880577</v>
      </c>
      <c r="M285" s="17">
        <v>46.5</v>
      </c>
      <c r="N285" s="17">
        <v>43</v>
      </c>
      <c r="O285" s="16">
        <v>22.283096780891803</v>
      </c>
      <c r="P285" s="16">
        <f t="shared" si="96"/>
        <v>392.86706044862785</v>
      </c>
      <c r="Q285" s="16">
        <f t="shared" si="97"/>
        <v>85.255865272938465</v>
      </c>
      <c r="R285" s="16">
        <f t="shared" si="113"/>
        <v>478.12292572156633</v>
      </c>
      <c r="S285" s="16">
        <f t="shared" si="98"/>
        <v>46.733668341708544</v>
      </c>
      <c r="T285" s="16">
        <f t="shared" si="99"/>
        <v>17.622950819672131</v>
      </c>
      <c r="U285" s="16">
        <f t="shared" si="100"/>
        <v>36.100320204126568</v>
      </c>
      <c r="V285" s="17">
        <v>0.42799999999999999</v>
      </c>
      <c r="W285" s="17">
        <v>0.73799999999999999</v>
      </c>
      <c r="X285" s="17">
        <v>0.23672244558335825</v>
      </c>
      <c r="Y285" s="16">
        <f t="shared" si="101"/>
        <v>3.6160667069250039</v>
      </c>
      <c r="Z285" s="16">
        <f t="shared" si="102"/>
        <v>1.4632285714285718</v>
      </c>
      <c r="AA285" s="13">
        <f t="shared" si="103"/>
        <v>5.0792952783535759</v>
      </c>
      <c r="AC285" s="17">
        <v>0</v>
      </c>
      <c r="AD285" s="17">
        <v>0</v>
      </c>
      <c r="AE285" s="17">
        <v>0</v>
      </c>
      <c r="AF285" s="17">
        <v>0</v>
      </c>
      <c r="AG285" s="17">
        <v>0</v>
      </c>
      <c r="AH285" s="16">
        <v>0</v>
      </c>
      <c r="AI285" s="17">
        <v>10.653391472868217</v>
      </c>
      <c r="AJ285" s="16">
        <v>5.4099108527131783</v>
      </c>
      <c r="AK285" s="17">
        <v>0</v>
      </c>
      <c r="AL285" s="16">
        <v>0</v>
      </c>
      <c r="AM285" s="17">
        <v>0</v>
      </c>
      <c r="AN285" s="17">
        <v>0</v>
      </c>
      <c r="AO285" s="17">
        <v>0</v>
      </c>
      <c r="AP285" s="17">
        <v>0</v>
      </c>
      <c r="AQ285" s="17">
        <v>0</v>
      </c>
      <c r="AR285" s="17">
        <v>0</v>
      </c>
      <c r="AS285" s="17">
        <v>0</v>
      </c>
      <c r="AT285" s="17">
        <v>3.5597906976744187</v>
      </c>
      <c r="AU285" s="17">
        <v>0</v>
      </c>
      <c r="AV285" s="43">
        <v>0</v>
      </c>
      <c r="AW285" s="17">
        <v>0</v>
      </c>
      <c r="AX285" s="17">
        <v>0</v>
      </c>
      <c r="AY285" s="17">
        <v>0</v>
      </c>
      <c r="AZ285" s="17">
        <v>0</v>
      </c>
      <c r="BA285" s="17">
        <v>0</v>
      </c>
      <c r="BB285" s="17">
        <v>6.7465000000000002</v>
      </c>
      <c r="BC285" s="17">
        <v>1.7979055118110239</v>
      </c>
      <c r="BD285" s="17">
        <v>0</v>
      </c>
      <c r="BE285" s="17">
        <v>3.6964566929133857E-2</v>
      </c>
      <c r="BF285" s="17">
        <v>3.1795669291338582</v>
      </c>
      <c r="BG285" s="17">
        <v>0.12744637507874015</v>
      </c>
      <c r="BH285" s="17">
        <v>0</v>
      </c>
      <c r="BI285" s="17">
        <v>0</v>
      </c>
      <c r="BJ285" s="17">
        <v>0</v>
      </c>
      <c r="BK285" s="17">
        <v>0</v>
      </c>
      <c r="BL285" s="17">
        <v>0</v>
      </c>
      <c r="BM285" s="17">
        <v>2.7884015748031499</v>
      </c>
      <c r="BN285" s="17">
        <v>0</v>
      </c>
    </row>
    <row r="286" spans="1:66" ht="14.7" customHeight="1" x14ac:dyDescent="0.3">
      <c r="A286" s="17" t="s">
        <v>253</v>
      </c>
      <c r="B286" s="17" t="s">
        <v>90</v>
      </c>
      <c r="C286" s="39">
        <v>2</v>
      </c>
      <c r="D286" s="17">
        <v>0.51894918654434241</v>
      </c>
      <c r="E286" s="17">
        <v>8.3443642072213497E-2</v>
      </c>
      <c r="F286" s="16">
        <f t="shared" si="110"/>
        <v>0.60239282861655585</v>
      </c>
      <c r="G286" s="17">
        <v>2.72</v>
      </c>
      <c r="H286" s="17">
        <v>0.86599999999999999</v>
      </c>
      <c r="I286" s="17">
        <v>2.4631833430733643</v>
      </c>
      <c r="J286" s="16">
        <f t="shared" si="109"/>
        <v>14.115417874006116</v>
      </c>
      <c r="K286" s="16">
        <f t="shared" si="111"/>
        <v>0.72262194034536886</v>
      </c>
      <c r="L286" s="16">
        <f t="shared" si="112"/>
        <v>14.838039814351486</v>
      </c>
      <c r="M286" s="17">
        <v>42.2</v>
      </c>
      <c r="N286" s="17">
        <v>45.2</v>
      </c>
      <c r="O286" s="16">
        <v>42.615560933538255</v>
      </c>
      <c r="P286" s="16">
        <f t="shared" si="96"/>
        <v>218.99655672171252</v>
      </c>
      <c r="Q286" s="16">
        <f t="shared" si="97"/>
        <v>37.716526216640503</v>
      </c>
      <c r="R286" s="16">
        <f t="shared" si="113"/>
        <v>256.71308293835301</v>
      </c>
      <c r="S286" s="16">
        <f t="shared" si="98"/>
        <v>15.51470588235294</v>
      </c>
      <c r="T286" s="16">
        <f t="shared" si="99"/>
        <v>52.193995381062358</v>
      </c>
      <c r="U286" s="16">
        <f t="shared" si="100"/>
        <v>17.301010520948854</v>
      </c>
      <c r="V286" s="17">
        <v>0.65700000000000003</v>
      </c>
      <c r="W286" s="17">
        <v>0.437</v>
      </c>
      <c r="X286" s="17">
        <v>0.6265255315405287</v>
      </c>
      <c r="Y286" s="16">
        <f t="shared" si="101"/>
        <v>3.4094961555963299</v>
      </c>
      <c r="Z286" s="16">
        <f t="shared" si="102"/>
        <v>0.36464871585557301</v>
      </c>
      <c r="AA286" s="13">
        <f t="shared" si="103"/>
        <v>3.7741448714519028</v>
      </c>
      <c r="AC286" s="17">
        <v>0</v>
      </c>
      <c r="AD286" s="17">
        <v>0</v>
      </c>
      <c r="AE286" s="17">
        <v>0</v>
      </c>
      <c r="AF286" s="17">
        <v>0</v>
      </c>
      <c r="AG286" s="17">
        <v>0</v>
      </c>
      <c r="AH286" s="16">
        <v>0</v>
      </c>
      <c r="AI286" s="17">
        <v>17.046989389920423</v>
      </c>
      <c r="AJ286" s="16">
        <v>1.4933793103448276</v>
      </c>
      <c r="AK286" s="17">
        <v>0</v>
      </c>
      <c r="AL286" s="16">
        <v>4.5214854111405828E-2</v>
      </c>
      <c r="AM286" s="17">
        <v>0</v>
      </c>
      <c r="AN286" s="17">
        <v>0</v>
      </c>
      <c r="AO286" s="17">
        <v>0</v>
      </c>
      <c r="AP286" s="17">
        <v>0</v>
      </c>
      <c r="AQ286" s="17">
        <v>0</v>
      </c>
      <c r="AR286" s="17">
        <v>0</v>
      </c>
      <c r="AS286" s="17">
        <v>0</v>
      </c>
      <c r="AT286" s="17">
        <v>0.47659416445623343</v>
      </c>
      <c r="AU286" s="17">
        <v>0</v>
      </c>
      <c r="AV286" s="43">
        <v>0</v>
      </c>
      <c r="AW286" s="17">
        <v>0</v>
      </c>
      <c r="AX286" s="17">
        <v>0</v>
      </c>
      <c r="AY286" s="17">
        <v>0</v>
      </c>
      <c r="AZ286" s="17">
        <v>0</v>
      </c>
      <c r="BA286" s="17">
        <v>0</v>
      </c>
      <c r="BB286" s="17">
        <v>6.8986729857819906</v>
      </c>
      <c r="BC286" s="17">
        <v>0.77190284360189565</v>
      </c>
      <c r="BD286" s="17">
        <v>0</v>
      </c>
      <c r="BE286" s="17">
        <v>0.1195734597156398</v>
      </c>
      <c r="BF286" s="17">
        <v>3.8573696682464456</v>
      </c>
      <c r="BG286" s="17">
        <v>0.12728695888625591</v>
      </c>
      <c r="BH286" s="17">
        <v>0</v>
      </c>
      <c r="BI286" s="17">
        <v>0</v>
      </c>
      <c r="BJ286" s="17">
        <v>0</v>
      </c>
      <c r="BK286" s="17">
        <v>0</v>
      </c>
      <c r="BL286" s="17">
        <v>0</v>
      </c>
      <c r="BM286" s="17">
        <v>2.6308436018957346</v>
      </c>
      <c r="BN286" s="17">
        <v>0</v>
      </c>
    </row>
    <row r="287" spans="1:66" ht="14.7" customHeight="1" x14ac:dyDescent="0.3">
      <c r="A287" s="17" t="s">
        <v>253</v>
      </c>
      <c r="B287" s="17" t="s">
        <v>90</v>
      </c>
      <c r="C287" s="38">
        <v>2</v>
      </c>
      <c r="D287" s="17">
        <v>0.38521212562585344</v>
      </c>
      <c r="E287" s="17">
        <v>5.6693018018018022E-2</v>
      </c>
      <c r="F287" s="16">
        <f t="shared" si="110"/>
        <v>0.44190514364387146</v>
      </c>
      <c r="G287" s="17">
        <v>4.25</v>
      </c>
      <c r="H287" s="17">
        <v>1.62296</v>
      </c>
      <c r="I287" s="17">
        <v>3.9129710511492037</v>
      </c>
      <c r="J287" s="16">
        <f t="shared" si="109"/>
        <v>16.371515339098771</v>
      </c>
      <c r="K287" s="16">
        <f t="shared" si="111"/>
        <v>0.9201050052252252</v>
      </c>
      <c r="L287" s="16">
        <f t="shared" si="112"/>
        <v>17.291620344323995</v>
      </c>
      <c r="M287" s="17">
        <v>43.1</v>
      </c>
      <c r="N287" s="17">
        <v>41.646194000000001</v>
      </c>
      <c r="O287" s="16">
        <v>42.913487914910711</v>
      </c>
      <c r="P287" s="16">
        <f t="shared" si="96"/>
        <v>166.02642614474286</v>
      </c>
      <c r="Q287" s="16">
        <f t="shared" si="97"/>
        <v>23.610484268238743</v>
      </c>
      <c r="R287" s="16">
        <f t="shared" si="113"/>
        <v>189.63691041298159</v>
      </c>
      <c r="S287" s="16">
        <f t="shared" si="98"/>
        <v>10.141176470588235</v>
      </c>
      <c r="T287" s="16">
        <f t="shared" si="99"/>
        <v>25.66064105091931</v>
      </c>
      <c r="U287" s="16">
        <f t="shared" si="100"/>
        <v>10.966983234467685</v>
      </c>
      <c r="V287" s="17">
        <v>0.73399999999999999</v>
      </c>
      <c r="W287" s="17">
        <v>0.20599999999999999</v>
      </c>
      <c r="X287" s="17">
        <v>0.66626167664244917</v>
      </c>
      <c r="Y287" s="16">
        <f t="shared" si="101"/>
        <v>2.8274570020937642</v>
      </c>
      <c r="Z287" s="16">
        <f t="shared" si="102"/>
        <v>0.11678761711711712</v>
      </c>
      <c r="AA287" s="13">
        <f t="shared" si="103"/>
        <v>2.9442446192108811</v>
      </c>
      <c r="AC287" s="17">
        <v>0</v>
      </c>
      <c r="AD287" s="17">
        <v>0</v>
      </c>
      <c r="AE287" s="17">
        <v>0</v>
      </c>
      <c r="AF287" s="17">
        <v>0</v>
      </c>
      <c r="AG287" s="17">
        <v>0</v>
      </c>
      <c r="AH287" s="16">
        <v>0</v>
      </c>
      <c r="AI287" s="17">
        <v>14.349005952380953</v>
      </c>
      <c r="AJ287" s="16">
        <v>2.0360119047619047</v>
      </c>
      <c r="AK287" s="17">
        <v>0</v>
      </c>
      <c r="AL287" s="16">
        <v>3.8511904761904761E-2</v>
      </c>
      <c r="AM287" s="17">
        <v>0</v>
      </c>
      <c r="AN287" s="17">
        <v>0</v>
      </c>
      <c r="AO287" s="17">
        <v>0</v>
      </c>
      <c r="AP287" s="17">
        <v>0</v>
      </c>
      <c r="AQ287" s="17">
        <v>0</v>
      </c>
      <c r="AR287" s="17">
        <v>0</v>
      </c>
      <c r="AS287" s="17">
        <v>0</v>
      </c>
      <c r="AT287" s="17">
        <v>0</v>
      </c>
      <c r="AU287" s="17">
        <v>0</v>
      </c>
      <c r="AV287" s="43">
        <v>0</v>
      </c>
      <c r="AW287" s="17">
        <v>0</v>
      </c>
      <c r="AX287" s="17">
        <v>0</v>
      </c>
      <c r="AY287" s="17">
        <v>0</v>
      </c>
      <c r="AZ287" s="17">
        <v>0</v>
      </c>
      <c r="BA287" s="17">
        <v>0</v>
      </c>
      <c r="BB287" s="17">
        <v>8.5007849223946792</v>
      </c>
      <c r="BC287" s="17">
        <v>1.5303414634146342</v>
      </c>
      <c r="BD287" s="17">
        <v>0</v>
      </c>
      <c r="BE287" s="17">
        <v>0.12340133037694014</v>
      </c>
      <c r="BF287" s="17">
        <v>8.7976008869179587</v>
      </c>
      <c r="BG287" s="17">
        <v>0.18062888953436806</v>
      </c>
      <c r="BH287" s="17">
        <v>0.26757206208425721</v>
      </c>
      <c r="BI287" s="17">
        <v>0</v>
      </c>
      <c r="BJ287" s="17">
        <v>0</v>
      </c>
      <c r="BK287" s="17">
        <v>0</v>
      </c>
      <c r="BL287" s="17">
        <v>0</v>
      </c>
      <c r="BM287" s="17">
        <v>3.3601241685144121</v>
      </c>
      <c r="BN287" s="17">
        <v>0</v>
      </c>
    </row>
    <row r="288" spans="1:66" ht="14.7" customHeight="1" x14ac:dyDescent="0.3">
      <c r="A288" s="17" t="s">
        <v>253</v>
      </c>
      <c r="B288" s="17" t="s">
        <v>90</v>
      </c>
      <c r="C288" s="39">
        <v>2</v>
      </c>
      <c r="D288" s="17">
        <v>0.75458477508650523</v>
      </c>
      <c r="E288" s="17">
        <v>0.15545454545454548</v>
      </c>
      <c r="F288" s="16">
        <f t="shared" si="110"/>
        <v>0.91003932054105074</v>
      </c>
      <c r="G288" s="17">
        <v>2.94</v>
      </c>
      <c r="H288" s="17">
        <v>2.1800000000000002</v>
      </c>
      <c r="I288" s="17">
        <v>2.8101754398093335</v>
      </c>
      <c r="J288" s="16">
        <f t="shared" si="109"/>
        <v>22.184792387543254</v>
      </c>
      <c r="K288" s="16">
        <f t="shared" si="111"/>
        <v>3.3889090909090918</v>
      </c>
      <c r="L288" s="16">
        <f t="shared" si="112"/>
        <v>25.573701478452346</v>
      </c>
      <c r="M288" s="17">
        <v>43.3</v>
      </c>
      <c r="N288" s="17">
        <v>39.6</v>
      </c>
      <c r="O288" s="16">
        <v>42.66795937801912</v>
      </c>
      <c r="P288" s="16">
        <f t="shared" si="96"/>
        <v>326.73520761245675</v>
      </c>
      <c r="Q288" s="16">
        <f t="shared" si="97"/>
        <v>61.560000000000016</v>
      </c>
      <c r="R288" s="16">
        <f t="shared" si="113"/>
        <v>388.29520761245675</v>
      </c>
      <c r="S288" s="16">
        <f t="shared" si="98"/>
        <v>14.727891156462585</v>
      </c>
      <c r="T288" s="16">
        <f t="shared" si="99"/>
        <v>18.165137614678898</v>
      </c>
      <c r="U288" s="16">
        <f t="shared" si="100"/>
        <v>15.183379220236185</v>
      </c>
      <c r="V288" s="17">
        <v>0.623</v>
      </c>
      <c r="W288" s="17">
        <v>0.53200000000000003</v>
      </c>
      <c r="X288" s="17">
        <v>0.60745521713506501</v>
      </c>
      <c r="Y288" s="16">
        <f t="shared" si="101"/>
        <v>4.7010631487889274</v>
      </c>
      <c r="Z288" s="16">
        <f t="shared" si="102"/>
        <v>0.82701818181818199</v>
      </c>
      <c r="AA288" s="13">
        <f t="shared" si="103"/>
        <v>5.528081330607109</v>
      </c>
      <c r="AB288" s="17">
        <v>31.520000000000003</v>
      </c>
      <c r="AC288" s="17">
        <v>0</v>
      </c>
      <c r="AD288" s="17">
        <v>0</v>
      </c>
      <c r="AE288" s="17">
        <v>0</v>
      </c>
      <c r="AF288" s="17">
        <v>0</v>
      </c>
      <c r="AG288" s="17">
        <v>0</v>
      </c>
      <c r="AH288" s="16">
        <v>0</v>
      </c>
      <c r="AI288" s="17">
        <v>10.622253424657535</v>
      </c>
      <c r="AJ288" s="16">
        <v>3.089400684931507</v>
      </c>
      <c r="AK288" s="17">
        <v>0</v>
      </c>
      <c r="AL288" s="16">
        <v>0</v>
      </c>
      <c r="AM288" s="17">
        <v>0</v>
      </c>
      <c r="AN288" s="17">
        <v>0</v>
      </c>
      <c r="AO288" s="17">
        <v>0</v>
      </c>
      <c r="AP288" s="17">
        <v>0</v>
      </c>
      <c r="AQ288" s="17">
        <v>0</v>
      </c>
      <c r="AR288" s="17">
        <v>0</v>
      </c>
      <c r="AS288" s="17">
        <v>0</v>
      </c>
      <c r="AT288" s="17">
        <v>3.5978664383561645</v>
      </c>
      <c r="AU288" s="17">
        <v>0</v>
      </c>
      <c r="AV288" s="43">
        <v>0</v>
      </c>
      <c r="AW288" s="17">
        <v>0</v>
      </c>
      <c r="AX288" s="17">
        <v>0</v>
      </c>
      <c r="AY288" s="17">
        <v>0</v>
      </c>
      <c r="AZ288" s="17">
        <v>0</v>
      </c>
      <c r="BA288" s="17">
        <v>0</v>
      </c>
      <c r="BB288" s="17">
        <v>13.202117424242426</v>
      </c>
      <c r="BC288" s="17">
        <v>3.7021515151515154</v>
      </c>
      <c r="BD288" s="17">
        <v>0</v>
      </c>
      <c r="BE288" s="17">
        <v>0</v>
      </c>
      <c r="BF288" s="17">
        <v>7.3101515151515155</v>
      </c>
      <c r="BG288" s="17">
        <v>0.18995726280303032</v>
      </c>
      <c r="BH288" s="17">
        <v>0</v>
      </c>
      <c r="BI288" s="17">
        <v>0</v>
      </c>
      <c r="BJ288" s="17">
        <v>0</v>
      </c>
      <c r="BK288" s="17">
        <v>0</v>
      </c>
      <c r="BL288" s="17">
        <v>0</v>
      </c>
      <c r="BM288" s="17">
        <v>5.6555795454545459</v>
      </c>
      <c r="BN288" s="17">
        <v>0</v>
      </c>
    </row>
    <row r="289" spans="1:66" ht="14.7" customHeight="1" x14ac:dyDescent="0.3">
      <c r="A289" s="17" t="s">
        <v>253</v>
      </c>
      <c r="B289" s="17" t="s">
        <v>90</v>
      </c>
      <c r="C289" s="38">
        <v>3</v>
      </c>
      <c r="D289" s="17">
        <v>2.2742277511961722</v>
      </c>
      <c r="E289" s="17">
        <v>0.41385756186984418</v>
      </c>
      <c r="F289" s="16">
        <f t="shared" si="110"/>
        <v>2.6880853130660163</v>
      </c>
      <c r="G289" s="17">
        <v>2.37</v>
      </c>
      <c r="H289" s="17">
        <v>1.26</v>
      </c>
      <c r="I289" s="17">
        <v>1.8319478925082404</v>
      </c>
      <c r="J289" s="16">
        <f t="shared" si="109"/>
        <v>53.89919770334928</v>
      </c>
      <c r="K289" s="16">
        <f t="shared" si="111"/>
        <v>5.2146052795600371</v>
      </c>
      <c r="L289" s="16">
        <f t="shared" si="112"/>
        <v>59.11380298290932</v>
      </c>
      <c r="M289" s="17">
        <v>43.8</v>
      </c>
      <c r="N289" s="17">
        <v>43</v>
      </c>
      <c r="O289" s="16">
        <v>36.38466621568918</v>
      </c>
      <c r="P289" s="16">
        <f t="shared" si="96"/>
        <v>996.11175502392325</v>
      </c>
      <c r="Q289" s="16">
        <f t="shared" si="97"/>
        <v>177.95875160403298</v>
      </c>
      <c r="R289" s="16">
        <f t="shared" si="113"/>
        <v>1174.0705066279563</v>
      </c>
      <c r="S289" s="16">
        <f t="shared" si="98"/>
        <v>18.481012658227847</v>
      </c>
      <c r="T289" s="16">
        <f t="shared" si="99"/>
        <v>34.126984126984127</v>
      </c>
      <c r="U289" s="16">
        <f t="shared" si="100"/>
        <v>19.861190574516034</v>
      </c>
      <c r="V289" s="17">
        <v>0.58499999999999996</v>
      </c>
      <c r="W289" s="17">
        <v>0.45600000000000002</v>
      </c>
      <c r="X289" s="17">
        <v>0.47078505572516838</v>
      </c>
      <c r="Y289" s="16">
        <f t="shared" si="101"/>
        <v>13.304232344497606</v>
      </c>
      <c r="Z289" s="16">
        <f t="shared" si="102"/>
        <v>1.8871904821264895</v>
      </c>
      <c r="AA289" s="13">
        <f t="shared" si="103"/>
        <v>15.191422826624096</v>
      </c>
      <c r="AC289" s="17">
        <v>0</v>
      </c>
      <c r="AD289" s="17">
        <v>0</v>
      </c>
      <c r="AE289" s="17">
        <v>0</v>
      </c>
      <c r="AF289" s="17">
        <v>0</v>
      </c>
      <c r="AG289" s="17">
        <v>0</v>
      </c>
      <c r="AH289" s="16">
        <v>0</v>
      </c>
      <c r="AI289" s="17">
        <v>7.5033975044563279</v>
      </c>
      <c r="AJ289" s="16">
        <v>4.4582032085561494</v>
      </c>
      <c r="AK289" s="17">
        <v>0</v>
      </c>
      <c r="AL289" s="16">
        <v>0.10849019607843137</v>
      </c>
      <c r="AM289" s="17">
        <v>0</v>
      </c>
      <c r="AN289" s="17">
        <v>3.7244407825311944E-2</v>
      </c>
      <c r="AO289" s="17">
        <v>0</v>
      </c>
      <c r="AP289" s="17">
        <v>0</v>
      </c>
      <c r="AQ289" s="17">
        <v>0</v>
      </c>
      <c r="AR289" s="17">
        <v>0</v>
      </c>
      <c r="AS289" s="17">
        <v>0</v>
      </c>
      <c r="AT289" s="17">
        <v>3.8224741532976827</v>
      </c>
      <c r="AU289" s="17">
        <v>0</v>
      </c>
      <c r="AV289" s="43">
        <v>0</v>
      </c>
      <c r="AW289" s="17">
        <v>0</v>
      </c>
      <c r="AX289" s="17">
        <v>0</v>
      </c>
      <c r="AY289" s="17">
        <v>0</v>
      </c>
      <c r="AZ289" s="17">
        <v>0</v>
      </c>
      <c r="BA289" s="17">
        <v>0</v>
      </c>
      <c r="BB289" s="17">
        <v>4.6698545918367342</v>
      </c>
      <c r="BC289" s="17">
        <v>3.2694285714285711</v>
      </c>
      <c r="BD289" s="17">
        <v>0</v>
      </c>
      <c r="BE289" s="17">
        <v>5.8137755102040806E-3</v>
      </c>
      <c r="BF289" s="17">
        <v>4.1565229591836728</v>
      </c>
      <c r="BG289" s="17">
        <v>0.15074315959183673</v>
      </c>
      <c r="BH289" s="17">
        <v>0</v>
      </c>
      <c r="BI289" s="17">
        <v>0</v>
      </c>
      <c r="BJ289" s="17">
        <v>0</v>
      </c>
      <c r="BK289" s="17">
        <v>0</v>
      </c>
      <c r="BL289" s="17">
        <v>0</v>
      </c>
      <c r="BM289" s="17">
        <v>1.062561224489796</v>
      </c>
      <c r="BN289" s="17">
        <v>0</v>
      </c>
    </row>
    <row r="290" spans="1:66" ht="14.7" customHeight="1" x14ac:dyDescent="0.3">
      <c r="A290" s="17" t="s">
        <v>253</v>
      </c>
      <c r="B290" s="17" t="s">
        <v>90</v>
      </c>
      <c r="C290" s="39">
        <v>3</v>
      </c>
      <c r="D290" s="17">
        <v>1.1351968970485022</v>
      </c>
      <c r="E290" s="17">
        <v>0.30297951668584583</v>
      </c>
      <c r="F290" s="16">
        <f t="shared" si="110"/>
        <v>1.438176413734348</v>
      </c>
      <c r="G290" s="17">
        <v>1.67</v>
      </c>
      <c r="H290" s="17">
        <v>1.61</v>
      </c>
      <c r="I290" s="17">
        <v>1.6573598462417083</v>
      </c>
      <c r="J290" s="16">
        <f t="shared" si="109"/>
        <v>18.957788180709986</v>
      </c>
      <c r="K290" s="16">
        <f t="shared" si="111"/>
        <v>4.8779702186421181</v>
      </c>
      <c r="L290" s="16">
        <f t="shared" si="112"/>
        <v>23.835758399352105</v>
      </c>
      <c r="M290" s="17">
        <v>43.3</v>
      </c>
      <c r="N290" s="17">
        <v>34.299999999999997</v>
      </c>
      <c r="O290" s="16">
        <v>41.403976936256242</v>
      </c>
      <c r="P290" s="16">
        <f t="shared" si="96"/>
        <v>491.54025642200145</v>
      </c>
      <c r="Q290" s="16">
        <f t="shared" si="97"/>
        <v>103.92197422324512</v>
      </c>
      <c r="R290" s="16">
        <f t="shared" si="113"/>
        <v>595.46223064524656</v>
      </c>
      <c r="S290" s="16">
        <f t="shared" si="98"/>
        <v>25.928143712574851</v>
      </c>
      <c r="T290" s="16">
        <f t="shared" si="99"/>
        <v>21.304347826086953</v>
      </c>
      <c r="U290" s="16">
        <f t="shared" si="100"/>
        <v>24.981887325281505</v>
      </c>
      <c r="V290" s="17">
        <v>0.45700000000000002</v>
      </c>
      <c r="W290" s="17">
        <v>0.42</v>
      </c>
      <c r="X290" s="17">
        <v>0.44920523851572014</v>
      </c>
      <c r="Y290" s="16">
        <f t="shared" si="101"/>
        <v>5.1878498195116549</v>
      </c>
      <c r="Z290" s="16">
        <f t="shared" si="102"/>
        <v>1.2725139700805523</v>
      </c>
      <c r="AA290" s="13">
        <f t="shared" si="103"/>
        <v>6.4603637895922077</v>
      </c>
      <c r="AC290" s="17">
        <v>0</v>
      </c>
      <c r="AD290" s="17">
        <v>0</v>
      </c>
      <c r="AE290" s="17">
        <v>0</v>
      </c>
      <c r="AF290" s="17">
        <v>0</v>
      </c>
      <c r="AG290" s="17">
        <v>0</v>
      </c>
      <c r="AH290" s="16">
        <v>0</v>
      </c>
      <c r="AI290" s="17">
        <v>12.632040201005026</v>
      </c>
      <c r="AJ290" s="16">
        <v>6.6731180904522622</v>
      </c>
      <c r="AK290" s="17">
        <v>0</v>
      </c>
      <c r="AL290" s="16">
        <v>0</v>
      </c>
      <c r="AM290" s="17">
        <v>0</v>
      </c>
      <c r="AN290" s="17">
        <v>0</v>
      </c>
      <c r="AO290" s="17">
        <v>0</v>
      </c>
      <c r="AP290" s="17">
        <v>0</v>
      </c>
      <c r="AQ290" s="17">
        <v>0</v>
      </c>
      <c r="AR290" s="17">
        <v>0</v>
      </c>
      <c r="AS290" s="17">
        <v>0</v>
      </c>
      <c r="AT290" s="17">
        <v>4.7482864321608043</v>
      </c>
      <c r="AU290" s="17">
        <v>0</v>
      </c>
      <c r="AV290" s="43">
        <v>0</v>
      </c>
      <c r="AW290" s="17">
        <v>0</v>
      </c>
      <c r="AX290" s="17">
        <v>1.2429152542372883</v>
      </c>
      <c r="AY290" s="17">
        <v>0</v>
      </c>
      <c r="AZ290" s="17">
        <v>0</v>
      </c>
      <c r="BA290" s="17">
        <v>0</v>
      </c>
      <c r="BB290" s="17">
        <v>11.583372881355933</v>
      </c>
      <c r="BC290" s="17">
        <v>8.1656666666666666</v>
      </c>
      <c r="BD290" s="17">
        <v>0.25672598870056501</v>
      </c>
      <c r="BE290" s="17">
        <v>5.2542372881355937E-2</v>
      </c>
      <c r="BF290" s="17">
        <v>11.193098870056497</v>
      </c>
      <c r="BG290" s="17">
        <v>0.68877581384180797</v>
      </c>
      <c r="BH290" s="17">
        <v>0</v>
      </c>
      <c r="BI290" s="17">
        <v>0</v>
      </c>
      <c r="BJ290" s="17">
        <v>0</v>
      </c>
      <c r="BK290" s="17">
        <v>0</v>
      </c>
      <c r="BL290" s="17">
        <v>0</v>
      </c>
      <c r="BM290" s="17">
        <v>3.1046468926553672</v>
      </c>
      <c r="BN290" s="17">
        <v>0</v>
      </c>
    </row>
    <row r="291" spans="1:66" ht="14.7" customHeight="1" x14ac:dyDescent="0.3">
      <c r="A291" s="17" t="s">
        <v>253</v>
      </c>
      <c r="B291" s="17" t="s">
        <v>90</v>
      </c>
      <c r="C291" s="38">
        <v>3</v>
      </c>
      <c r="D291" s="17">
        <v>0.4552780046024793</v>
      </c>
      <c r="E291" s="17">
        <v>2.1063414634146346E-2</v>
      </c>
      <c r="F291" s="16">
        <f t="shared" si="110"/>
        <v>0.47634141923662565</v>
      </c>
      <c r="G291" s="17">
        <v>4.9000000000000004</v>
      </c>
      <c r="H291" s="17">
        <v>1.54</v>
      </c>
      <c r="I291" s="17">
        <v>4.7514236421343519</v>
      </c>
      <c r="J291" s="16">
        <f t="shared" si="109"/>
        <v>22.308622225521489</v>
      </c>
      <c r="K291" s="16">
        <f t="shared" si="111"/>
        <v>0.32437658536585373</v>
      </c>
      <c r="L291" s="16">
        <f t="shared" si="112"/>
        <v>22.632998810887344</v>
      </c>
      <c r="M291" s="17">
        <v>43.3</v>
      </c>
      <c r="N291" s="17">
        <v>44.8</v>
      </c>
      <c r="O291" s="16">
        <v>43.366328731190016</v>
      </c>
      <c r="P291" s="16">
        <f t="shared" si="96"/>
        <v>197.13537599287352</v>
      </c>
      <c r="Q291" s="16">
        <f t="shared" si="97"/>
        <v>9.4364097560975626</v>
      </c>
      <c r="R291" s="16">
        <f t="shared" si="113"/>
        <v>206.57178574897108</v>
      </c>
      <c r="S291" s="16">
        <f t="shared" si="98"/>
        <v>8.8367346938775491</v>
      </c>
      <c r="T291" s="16">
        <f t="shared" si="99"/>
        <v>29.09090909090909</v>
      </c>
      <c r="U291" s="16">
        <f t="shared" si="100"/>
        <v>9.1270179208246187</v>
      </c>
      <c r="V291" s="17">
        <v>0.63800000000000001</v>
      </c>
      <c r="W291" s="17">
        <v>0.46300000000000002</v>
      </c>
      <c r="X291" s="17">
        <v>0.6302616480278308</v>
      </c>
      <c r="Y291" s="16">
        <f t="shared" si="101"/>
        <v>2.904673669363818</v>
      </c>
      <c r="Z291" s="16">
        <f t="shared" si="102"/>
        <v>9.7523609756097585E-2</v>
      </c>
      <c r="AA291" s="13">
        <f t="shared" si="103"/>
        <v>3.0021972791199154</v>
      </c>
      <c r="AC291" s="17">
        <v>0</v>
      </c>
      <c r="AD291" s="17">
        <v>0</v>
      </c>
      <c r="AE291" s="17">
        <v>0</v>
      </c>
      <c r="AF291" s="17">
        <v>0</v>
      </c>
      <c r="AG291" s="17">
        <v>0</v>
      </c>
      <c r="AH291" s="16">
        <v>0</v>
      </c>
      <c r="AI291" s="17">
        <v>11.824851528384281</v>
      </c>
      <c r="AJ291" s="16">
        <v>4.1238733624454156</v>
      </c>
      <c r="AK291" s="17">
        <v>0</v>
      </c>
      <c r="AL291" s="16">
        <v>0</v>
      </c>
      <c r="AM291" s="17">
        <v>0</v>
      </c>
      <c r="AN291" s="17">
        <v>0</v>
      </c>
      <c r="AO291" s="17">
        <v>0</v>
      </c>
      <c r="AP291" s="17">
        <v>0</v>
      </c>
      <c r="AQ291" s="17">
        <v>0</v>
      </c>
      <c r="AR291" s="17">
        <v>0</v>
      </c>
      <c r="AS291" s="17">
        <v>0</v>
      </c>
      <c r="AT291" s="17">
        <v>0</v>
      </c>
      <c r="AU291" s="17">
        <v>0</v>
      </c>
      <c r="AV291" s="43">
        <v>0</v>
      </c>
      <c r="AW291" s="17">
        <v>0</v>
      </c>
      <c r="AX291" s="17">
        <v>0</v>
      </c>
      <c r="AY291" s="17">
        <v>0</v>
      </c>
      <c r="AZ291" s="17">
        <v>0</v>
      </c>
      <c r="BA291" s="17">
        <v>0</v>
      </c>
      <c r="BB291" s="17">
        <v>5.0409090909090919</v>
      </c>
      <c r="BC291" s="17">
        <v>3.1203994490358129</v>
      </c>
      <c r="BD291" s="17">
        <v>0</v>
      </c>
      <c r="BE291" s="17">
        <v>6.3765840220385686E-2</v>
      </c>
      <c r="BF291" s="17">
        <v>5.0216556473829206</v>
      </c>
      <c r="BG291" s="17">
        <v>8.1424169917355377E-2</v>
      </c>
      <c r="BH291" s="17">
        <v>0</v>
      </c>
      <c r="BI291" s="17">
        <v>0</v>
      </c>
      <c r="BJ291" s="17">
        <v>0</v>
      </c>
      <c r="BK291" s="17">
        <v>0</v>
      </c>
      <c r="BL291" s="17">
        <v>0</v>
      </c>
      <c r="BM291" s="17">
        <v>1.6526088154269973</v>
      </c>
      <c r="BN291" s="17">
        <v>0</v>
      </c>
    </row>
    <row r="292" spans="1:66" ht="14.7" customHeight="1" x14ac:dyDescent="0.3">
      <c r="A292" s="17" t="s">
        <v>253</v>
      </c>
      <c r="B292" s="17" t="s">
        <v>90</v>
      </c>
      <c r="C292" s="39">
        <v>3</v>
      </c>
      <c r="D292" s="17">
        <v>1.3872619693844317</v>
      </c>
      <c r="E292" s="17">
        <v>0.33107238709677428</v>
      </c>
      <c r="F292" s="16">
        <f t="shared" si="110"/>
        <v>1.7183343564812059</v>
      </c>
      <c r="G292" s="17">
        <v>3.13</v>
      </c>
      <c r="H292" s="17">
        <v>1.49</v>
      </c>
      <c r="I292" s="17">
        <v>2.8140203346975046</v>
      </c>
      <c r="J292" s="16">
        <f t="shared" si="109"/>
        <v>43.421299641732709</v>
      </c>
      <c r="K292" s="16">
        <f t="shared" si="111"/>
        <v>4.9329785677419373</v>
      </c>
      <c r="L292" s="16">
        <f t="shared" si="112"/>
        <v>48.354278209474643</v>
      </c>
      <c r="M292" s="17">
        <v>43.8</v>
      </c>
      <c r="N292" s="17">
        <v>38.5</v>
      </c>
      <c r="O292" s="16">
        <v>42.778846203595592</v>
      </c>
      <c r="P292" s="16">
        <f t="shared" si="96"/>
        <v>607.62074259038104</v>
      </c>
      <c r="Q292" s="16">
        <f t="shared" si="97"/>
        <v>127.4628690322581</v>
      </c>
      <c r="R292" s="16">
        <f t="shared" si="113"/>
        <v>735.08361162263918</v>
      </c>
      <c r="S292" s="16">
        <f t="shared" si="98"/>
        <v>13.993610223642172</v>
      </c>
      <c r="T292" s="16">
        <f t="shared" si="99"/>
        <v>25.838926174496645</v>
      </c>
      <c r="U292" s="16">
        <f t="shared" si="100"/>
        <v>15.202038761455555</v>
      </c>
      <c r="V292" s="17">
        <v>0.70599999999999996</v>
      </c>
      <c r="W292" s="17">
        <v>0.41599999999999998</v>
      </c>
      <c r="X292" s="17">
        <v>0.650125546989193</v>
      </c>
      <c r="Y292" s="16">
        <f t="shared" si="101"/>
        <v>9.7940695038540877</v>
      </c>
      <c r="Z292" s="16">
        <f t="shared" si="102"/>
        <v>1.377261130322581</v>
      </c>
      <c r="AA292" s="13">
        <f t="shared" si="103"/>
        <v>11.17133063417667</v>
      </c>
      <c r="AB292" s="17">
        <v>17.546666666666667</v>
      </c>
      <c r="AC292" s="17">
        <v>0</v>
      </c>
      <c r="AD292" s="17">
        <v>0</v>
      </c>
      <c r="AE292" s="17">
        <v>0</v>
      </c>
      <c r="AF292" s="17">
        <v>0</v>
      </c>
      <c r="AG292" s="17">
        <v>0</v>
      </c>
      <c r="AH292" s="16">
        <v>0</v>
      </c>
      <c r="AI292" s="17">
        <v>13.966936902485662</v>
      </c>
      <c r="AJ292" s="16">
        <v>7.2215869980879548</v>
      </c>
      <c r="AK292" s="17">
        <v>0</v>
      </c>
      <c r="AL292" s="16">
        <v>0</v>
      </c>
      <c r="AM292" s="17">
        <v>0</v>
      </c>
      <c r="AN292" s="17">
        <v>0</v>
      </c>
      <c r="AO292" s="17">
        <v>0</v>
      </c>
      <c r="AP292" s="17">
        <v>0</v>
      </c>
      <c r="AQ292" s="17">
        <v>0</v>
      </c>
      <c r="AR292" s="17">
        <v>0</v>
      </c>
      <c r="AS292" s="17">
        <v>0</v>
      </c>
      <c r="AT292" s="17">
        <v>3.1822600382409179</v>
      </c>
      <c r="AU292" s="17">
        <v>0</v>
      </c>
      <c r="AV292" s="43">
        <v>0</v>
      </c>
      <c r="AW292" s="17">
        <v>3.1243831168831164</v>
      </c>
      <c r="AX292" s="17">
        <v>0</v>
      </c>
      <c r="AY292" s="17">
        <v>0</v>
      </c>
      <c r="AZ292" s="17">
        <v>0</v>
      </c>
      <c r="BA292" s="17">
        <v>0</v>
      </c>
      <c r="BB292" s="17">
        <v>4.9724772727272724</v>
      </c>
      <c r="BC292" s="17">
        <v>0.65091233766233769</v>
      </c>
      <c r="BD292" s="17">
        <v>4.273701298701299E-2</v>
      </c>
      <c r="BE292" s="17">
        <v>3.2162337662337663E-2</v>
      </c>
      <c r="BF292" s="17">
        <v>3.3243311688311685</v>
      </c>
      <c r="BG292" s="17">
        <v>0.16205202181818182</v>
      </c>
      <c r="BH292" s="17">
        <v>0.53461038961038965</v>
      </c>
      <c r="BI292" s="17">
        <v>0</v>
      </c>
      <c r="BJ292" s="17">
        <v>0</v>
      </c>
      <c r="BK292" s="17">
        <v>0</v>
      </c>
      <c r="BL292" s="17">
        <v>0</v>
      </c>
      <c r="BM292" s="17">
        <v>2.3923084415584412</v>
      </c>
      <c r="BN292" s="17">
        <v>0</v>
      </c>
    </row>
    <row r="293" spans="1:66" ht="14.7" customHeight="1" x14ac:dyDescent="0.3">
      <c r="A293" s="17" t="s">
        <v>254</v>
      </c>
      <c r="B293" s="17" t="s">
        <v>65</v>
      </c>
      <c r="C293" s="38">
        <v>1</v>
      </c>
      <c r="D293" s="17">
        <v>0.9496</v>
      </c>
      <c r="E293" s="17">
        <v>9.5049529139695332E-2</v>
      </c>
      <c r="F293" s="16">
        <f t="shared" si="110"/>
        <v>1.0446495291396953</v>
      </c>
      <c r="I293" s="17">
        <v>2.6</v>
      </c>
      <c r="J293" s="16"/>
      <c r="K293" s="16"/>
      <c r="L293" s="16">
        <f>F293*I293*10</f>
        <v>27.160887757632079</v>
      </c>
      <c r="M293" s="16"/>
      <c r="N293" s="16"/>
      <c r="O293" s="17">
        <v>39.4</v>
      </c>
      <c r="P293" s="16"/>
      <c r="Q293" s="16"/>
      <c r="R293" s="16">
        <f t="shared" ref="R293:R304" si="114">F293*O293*10</f>
        <v>411.59191448103996</v>
      </c>
      <c r="S293" s="16"/>
      <c r="T293" s="16"/>
      <c r="U293" s="16">
        <f t="shared" si="100"/>
        <v>15.153846153846153</v>
      </c>
      <c r="X293" s="17">
        <v>0.26200000000000001</v>
      </c>
      <c r="Y293" s="16"/>
      <c r="Z293" s="16"/>
      <c r="AA293" s="13">
        <f>F293*X293*10</f>
        <v>2.7369817663460019</v>
      </c>
      <c r="AH293" s="16"/>
      <c r="AJ293" s="16"/>
      <c r="AL293" s="16"/>
    </row>
    <row r="294" spans="1:66" ht="14.7" customHeight="1" x14ac:dyDescent="0.3">
      <c r="A294" s="17" t="s">
        <v>254</v>
      </c>
      <c r="B294" s="17" t="s">
        <v>65</v>
      </c>
      <c r="C294" s="39">
        <v>1</v>
      </c>
      <c r="D294" s="17">
        <v>0.49840000000000007</v>
      </c>
      <c r="E294" s="17">
        <v>4.9886989599014497E-2</v>
      </c>
      <c r="F294" s="16">
        <f t="shared" si="110"/>
        <v>0.54828698959901456</v>
      </c>
      <c r="I294" s="17">
        <v>2.74</v>
      </c>
      <c r="J294" s="16"/>
      <c r="K294" s="16"/>
      <c r="L294" s="16">
        <f t="shared" ref="L294:L295" si="115">F294*I294*10</f>
        <v>15.023063515013</v>
      </c>
      <c r="M294" s="16"/>
      <c r="N294" s="16"/>
      <c r="O294" s="17">
        <v>35.299999999999997</v>
      </c>
      <c r="P294" s="16"/>
      <c r="Q294" s="16"/>
      <c r="R294" s="16">
        <f t="shared" si="114"/>
        <v>193.54530732845211</v>
      </c>
      <c r="S294" s="16"/>
      <c r="T294" s="16"/>
      <c r="U294" s="16">
        <f t="shared" si="100"/>
        <v>12.883211678832113</v>
      </c>
      <c r="X294" s="17">
        <v>0.184</v>
      </c>
      <c r="Y294" s="16"/>
      <c r="Z294" s="16"/>
      <c r="AA294" s="13">
        <f t="shared" si="102"/>
        <v>1.0088480608621868</v>
      </c>
      <c r="AH294" s="16"/>
      <c r="AJ294" s="16"/>
      <c r="AL294" s="16"/>
    </row>
    <row r="295" spans="1:66" ht="14.7" customHeight="1" x14ac:dyDescent="0.3">
      <c r="A295" s="17" t="s">
        <v>254</v>
      </c>
      <c r="B295" s="17" t="s">
        <v>65</v>
      </c>
      <c r="C295" s="38">
        <v>1</v>
      </c>
      <c r="D295" s="17">
        <v>0.28160000000000002</v>
      </c>
      <c r="E295" s="17">
        <v>2.818654950056676E-2</v>
      </c>
      <c r="F295" s="16">
        <f t="shared" si="110"/>
        <v>0.30978654950056678</v>
      </c>
      <c r="I295" s="17">
        <v>3.36</v>
      </c>
      <c r="J295" s="16"/>
      <c r="K295" s="16"/>
      <c r="L295" s="16">
        <f t="shared" si="115"/>
        <v>10.408828063219044</v>
      </c>
      <c r="M295" s="16"/>
      <c r="N295" s="16"/>
      <c r="O295" s="17">
        <v>34.700000000000003</v>
      </c>
      <c r="P295" s="16"/>
      <c r="Q295" s="16"/>
      <c r="R295" s="16">
        <f t="shared" si="114"/>
        <v>107.49593267669668</v>
      </c>
      <c r="S295" s="16"/>
      <c r="T295" s="16"/>
      <c r="U295" s="16">
        <f t="shared" si="100"/>
        <v>10.327380952380953</v>
      </c>
      <c r="X295" s="17">
        <v>0.249</v>
      </c>
      <c r="Y295" s="16"/>
      <c r="Z295" s="16"/>
      <c r="AA295" s="13">
        <f t="shared" si="102"/>
        <v>0.77136850825641134</v>
      </c>
      <c r="AH295" s="16"/>
      <c r="AJ295" s="16"/>
      <c r="AL295" s="16"/>
    </row>
    <row r="296" spans="1:66" ht="14.7" customHeight="1" x14ac:dyDescent="0.3">
      <c r="A296" s="17" t="s">
        <v>254</v>
      </c>
      <c r="B296" s="17" t="s">
        <v>65</v>
      </c>
      <c r="C296" s="39">
        <v>1</v>
      </c>
      <c r="D296" s="17">
        <v>0.75540000000000007</v>
      </c>
      <c r="E296" s="17">
        <v>7.5611219789517459E-2</v>
      </c>
      <c r="F296" s="16">
        <f t="shared" si="110"/>
        <v>0.83101121978951753</v>
      </c>
      <c r="I296" s="17">
        <v>2.97</v>
      </c>
      <c r="J296" s="16"/>
      <c r="K296" s="16"/>
      <c r="L296" s="16">
        <f>F296*I296*10</f>
        <v>24.681033227748674</v>
      </c>
      <c r="M296" s="16"/>
      <c r="N296" s="16"/>
      <c r="O296" s="17">
        <v>43</v>
      </c>
      <c r="P296" s="16"/>
      <c r="Q296" s="16"/>
      <c r="R296" s="16">
        <f t="shared" si="114"/>
        <v>357.33482450949253</v>
      </c>
      <c r="S296" s="16"/>
      <c r="T296" s="16"/>
      <c r="U296" s="16">
        <f t="shared" si="100"/>
        <v>14.478114478114476</v>
      </c>
      <c r="X296" s="17">
        <v>0.157</v>
      </c>
      <c r="Y296" s="16"/>
      <c r="Z296" s="16"/>
      <c r="AA296" s="13">
        <f>F296*X296*10</f>
        <v>1.3046876150695423</v>
      </c>
      <c r="AB296" s="17">
        <v>17.546666666666667</v>
      </c>
      <c r="AH296" s="16"/>
      <c r="AJ296" s="16"/>
      <c r="AL296" s="16"/>
    </row>
    <row r="297" spans="1:66" ht="14.7" customHeight="1" x14ac:dyDescent="0.3">
      <c r="A297" s="17" t="s">
        <v>254</v>
      </c>
      <c r="B297" s="17" t="s">
        <v>65</v>
      </c>
      <c r="C297" s="38">
        <v>2</v>
      </c>
      <c r="D297" s="17">
        <v>1.3008000000000002</v>
      </c>
      <c r="E297" s="17">
        <v>0.1302026405906862</v>
      </c>
      <c r="F297" s="16">
        <f t="shared" si="110"/>
        <v>1.4310026405906864</v>
      </c>
      <c r="I297" s="17">
        <v>2.89</v>
      </c>
      <c r="J297" s="16"/>
      <c r="K297" s="16"/>
      <c r="L297" s="16">
        <f t="shared" ref="L297:L298" si="116">F297*I297*10</f>
        <v>41.35597631307084</v>
      </c>
      <c r="M297" s="16"/>
      <c r="N297" s="16"/>
      <c r="O297" s="17">
        <v>40.1</v>
      </c>
      <c r="P297" s="16"/>
      <c r="Q297" s="16"/>
      <c r="R297" s="16">
        <f t="shared" si="114"/>
        <v>573.83205887686529</v>
      </c>
      <c r="S297" s="16"/>
      <c r="T297" s="16"/>
      <c r="U297" s="16">
        <f t="shared" si="100"/>
        <v>13.875432525951558</v>
      </c>
      <c r="X297" s="17">
        <v>0.14199999999999999</v>
      </c>
      <c r="Y297" s="16"/>
      <c r="Z297" s="16"/>
      <c r="AA297" s="13">
        <f t="shared" si="102"/>
        <v>2.0320237496387743</v>
      </c>
      <c r="AH297" s="16"/>
      <c r="AJ297" s="16"/>
      <c r="AL297" s="16"/>
    </row>
    <row r="298" spans="1:66" ht="14.7" customHeight="1" x14ac:dyDescent="0.3">
      <c r="A298" s="17" t="s">
        <v>254</v>
      </c>
      <c r="B298" s="17" t="s">
        <v>65</v>
      </c>
      <c r="C298" s="39">
        <v>2</v>
      </c>
      <c r="D298" s="17">
        <v>0.8368000000000001</v>
      </c>
      <c r="E298" s="17">
        <v>8.3758894254525096E-2</v>
      </c>
      <c r="F298" s="16">
        <f t="shared" si="110"/>
        <v>0.9205588942545252</v>
      </c>
      <c r="I298" s="17">
        <v>3.54</v>
      </c>
      <c r="J298" s="16"/>
      <c r="K298" s="16"/>
      <c r="L298" s="16">
        <f t="shared" si="116"/>
        <v>32.587784856610192</v>
      </c>
      <c r="M298" s="16"/>
      <c r="N298" s="16"/>
      <c r="O298" s="17">
        <v>44.6</v>
      </c>
      <c r="P298" s="16"/>
      <c r="Q298" s="16"/>
      <c r="R298" s="16">
        <f t="shared" si="114"/>
        <v>410.56926683751828</v>
      </c>
      <c r="S298" s="16"/>
      <c r="T298" s="16"/>
      <c r="U298" s="16">
        <f t="shared" si="100"/>
        <v>12.598870056497177</v>
      </c>
      <c r="X298" s="17">
        <v>0.184</v>
      </c>
      <c r="Y298" s="16"/>
      <c r="Z298" s="16"/>
      <c r="AA298" s="13">
        <f t="shared" si="102"/>
        <v>1.6938283654283262</v>
      </c>
      <c r="AH298" s="16"/>
      <c r="AJ298" s="16"/>
      <c r="AL298" s="16"/>
    </row>
    <row r="299" spans="1:66" ht="14.7" customHeight="1" x14ac:dyDescent="0.3">
      <c r="A299" s="17" t="s">
        <v>254</v>
      </c>
      <c r="B299" s="17" t="s">
        <v>65</v>
      </c>
      <c r="C299" s="38">
        <v>2</v>
      </c>
      <c r="D299" s="17">
        <v>0.42140000000000005</v>
      </c>
      <c r="E299" s="17">
        <v>4.2179729969953228E-2</v>
      </c>
      <c r="F299" s="16">
        <f t="shared" si="110"/>
        <v>0.46357972996995328</v>
      </c>
      <c r="I299" s="17">
        <v>4.1900000000000004</v>
      </c>
      <c r="J299" s="16"/>
      <c r="K299" s="16"/>
      <c r="L299" s="16">
        <f>F299*I299*10</f>
        <v>19.423990685741042</v>
      </c>
      <c r="M299" s="16"/>
      <c r="N299" s="16"/>
      <c r="O299" s="17">
        <v>44</v>
      </c>
      <c r="P299" s="16"/>
      <c r="Q299" s="16"/>
      <c r="R299" s="16">
        <f t="shared" si="114"/>
        <v>203.97508118677945</v>
      </c>
      <c r="S299" s="16"/>
      <c r="T299" s="16"/>
      <c r="U299" s="16">
        <f t="shared" si="100"/>
        <v>10.501193317422434</v>
      </c>
      <c r="X299" s="17">
        <v>0.188</v>
      </c>
      <c r="Y299" s="16"/>
      <c r="Z299" s="16"/>
      <c r="AA299" s="13">
        <f>F299*X299*10</f>
        <v>0.87152989234351219</v>
      </c>
      <c r="AH299" s="16"/>
      <c r="AJ299" s="16"/>
      <c r="AL299" s="16"/>
    </row>
    <row r="300" spans="1:66" ht="14.7" customHeight="1" x14ac:dyDescent="0.3">
      <c r="A300" s="17" t="s">
        <v>254</v>
      </c>
      <c r="B300" s="17" t="s">
        <v>65</v>
      </c>
      <c r="C300" s="39">
        <v>2</v>
      </c>
      <c r="D300" s="17">
        <v>1.0548</v>
      </c>
      <c r="E300" s="17">
        <v>0.10557944749004911</v>
      </c>
      <c r="F300" s="16">
        <f t="shared" si="110"/>
        <v>1.1603794474900491</v>
      </c>
      <c r="I300" s="17">
        <v>3.12</v>
      </c>
      <c r="J300" s="16"/>
      <c r="K300" s="16"/>
      <c r="L300" s="16">
        <f t="shared" ref="L300:L301" si="117">F300*I300*10</f>
        <v>36.203838761689532</v>
      </c>
      <c r="M300" s="16"/>
      <c r="N300" s="16"/>
      <c r="O300" s="17">
        <v>44.3</v>
      </c>
      <c r="P300" s="16"/>
      <c r="Q300" s="16"/>
      <c r="R300" s="16">
        <f t="shared" si="114"/>
        <v>514.04809523809172</v>
      </c>
      <c r="S300" s="16"/>
      <c r="T300" s="16"/>
      <c r="U300" s="16">
        <f t="shared" si="100"/>
        <v>14.198717948717947</v>
      </c>
      <c r="X300" s="17">
        <v>0.16300000000000001</v>
      </c>
      <c r="Y300" s="16"/>
      <c r="Z300" s="16"/>
      <c r="AA300" s="13">
        <f t="shared" si="102"/>
        <v>1.8914184994087802</v>
      </c>
      <c r="AB300" s="17">
        <v>25.760000000000005</v>
      </c>
      <c r="AH300" s="16"/>
      <c r="AJ300" s="16"/>
      <c r="AL300" s="16"/>
    </row>
    <row r="301" spans="1:66" ht="14.7" customHeight="1" x14ac:dyDescent="0.3">
      <c r="A301" s="17" t="s">
        <v>254</v>
      </c>
      <c r="B301" s="17" t="s">
        <v>65</v>
      </c>
      <c r="C301" s="38">
        <v>3</v>
      </c>
      <c r="D301" s="17">
        <v>0.95260000000000011</v>
      </c>
      <c r="E301" s="17">
        <v>9.5349811982385901E-2</v>
      </c>
      <c r="F301" s="16">
        <f t="shared" si="110"/>
        <v>1.047949811982386</v>
      </c>
      <c r="I301" s="17">
        <v>2.46</v>
      </c>
      <c r="J301" s="16"/>
      <c r="K301" s="16"/>
      <c r="L301" s="16">
        <f t="shared" si="117"/>
        <v>25.779565374766698</v>
      </c>
      <c r="M301" s="16"/>
      <c r="N301" s="16"/>
      <c r="O301" s="17">
        <v>39.5</v>
      </c>
      <c r="P301" s="16"/>
      <c r="Q301" s="16"/>
      <c r="R301" s="16">
        <f t="shared" si="114"/>
        <v>413.94017573304245</v>
      </c>
      <c r="S301" s="16"/>
      <c r="T301" s="16"/>
      <c r="U301" s="16">
        <f t="shared" si="100"/>
        <v>16.056910569105689</v>
      </c>
      <c r="X301" s="17">
        <v>0.11899999999999999</v>
      </c>
      <c r="Y301" s="16"/>
      <c r="Z301" s="16"/>
      <c r="AA301" s="13">
        <f t="shared" si="102"/>
        <v>1.2470602762590395</v>
      </c>
      <c r="AH301" s="16"/>
      <c r="AJ301" s="16"/>
      <c r="AL301" s="16"/>
    </row>
    <row r="302" spans="1:66" ht="14.7" customHeight="1" x14ac:dyDescent="0.3">
      <c r="A302" s="17" t="s">
        <v>254</v>
      </c>
      <c r="B302" s="17" t="s">
        <v>65</v>
      </c>
      <c r="C302" s="39">
        <v>3</v>
      </c>
      <c r="D302" s="17">
        <v>0.47500000000000003</v>
      </c>
      <c r="E302" s="17">
        <v>4.7544783426027026E-2</v>
      </c>
      <c r="F302" s="16">
        <f t="shared" si="110"/>
        <v>0.52254478342602706</v>
      </c>
      <c r="I302" s="17">
        <v>3.57</v>
      </c>
      <c r="J302" s="16"/>
      <c r="K302" s="16"/>
      <c r="L302" s="16">
        <f>F302*I302*10</f>
        <v>18.654848768309165</v>
      </c>
      <c r="M302" s="16"/>
      <c r="N302" s="16"/>
      <c r="O302" s="17">
        <v>46</v>
      </c>
      <c r="P302" s="16"/>
      <c r="Q302" s="16"/>
      <c r="R302" s="16">
        <f t="shared" si="114"/>
        <v>240.37060037597243</v>
      </c>
      <c r="S302" s="16"/>
      <c r="T302" s="16"/>
      <c r="U302" s="16">
        <f t="shared" si="100"/>
        <v>12.88515406162465</v>
      </c>
      <c r="X302" s="17">
        <v>0.215</v>
      </c>
      <c r="Y302" s="16"/>
      <c r="Z302" s="16"/>
      <c r="AA302" s="13">
        <f>F302*X302*10</f>
        <v>1.1234712843659582</v>
      </c>
      <c r="AH302" s="16"/>
      <c r="AJ302" s="16"/>
      <c r="AL302" s="16"/>
    </row>
    <row r="303" spans="1:66" ht="14.7" customHeight="1" x14ac:dyDescent="0.3">
      <c r="A303" s="17" t="s">
        <v>254</v>
      </c>
      <c r="B303" s="17" t="s">
        <v>65</v>
      </c>
      <c r="C303" s="38">
        <v>3</v>
      </c>
      <c r="D303" s="17">
        <v>0.20960000000000001</v>
      </c>
      <c r="E303" s="17">
        <v>2.0979761275990022E-2</v>
      </c>
      <c r="F303" s="16">
        <f t="shared" si="110"/>
        <v>0.23057976127599003</v>
      </c>
      <c r="I303" s="17">
        <v>3.88</v>
      </c>
      <c r="J303" s="16"/>
      <c r="K303" s="16"/>
      <c r="L303" s="16">
        <f t="shared" ref="L303:L304" si="118">F303*I303*10</f>
        <v>8.946494737508413</v>
      </c>
      <c r="M303" s="16"/>
      <c r="N303" s="16"/>
      <c r="O303" s="17">
        <v>43.8</v>
      </c>
      <c r="P303" s="16"/>
      <c r="Q303" s="16"/>
      <c r="R303" s="16">
        <f t="shared" si="114"/>
        <v>100.99393543888363</v>
      </c>
      <c r="S303" s="16"/>
      <c r="T303" s="16"/>
      <c r="U303" s="16">
        <f t="shared" si="100"/>
        <v>11.288659793814432</v>
      </c>
      <c r="X303" s="17">
        <v>0.246</v>
      </c>
      <c r="Y303" s="16"/>
      <c r="Z303" s="16"/>
      <c r="AA303" s="13">
        <f t="shared" si="102"/>
        <v>0.56722621273893548</v>
      </c>
      <c r="AH303" s="16"/>
      <c r="AJ303" s="16"/>
      <c r="AL303" s="16"/>
    </row>
    <row r="304" spans="1:66" ht="14.7" customHeight="1" x14ac:dyDescent="0.3">
      <c r="A304" s="17" t="s">
        <v>254</v>
      </c>
      <c r="B304" s="17" t="s">
        <v>65</v>
      </c>
      <c r="C304" s="39">
        <v>3</v>
      </c>
      <c r="D304" s="17">
        <v>0.95500000000000007</v>
      </c>
      <c r="E304" s="17">
        <v>9.5590038256538445E-2</v>
      </c>
      <c r="F304" s="16">
        <f t="shared" si="110"/>
        <v>1.0505900382565385</v>
      </c>
      <c r="I304" s="17">
        <v>2.95</v>
      </c>
      <c r="J304" s="16"/>
      <c r="K304" s="16"/>
      <c r="L304" s="16">
        <f t="shared" si="118"/>
        <v>30.99240612856789</v>
      </c>
      <c r="M304" s="16"/>
      <c r="N304" s="16"/>
      <c r="O304" s="17">
        <v>44.6</v>
      </c>
      <c r="P304" s="16"/>
      <c r="Q304" s="16"/>
      <c r="R304" s="16">
        <f t="shared" si="114"/>
        <v>468.56315706241617</v>
      </c>
      <c r="S304" s="16"/>
      <c r="T304" s="16"/>
      <c r="U304" s="16">
        <f t="shared" si="100"/>
        <v>15.118644067796609</v>
      </c>
      <c r="X304" s="17">
        <v>0.20100000000000001</v>
      </c>
      <c r="Y304" s="16"/>
      <c r="Z304" s="16"/>
      <c r="AA304" s="13">
        <f t="shared" si="102"/>
        <v>2.1116859768956426</v>
      </c>
      <c r="AB304" s="17">
        <v>31.520000000000003</v>
      </c>
      <c r="AH304" s="16"/>
      <c r="AJ304" s="16"/>
      <c r="AL304" s="16"/>
    </row>
    <row r="305" spans="1:66" ht="14.7" customHeight="1" x14ac:dyDescent="0.3">
      <c r="A305" s="17" t="s">
        <v>255</v>
      </c>
      <c r="B305" s="17" t="s">
        <v>204</v>
      </c>
      <c r="C305" s="39">
        <v>1</v>
      </c>
      <c r="D305" s="17">
        <v>0.62777108433734941</v>
      </c>
      <c r="E305" s="17">
        <v>0.212393162393162</v>
      </c>
      <c r="F305" s="16">
        <f t="shared" si="110"/>
        <v>0.84016424673051138</v>
      </c>
      <c r="G305" s="17">
        <v>3.54</v>
      </c>
      <c r="H305" s="17">
        <v>1.86</v>
      </c>
      <c r="I305" s="17">
        <v>3.1152967182201872</v>
      </c>
      <c r="J305" s="16">
        <f t="shared" si="109"/>
        <v>22.223096385542167</v>
      </c>
      <c r="K305" s="16">
        <f t="shared" si="111"/>
        <v>3.9505128205128131</v>
      </c>
      <c r="L305" s="16">
        <f>J305+K305</f>
        <v>26.17360920605498</v>
      </c>
      <c r="M305" s="17">
        <v>42.7</v>
      </c>
      <c r="N305" s="17">
        <v>35.4</v>
      </c>
      <c r="O305" s="17">
        <v>40.854563120837717</v>
      </c>
      <c r="P305" s="16">
        <f t="shared" si="96"/>
        <v>268.05825301204823</v>
      </c>
      <c r="Q305" s="16">
        <f t="shared" si="97"/>
        <v>75.187179487179336</v>
      </c>
      <c r="R305" s="16">
        <f>P305+Q305</f>
        <v>343.24543249922755</v>
      </c>
      <c r="S305" s="16">
        <f t="shared" si="98"/>
        <v>12.062146892655369</v>
      </c>
      <c r="T305" s="16">
        <f t="shared" si="99"/>
        <v>19.032258064516128</v>
      </c>
      <c r="U305" s="16">
        <f t="shared" si="100"/>
        <v>13.114180386701175</v>
      </c>
      <c r="V305" s="31">
        <v>0.65500000000000003</v>
      </c>
      <c r="W305" s="17">
        <v>0.56100000000000005</v>
      </c>
      <c r="X305" s="17">
        <v>0.63123684018612947</v>
      </c>
      <c r="Y305" s="16">
        <f t="shared" si="101"/>
        <v>4.1119006024096389</v>
      </c>
      <c r="Z305" s="16">
        <f t="shared" si="102"/>
        <v>1.191525641025639</v>
      </c>
      <c r="AA305" s="13">
        <f t="shared" si="103"/>
        <v>5.3034262434352781</v>
      </c>
      <c r="AB305" s="17">
        <v>27.093333333333337</v>
      </c>
      <c r="AC305" s="17">
        <v>0</v>
      </c>
      <c r="AD305" s="17">
        <v>0</v>
      </c>
      <c r="AE305" s="17">
        <v>0</v>
      </c>
      <c r="AF305" s="17">
        <v>36.176368421052629</v>
      </c>
      <c r="AG305" s="17">
        <v>0</v>
      </c>
      <c r="AH305" s="17">
        <v>0</v>
      </c>
      <c r="AI305" s="17">
        <v>0</v>
      </c>
      <c r="AJ305" s="17">
        <v>0</v>
      </c>
      <c r="AK305" s="17">
        <v>7.8891228070175443E-2</v>
      </c>
      <c r="AL305" s="17">
        <v>0</v>
      </c>
      <c r="AM305" s="17">
        <v>0</v>
      </c>
      <c r="AN305" s="17">
        <v>7.2466974912280699E-2</v>
      </c>
      <c r="AO305" s="17">
        <v>0</v>
      </c>
      <c r="AP305" s="17">
        <v>0</v>
      </c>
      <c r="AQ305" s="17">
        <v>0.36353684210526316</v>
      </c>
      <c r="AR305" s="17">
        <v>0</v>
      </c>
      <c r="AS305" s="17">
        <v>0</v>
      </c>
      <c r="AT305" s="17">
        <v>0</v>
      </c>
      <c r="AU305" s="17">
        <v>0</v>
      </c>
      <c r="AV305" s="43">
        <v>0</v>
      </c>
      <c r="AW305" s="17">
        <v>0</v>
      </c>
      <c r="AX305" s="17">
        <v>0</v>
      </c>
      <c r="AY305" s="17">
        <v>36.05096687370601</v>
      </c>
      <c r="AZ305" s="17">
        <v>0</v>
      </c>
      <c r="BA305" s="17">
        <v>0</v>
      </c>
      <c r="BB305" s="17">
        <v>0</v>
      </c>
      <c r="BC305" s="17">
        <v>0</v>
      </c>
      <c r="BD305" s="17">
        <v>0.55945341614906829</v>
      </c>
      <c r="BE305" s="17">
        <v>6.2598343685300206E-2</v>
      </c>
      <c r="BF305" s="17">
        <v>13.355993788819877</v>
      </c>
      <c r="BG305" s="17">
        <v>1.1174442761904764</v>
      </c>
      <c r="BH305" s="17">
        <v>0</v>
      </c>
      <c r="BI305" s="17">
        <v>0</v>
      </c>
      <c r="BJ305" s="17">
        <v>0</v>
      </c>
      <c r="BK305" s="17">
        <v>0</v>
      </c>
      <c r="BL305" s="17">
        <v>0</v>
      </c>
      <c r="BM305" s="17">
        <v>0</v>
      </c>
      <c r="BN305" s="17">
        <v>0</v>
      </c>
    </row>
    <row r="306" spans="1:66" ht="14.7" customHeight="1" x14ac:dyDescent="0.3">
      <c r="A306" s="17" t="s">
        <v>255</v>
      </c>
      <c r="B306" s="17" t="s">
        <v>204</v>
      </c>
      <c r="C306" s="39">
        <v>2</v>
      </c>
      <c r="D306" s="17">
        <v>0.73504761904761906</v>
      </c>
      <c r="E306" s="17">
        <v>0.17134615384615387</v>
      </c>
      <c r="F306" s="16">
        <f t="shared" si="110"/>
        <v>0.90639377289377299</v>
      </c>
      <c r="G306" s="17">
        <v>4.03</v>
      </c>
      <c r="H306" s="17">
        <v>2.08</v>
      </c>
      <c r="I306" s="17">
        <v>3.6613688266709232</v>
      </c>
      <c r="J306" s="16">
        <f t="shared" si="109"/>
        <v>29.622419047619051</v>
      </c>
      <c r="K306" s="16">
        <f t="shared" si="111"/>
        <v>3.5640000000000005</v>
      </c>
      <c r="L306" s="16">
        <f>J306+K306</f>
        <v>33.186419047619054</v>
      </c>
      <c r="M306" s="17">
        <v>41.6</v>
      </c>
      <c r="N306" s="17">
        <v>30.2</v>
      </c>
      <c r="O306" s="17">
        <v>39.444925448230009</v>
      </c>
      <c r="P306" s="16">
        <f t="shared" si="96"/>
        <v>305.77980952380955</v>
      </c>
      <c r="Q306" s="16">
        <f t="shared" si="97"/>
        <v>51.746538461538464</v>
      </c>
      <c r="R306" s="16">
        <f>P306+Q306</f>
        <v>357.52634798534802</v>
      </c>
      <c r="S306" s="16">
        <f t="shared" si="98"/>
        <v>10.32258064516129</v>
      </c>
      <c r="T306" s="16">
        <f t="shared" si="99"/>
        <v>14.519230769230768</v>
      </c>
      <c r="U306" s="16">
        <f t="shared" si="100"/>
        <v>10.773272870216427</v>
      </c>
      <c r="V306" s="31">
        <v>0.57099999999999995</v>
      </c>
      <c r="W306" s="17">
        <v>0.48599999999999999</v>
      </c>
      <c r="X306" s="17">
        <v>0.55493146167539908</v>
      </c>
      <c r="Y306" s="16">
        <f t="shared" si="101"/>
        <v>4.1971219047619046</v>
      </c>
      <c r="Z306" s="16">
        <f t="shared" si="102"/>
        <v>0.83274230769230784</v>
      </c>
      <c r="AA306" s="13">
        <f t="shared" si="103"/>
        <v>5.0298642124542123</v>
      </c>
      <c r="AB306" s="17">
        <v>12.32</v>
      </c>
      <c r="AC306" s="17">
        <v>0</v>
      </c>
      <c r="AD306" s="17">
        <v>0</v>
      </c>
      <c r="AE306" s="17">
        <v>0</v>
      </c>
      <c r="AF306" s="17">
        <v>29.327403361344537</v>
      </c>
      <c r="AG306" s="17">
        <v>0</v>
      </c>
      <c r="AH306" s="17">
        <v>0</v>
      </c>
      <c r="AI306" s="17">
        <v>0</v>
      </c>
      <c r="AJ306" s="17">
        <v>0</v>
      </c>
      <c r="AK306" s="17">
        <v>4.3907563025210081E-2</v>
      </c>
      <c r="AL306" s="17">
        <v>0</v>
      </c>
      <c r="AM306" s="17">
        <v>0</v>
      </c>
      <c r="AN306" s="17">
        <v>0.14411823004201682</v>
      </c>
      <c r="AO306" s="17">
        <v>0</v>
      </c>
      <c r="AP306" s="17">
        <v>0</v>
      </c>
      <c r="AQ306" s="17">
        <v>0</v>
      </c>
      <c r="AR306" s="17">
        <v>0</v>
      </c>
      <c r="AS306" s="17">
        <v>0</v>
      </c>
      <c r="AT306" s="17">
        <v>0</v>
      </c>
      <c r="AU306" s="17">
        <v>0</v>
      </c>
      <c r="AV306" s="43">
        <v>0</v>
      </c>
      <c r="AW306" s="17">
        <v>2.3471892857142858</v>
      </c>
      <c r="AX306" s="17">
        <v>0</v>
      </c>
      <c r="AY306" s="17">
        <v>35.244900000000001</v>
      </c>
      <c r="AZ306" s="17">
        <v>0</v>
      </c>
      <c r="BA306" s="17">
        <v>0</v>
      </c>
      <c r="BB306" s="17">
        <v>0</v>
      </c>
      <c r="BC306" s="17">
        <v>0</v>
      </c>
      <c r="BD306" s="17">
        <v>0.15046071428571431</v>
      </c>
      <c r="BE306" s="17">
        <v>2.6330357142857141E-2</v>
      </c>
      <c r="BF306" s="17">
        <v>20.604248214285715</v>
      </c>
      <c r="BG306" s="17">
        <v>0.15499638241071428</v>
      </c>
      <c r="BH306" s="17">
        <v>0</v>
      </c>
      <c r="BI306" s="17">
        <v>0</v>
      </c>
      <c r="BJ306" s="17">
        <v>0.28692499999999999</v>
      </c>
      <c r="BK306" s="17">
        <v>0</v>
      </c>
      <c r="BL306" s="17">
        <v>0</v>
      </c>
      <c r="BM306" s="17">
        <v>0</v>
      </c>
      <c r="BN306" s="17">
        <v>0</v>
      </c>
    </row>
    <row r="307" spans="1:66" ht="14.7" customHeight="1" x14ac:dyDescent="0.3">
      <c r="A307" s="17" t="s">
        <v>255</v>
      </c>
      <c r="B307" s="17" t="s">
        <v>204</v>
      </c>
      <c r="C307" s="39">
        <v>3</v>
      </c>
      <c r="D307" s="17">
        <v>0.7673153282817593</v>
      </c>
      <c r="E307" s="17">
        <v>0.29952867217898838</v>
      </c>
      <c r="F307" s="16">
        <f t="shared" si="110"/>
        <v>1.0668440004607476</v>
      </c>
      <c r="G307" s="17">
        <v>3.78</v>
      </c>
      <c r="H307" s="17">
        <v>1.93</v>
      </c>
      <c r="I307" s="17">
        <v>3.2605913111084543</v>
      </c>
      <c r="J307" s="16">
        <f t="shared" si="109"/>
        <v>29.004519409050502</v>
      </c>
      <c r="K307" s="16">
        <f t="shared" si="111"/>
        <v>5.7809033730544757</v>
      </c>
      <c r="L307" s="16">
        <f>J307+K307</f>
        <v>34.78542278210498</v>
      </c>
      <c r="M307" s="17">
        <v>41.8</v>
      </c>
      <c r="N307" s="17">
        <v>38.9</v>
      </c>
      <c r="O307" s="17">
        <v>40.985791784980819</v>
      </c>
      <c r="P307" s="16">
        <f t="shared" si="96"/>
        <v>320.73780722177537</v>
      </c>
      <c r="Q307" s="16">
        <f t="shared" si="97"/>
        <v>116.51665347762646</v>
      </c>
      <c r="R307" s="16">
        <f>P307+Q307</f>
        <v>437.25446069940182</v>
      </c>
      <c r="S307" s="16">
        <f t="shared" si="98"/>
        <v>11.058201058201059</v>
      </c>
      <c r="T307" s="16">
        <f t="shared" si="99"/>
        <v>20.155440414507773</v>
      </c>
      <c r="U307" s="16">
        <f t="shared" si="100"/>
        <v>12.570048765494468</v>
      </c>
      <c r="V307" s="31">
        <v>0.84499999999999997</v>
      </c>
      <c r="W307" s="17">
        <v>0.60899999999999999</v>
      </c>
      <c r="X307" s="17">
        <v>0.77874029698464609</v>
      </c>
      <c r="Y307" s="16">
        <f t="shared" si="101"/>
        <v>6.4838145239808664</v>
      </c>
      <c r="Z307" s="16">
        <f t="shared" si="102"/>
        <v>1.8241296135700391</v>
      </c>
      <c r="AA307" s="13">
        <f t="shared" si="103"/>
        <v>8.3079441375509049</v>
      </c>
      <c r="AB307" s="17">
        <v>26.666666666666671</v>
      </c>
      <c r="AC307" s="17">
        <v>0</v>
      </c>
      <c r="AD307" s="17">
        <v>0</v>
      </c>
      <c r="AE307" s="17">
        <v>0</v>
      </c>
      <c r="AF307" s="17">
        <v>58.751049751243777</v>
      </c>
      <c r="AG307" s="17">
        <v>0</v>
      </c>
      <c r="AH307" s="17">
        <v>0</v>
      </c>
      <c r="AI307" s="17">
        <v>0</v>
      </c>
      <c r="AJ307" s="17">
        <v>0</v>
      </c>
      <c r="AK307" s="17">
        <v>0</v>
      </c>
      <c r="AL307" s="17">
        <v>0</v>
      </c>
      <c r="AM307" s="17">
        <v>0</v>
      </c>
      <c r="AN307" s="17">
        <v>0.38197980024875622</v>
      </c>
      <c r="AO307" s="17">
        <v>0</v>
      </c>
      <c r="AP307" s="17">
        <v>0</v>
      </c>
      <c r="AQ307" s="17">
        <v>0.8407587064676616</v>
      </c>
      <c r="AR307" s="17">
        <v>0</v>
      </c>
      <c r="AS307" s="17">
        <v>0</v>
      </c>
      <c r="AT307" s="17">
        <v>0</v>
      </c>
      <c r="AU307" s="17">
        <v>0</v>
      </c>
      <c r="AV307" s="43">
        <v>0</v>
      </c>
      <c r="AW307" s="17">
        <v>7.9908333333333331E-2</v>
      </c>
      <c r="AX307" s="17">
        <v>0</v>
      </c>
      <c r="AY307" s="17">
        <v>40.626381250000001</v>
      </c>
      <c r="AZ307" s="17">
        <v>0</v>
      </c>
      <c r="BA307" s="17">
        <v>6.2916666666666662E-2</v>
      </c>
      <c r="BB307" s="17">
        <v>0</v>
      </c>
      <c r="BC307" s="17">
        <v>0</v>
      </c>
      <c r="BD307" s="17">
        <v>0.26600416666666665</v>
      </c>
      <c r="BE307" s="17">
        <v>0.11827083333333333</v>
      </c>
      <c r="BF307" s="17">
        <v>9.3437041666666669</v>
      </c>
      <c r="BG307" s="17">
        <v>1.2459032347916665</v>
      </c>
      <c r="BH307" s="17">
        <v>0.20161666666666667</v>
      </c>
      <c r="BI307" s="17">
        <v>0</v>
      </c>
      <c r="BJ307" s="17">
        <v>0.41448541666666666</v>
      </c>
      <c r="BK307" s="17">
        <v>0</v>
      </c>
      <c r="BL307" s="17">
        <v>0</v>
      </c>
      <c r="BM307" s="17">
        <v>0</v>
      </c>
      <c r="BN307" s="17">
        <v>0</v>
      </c>
    </row>
    <row r="308" spans="1:66" ht="14.7" customHeight="1" x14ac:dyDescent="0.3">
      <c r="A308" s="17" t="s">
        <v>256</v>
      </c>
      <c r="B308" s="17" t="s">
        <v>65</v>
      </c>
      <c r="C308" s="39">
        <v>1</v>
      </c>
      <c r="D308" s="17">
        <v>1.1599999999999999</v>
      </c>
      <c r="E308" s="17">
        <v>0.11610936584040288</v>
      </c>
      <c r="F308" s="16">
        <f t="shared" si="110"/>
        <v>1.2761093658404028</v>
      </c>
      <c r="I308" s="17">
        <v>2.68</v>
      </c>
      <c r="J308" s="16"/>
      <c r="K308" s="16"/>
      <c r="L308" s="16">
        <f>F308*I308*10</f>
        <v>34.199731004522796</v>
      </c>
      <c r="O308" s="17">
        <v>43.8</v>
      </c>
      <c r="P308" s="16"/>
      <c r="Q308" s="16"/>
      <c r="R308" s="16">
        <f>F308*O308*10</f>
        <v>558.93590223809633</v>
      </c>
      <c r="S308" s="16"/>
      <c r="T308" s="16"/>
      <c r="U308" s="16">
        <f t="shared" si="100"/>
        <v>16.343283582089548</v>
      </c>
      <c r="X308" s="17">
        <v>0.27400000000000002</v>
      </c>
      <c r="Y308" s="16"/>
      <c r="Z308" s="16"/>
      <c r="AA308" s="13">
        <f>F308*X308*10</f>
        <v>3.4965396624027041</v>
      </c>
      <c r="AB308" s="17">
        <v>27.093333333333337</v>
      </c>
    </row>
    <row r="309" spans="1:66" ht="14.7" customHeight="1" x14ac:dyDescent="0.3">
      <c r="A309" s="17" t="s">
        <v>256</v>
      </c>
      <c r="B309" s="17" t="s">
        <v>65</v>
      </c>
      <c r="C309" s="39">
        <v>2</v>
      </c>
      <c r="D309" s="17">
        <v>1.0603</v>
      </c>
      <c r="E309" s="17">
        <v>0.10612996603498193</v>
      </c>
      <c r="F309" s="16">
        <f t="shared" si="110"/>
        <v>1.1664299660349819</v>
      </c>
      <c r="I309" s="17">
        <v>3.73</v>
      </c>
      <c r="J309" s="16"/>
      <c r="K309" s="16"/>
      <c r="L309" s="16">
        <f t="shared" ref="L309:L310" si="119">F309*I309*10</f>
        <v>43.507837733104829</v>
      </c>
      <c r="M309" s="16"/>
      <c r="N309" s="16"/>
      <c r="O309" s="17">
        <v>45.5</v>
      </c>
      <c r="P309" s="16"/>
      <c r="Q309" s="16"/>
      <c r="R309" s="16">
        <f>F309*O309*10</f>
        <v>530.72563454591682</v>
      </c>
      <c r="S309" s="16"/>
      <c r="T309" s="16"/>
      <c r="U309" s="16">
        <f t="shared" si="100"/>
        <v>12.198391420911529</v>
      </c>
      <c r="X309" s="17">
        <v>0.21299999999999999</v>
      </c>
      <c r="Y309" s="16"/>
      <c r="Z309" s="16"/>
      <c r="AA309" s="13">
        <f t="shared" si="102"/>
        <v>2.4844958276545115</v>
      </c>
      <c r="AB309" s="17">
        <v>12.32</v>
      </c>
      <c r="AH309" s="16"/>
      <c r="AJ309" s="16"/>
      <c r="AL309" s="16"/>
    </row>
    <row r="310" spans="1:66" ht="14.7" customHeight="1" x14ac:dyDescent="0.3">
      <c r="A310" s="17" t="s">
        <v>256</v>
      </c>
      <c r="B310" s="17" t="s">
        <v>65</v>
      </c>
      <c r="C310" s="39">
        <v>3</v>
      </c>
      <c r="D310" s="17">
        <v>1.6731967264817837</v>
      </c>
      <c r="E310" s="17">
        <v>0.16747742313623948</v>
      </c>
      <c r="F310" s="16">
        <f t="shared" si="110"/>
        <v>1.8406741496180232</v>
      </c>
      <c r="I310" s="17">
        <v>3.07</v>
      </c>
      <c r="J310" s="16"/>
      <c r="K310" s="16"/>
      <c r="L310" s="16">
        <f t="shared" si="119"/>
        <v>56.508696393273311</v>
      </c>
      <c r="M310" s="16"/>
      <c r="N310" s="16"/>
      <c r="O310" s="17">
        <v>45</v>
      </c>
      <c r="P310" s="16"/>
      <c r="Q310" s="16"/>
      <c r="R310" s="16">
        <f>F310*O310*10</f>
        <v>828.30336732811043</v>
      </c>
      <c r="S310" s="16"/>
      <c r="T310" s="16"/>
      <c r="U310" s="16">
        <f t="shared" si="100"/>
        <v>14.657980456026058</v>
      </c>
      <c r="X310" s="17">
        <v>0.186</v>
      </c>
      <c r="Y310" s="16"/>
      <c r="Z310" s="16"/>
      <c r="AA310" s="13">
        <f t="shared" si="102"/>
        <v>3.4236539182895234</v>
      </c>
      <c r="AB310" s="17">
        <v>26.666666666666671</v>
      </c>
      <c r="AH310" s="16"/>
      <c r="AJ310" s="16"/>
      <c r="AL310" s="16"/>
    </row>
    <row r="311" spans="1:66" ht="14.7" customHeight="1" x14ac:dyDescent="0.3">
      <c r="A311" s="17" t="s">
        <v>257</v>
      </c>
      <c r="B311" s="17" t="s">
        <v>106</v>
      </c>
      <c r="C311" s="39">
        <v>1</v>
      </c>
      <c r="D311" s="17">
        <v>0.32671808873720137</v>
      </c>
      <c r="E311" s="17">
        <v>5.8333333333333334E-2</v>
      </c>
      <c r="F311" s="16">
        <f t="shared" si="110"/>
        <v>0.38505142207053472</v>
      </c>
      <c r="G311" s="17">
        <v>3.69</v>
      </c>
      <c r="H311" s="17">
        <v>1.47</v>
      </c>
      <c r="I311" s="17">
        <v>3.3536812836487124</v>
      </c>
      <c r="J311" s="16">
        <f t="shared" si="109"/>
        <v>12.05589747440273</v>
      </c>
      <c r="K311" s="16">
        <f t="shared" si="111"/>
        <v>0.85749999999999993</v>
      </c>
      <c r="L311" s="16">
        <f>J311+K311</f>
        <v>12.91339747440273</v>
      </c>
      <c r="M311" s="17">
        <v>45.3</v>
      </c>
      <c r="N311" s="17">
        <v>45.3</v>
      </c>
      <c r="O311" s="16">
        <v>45.3</v>
      </c>
      <c r="P311" s="16">
        <f t="shared" si="96"/>
        <v>148.00329419795221</v>
      </c>
      <c r="Q311" s="16">
        <f t="shared" si="97"/>
        <v>26.425000000000001</v>
      </c>
      <c r="R311" s="16">
        <f>P311+Q311</f>
        <v>174.42829419795223</v>
      </c>
      <c r="S311" s="16">
        <f t="shared" si="98"/>
        <v>12.276422764227641</v>
      </c>
      <c r="T311" s="16">
        <f t="shared" si="99"/>
        <v>30.816326530612244</v>
      </c>
      <c r="U311" s="16">
        <f t="shared" si="100"/>
        <v>13.507544745192618</v>
      </c>
      <c r="V311" s="16">
        <v>0.95299999999999996</v>
      </c>
      <c r="W311" s="16">
        <v>0.40300000000000002</v>
      </c>
      <c r="X311" s="16">
        <v>0.86967779549855484</v>
      </c>
      <c r="Y311" s="16">
        <f t="shared" si="101"/>
        <v>3.1136233856655289</v>
      </c>
      <c r="Z311" s="16">
        <f t="shared" si="102"/>
        <v>0.23508333333333337</v>
      </c>
      <c r="AA311" s="13">
        <f t="shared" si="103"/>
        <v>3.3487067189988622</v>
      </c>
      <c r="AB311" s="17">
        <v>21.013333333333335</v>
      </c>
      <c r="AC311" s="17">
        <v>0</v>
      </c>
      <c r="AD311" s="17">
        <v>0</v>
      </c>
      <c r="AE311" s="17">
        <v>0</v>
      </c>
      <c r="AF311" s="17">
        <v>14.743952173913044</v>
      </c>
      <c r="AG311" s="17">
        <v>0</v>
      </c>
      <c r="AH311" s="16">
        <v>0</v>
      </c>
      <c r="AI311" s="17">
        <v>0</v>
      </c>
      <c r="AJ311" s="16">
        <v>0</v>
      </c>
      <c r="AK311" s="17">
        <v>3.4216652173913045</v>
      </c>
      <c r="AL311" s="16">
        <v>4.3365217391304348E-2</v>
      </c>
      <c r="AM311" s="17">
        <v>0</v>
      </c>
      <c r="AN311" s="17">
        <v>0.28951233891304345</v>
      </c>
      <c r="AO311" s="17">
        <v>0</v>
      </c>
      <c r="AP311" s="17">
        <v>0</v>
      </c>
      <c r="AQ311" s="17">
        <v>0</v>
      </c>
      <c r="AR311" s="17">
        <v>0</v>
      </c>
      <c r="AS311" s="17">
        <v>0</v>
      </c>
      <c r="AT311" s="17">
        <v>0</v>
      </c>
      <c r="AU311" s="17">
        <v>0</v>
      </c>
      <c r="AV311" s="43">
        <v>0</v>
      </c>
      <c r="AW311" s="17">
        <v>0.28020355731225294</v>
      </c>
      <c r="AX311" s="17">
        <v>0</v>
      </c>
      <c r="AY311" s="17">
        <v>16.330166007905138</v>
      </c>
      <c r="AZ311" s="17">
        <v>0</v>
      </c>
      <c r="BA311" s="17">
        <v>0.14692292490118578</v>
      </c>
      <c r="BB311" s="17">
        <v>3.0853754940711461E-2</v>
      </c>
      <c r="BC311" s="17">
        <v>0</v>
      </c>
      <c r="BD311" s="17">
        <v>0.23314426877470357</v>
      </c>
      <c r="BE311" s="17">
        <v>9.3033596837944654E-2</v>
      </c>
      <c r="BF311" s="17">
        <v>19.264743083003953</v>
      </c>
      <c r="BG311" s="17">
        <v>0.24770953695652173</v>
      </c>
      <c r="BH311" s="17">
        <v>4.8257608695652179</v>
      </c>
      <c r="BI311" s="17">
        <v>0</v>
      </c>
      <c r="BJ311" s="17">
        <v>0</v>
      </c>
      <c r="BK311" s="17">
        <v>0</v>
      </c>
      <c r="BL311" s="17">
        <v>0</v>
      </c>
      <c r="BM311" s="17">
        <v>1.1798833992094862</v>
      </c>
      <c r="BN311" s="17">
        <v>0</v>
      </c>
    </row>
    <row r="312" spans="1:66" ht="14.7" customHeight="1" x14ac:dyDescent="0.3">
      <c r="A312" s="17" t="s">
        <v>257</v>
      </c>
      <c r="B312" s="17" t="s">
        <v>106</v>
      </c>
      <c r="C312" s="39">
        <v>2</v>
      </c>
      <c r="D312" s="17">
        <v>1.2309502762430939</v>
      </c>
      <c r="E312" s="17">
        <v>0.24283448275862068</v>
      </c>
      <c r="F312" s="16">
        <f t="shared" si="110"/>
        <v>1.4737847590017146</v>
      </c>
      <c r="G312" s="17">
        <v>2.69</v>
      </c>
      <c r="H312" s="17">
        <v>1.2</v>
      </c>
      <c r="I312" s="17">
        <v>2.4444937433364218</v>
      </c>
      <c r="J312" s="16">
        <f t="shared" si="109"/>
        <v>33.112562430939228</v>
      </c>
      <c r="K312" s="16">
        <f t="shared" si="111"/>
        <v>2.9140137931034484</v>
      </c>
      <c r="L312" s="16">
        <f>J312+K312</f>
        <v>36.026576224042678</v>
      </c>
      <c r="M312" s="17">
        <v>38.1</v>
      </c>
      <c r="N312" s="17">
        <v>42.4</v>
      </c>
      <c r="O312" s="16">
        <v>38.808507989029117</v>
      </c>
      <c r="P312" s="16">
        <f t="shared" si="96"/>
        <v>468.99205524861884</v>
      </c>
      <c r="Q312" s="16">
        <f t="shared" si="97"/>
        <v>102.96182068965516</v>
      </c>
      <c r="R312" s="16">
        <f>P312+Q312</f>
        <v>571.953875938274</v>
      </c>
      <c r="S312" s="16">
        <f t="shared" si="98"/>
        <v>14.163568773234202</v>
      </c>
      <c r="T312" s="16">
        <f t="shared" si="99"/>
        <v>35.333333333333336</v>
      </c>
      <c r="U312" s="16">
        <f t="shared" si="100"/>
        <v>15.875887633101675</v>
      </c>
      <c r="V312" s="16">
        <v>0.88800000000000001</v>
      </c>
      <c r="W312" s="16">
        <v>0.34100000000000003</v>
      </c>
      <c r="X312" s="16">
        <v>0.79787119302350518</v>
      </c>
      <c r="Y312" s="16">
        <f t="shared" si="101"/>
        <v>10.930838453038675</v>
      </c>
      <c r="Z312" s="16">
        <f t="shared" si="102"/>
        <v>0.82806558620689652</v>
      </c>
      <c r="AA312" s="13">
        <f t="shared" si="103"/>
        <v>11.758904039245571</v>
      </c>
      <c r="AB312" s="17">
        <v>18.453333333333337</v>
      </c>
      <c r="AC312" s="17">
        <v>0</v>
      </c>
      <c r="AD312" s="17">
        <v>0</v>
      </c>
      <c r="AE312" s="17">
        <v>0</v>
      </c>
      <c r="AF312" s="17">
        <v>12.098583783783784</v>
      </c>
      <c r="AG312" s="17">
        <v>0</v>
      </c>
      <c r="AH312" s="16">
        <v>0</v>
      </c>
      <c r="AI312" s="17">
        <v>0</v>
      </c>
      <c r="AJ312" s="16">
        <v>0.2372135135135135</v>
      </c>
      <c r="AK312" s="17">
        <v>2.7807297297297295</v>
      </c>
      <c r="AL312" s="16">
        <v>0</v>
      </c>
      <c r="AM312" s="17">
        <v>0</v>
      </c>
      <c r="AN312" s="17">
        <v>0.40364703918918915</v>
      </c>
      <c r="AO312" s="17">
        <v>0</v>
      </c>
      <c r="AP312" s="17">
        <v>0</v>
      </c>
      <c r="AQ312" s="17">
        <v>0</v>
      </c>
      <c r="AR312" s="17">
        <v>0</v>
      </c>
      <c r="AS312" s="17">
        <v>0</v>
      </c>
      <c r="AT312" s="17">
        <v>0</v>
      </c>
      <c r="AU312" s="17">
        <v>0</v>
      </c>
      <c r="AV312" s="43">
        <v>0</v>
      </c>
      <c r="AW312" s="17">
        <v>0</v>
      </c>
      <c r="AX312" s="17">
        <v>1.4024895287958115</v>
      </c>
      <c r="AY312" s="17">
        <v>9.2033769633507845</v>
      </c>
      <c r="AZ312" s="17">
        <v>0</v>
      </c>
      <c r="BA312" s="17">
        <v>0</v>
      </c>
      <c r="BB312" s="17">
        <v>0</v>
      </c>
      <c r="BC312" s="17">
        <v>0</v>
      </c>
      <c r="BD312" s="17">
        <v>0.42885863874345548</v>
      </c>
      <c r="BE312" s="17">
        <v>0</v>
      </c>
      <c r="BF312" s="17">
        <v>14.164010471204188</v>
      </c>
      <c r="BG312" s="17">
        <v>0.71524978246073301</v>
      </c>
      <c r="BH312" s="17">
        <v>7.1774869109947639E-2</v>
      </c>
      <c r="BI312" s="17">
        <v>0</v>
      </c>
      <c r="BJ312" s="17">
        <v>0</v>
      </c>
      <c r="BK312" s="17">
        <v>0</v>
      </c>
      <c r="BL312" s="17">
        <v>0</v>
      </c>
      <c r="BM312" s="17">
        <v>0</v>
      </c>
      <c r="BN312" s="17">
        <v>0</v>
      </c>
    </row>
    <row r="313" spans="1:66" ht="14.7" customHeight="1" x14ac:dyDescent="0.3">
      <c r="A313" s="17" t="s">
        <v>257</v>
      </c>
      <c r="B313" s="17" t="s">
        <v>106</v>
      </c>
      <c r="C313" s="39">
        <v>3</v>
      </c>
      <c r="D313" s="17">
        <v>1.165574199414082</v>
      </c>
      <c r="E313" s="17">
        <v>0.28414634146341461</v>
      </c>
      <c r="F313" s="16">
        <f t="shared" si="110"/>
        <v>1.4497205408774967</v>
      </c>
      <c r="G313" s="17">
        <v>2.98</v>
      </c>
      <c r="H313" s="17">
        <v>1.24</v>
      </c>
      <c r="I313" s="17">
        <v>2.6389586612002622</v>
      </c>
      <c r="J313" s="16">
        <f t="shared" si="109"/>
        <v>34.734111142539646</v>
      </c>
      <c r="K313" s="16">
        <f t="shared" si="111"/>
        <v>3.5234146341463415</v>
      </c>
      <c r="L313" s="16">
        <f>J313+K313</f>
        <v>38.257525776685988</v>
      </c>
      <c r="M313" s="17">
        <v>44.5</v>
      </c>
      <c r="N313" s="17">
        <v>42.5</v>
      </c>
      <c r="O313" s="16">
        <v>44.10799846114972</v>
      </c>
      <c r="P313" s="16">
        <f t="shared" si="96"/>
        <v>518.68051873926652</v>
      </c>
      <c r="Q313" s="16">
        <f t="shared" si="97"/>
        <v>120.76219512195121</v>
      </c>
      <c r="R313" s="16">
        <f>P313+Q313</f>
        <v>639.44271386121773</v>
      </c>
      <c r="S313" s="16">
        <f t="shared" si="98"/>
        <v>14.932885906040269</v>
      </c>
      <c r="T313" s="16">
        <f t="shared" si="99"/>
        <v>34.274193548387096</v>
      </c>
      <c r="U313" s="16">
        <f t="shared" si="100"/>
        <v>16.714168020005413</v>
      </c>
      <c r="V313" s="16">
        <v>0.84299999999999997</v>
      </c>
      <c r="W313" s="16">
        <v>0.36899999999999999</v>
      </c>
      <c r="X313" s="16">
        <v>0.75009563529248513</v>
      </c>
      <c r="Y313" s="16">
        <f t="shared" si="101"/>
        <v>9.8257905010607125</v>
      </c>
      <c r="Z313" s="16">
        <f t="shared" si="102"/>
        <v>1.0484999999999998</v>
      </c>
      <c r="AA313" s="13">
        <f t="shared" si="103"/>
        <v>10.874290501060713</v>
      </c>
      <c r="AB313" s="17">
        <v>22.08</v>
      </c>
      <c r="AC313" s="17">
        <v>0</v>
      </c>
      <c r="AD313" s="17">
        <v>0</v>
      </c>
      <c r="AE313" s="17">
        <v>0</v>
      </c>
      <c r="AF313" s="17">
        <v>10.04576306620209</v>
      </c>
      <c r="AG313" s="17">
        <v>0</v>
      </c>
      <c r="AH313" s="16">
        <v>0</v>
      </c>
      <c r="AI313" s="17">
        <v>0</v>
      </c>
      <c r="AJ313" s="16">
        <v>0</v>
      </c>
      <c r="AK313" s="17">
        <v>2.067327526132404</v>
      </c>
      <c r="AL313" s="16">
        <v>0</v>
      </c>
      <c r="AM313" s="17">
        <v>0</v>
      </c>
      <c r="AN313" s="17">
        <v>0.50545712160278744</v>
      </c>
      <c r="AO313" s="17">
        <v>0</v>
      </c>
      <c r="AP313" s="17">
        <v>0</v>
      </c>
      <c r="AQ313" s="17">
        <v>0</v>
      </c>
      <c r="AR313" s="17">
        <v>0</v>
      </c>
      <c r="AS313" s="17">
        <v>0</v>
      </c>
      <c r="AT313" s="17">
        <v>0</v>
      </c>
      <c r="AU313" s="17">
        <v>0</v>
      </c>
      <c r="AV313" s="43">
        <v>0</v>
      </c>
      <c r="AW313" s="17">
        <v>0</v>
      </c>
      <c r="AX313" s="17">
        <v>0.53107692307692311</v>
      </c>
      <c r="AY313" s="17">
        <v>12.207344913151367</v>
      </c>
      <c r="AZ313" s="17">
        <v>0</v>
      </c>
      <c r="BA313" s="17">
        <v>0</v>
      </c>
      <c r="BB313" s="17">
        <v>0</v>
      </c>
      <c r="BC313" s="17">
        <v>0</v>
      </c>
      <c r="BD313" s="17">
        <v>0.43457816377171221</v>
      </c>
      <c r="BE313" s="17">
        <v>6.7166253101736975E-2</v>
      </c>
      <c r="BF313" s="17">
        <v>12.057431761786601</v>
      </c>
      <c r="BG313" s="17">
        <v>0.69247521290322589</v>
      </c>
      <c r="BH313" s="17">
        <v>0</v>
      </c>
      <c r="BI313" s="17">
        <v>0</v>
      </c>
      <c r="BJ313" s="17">
        <v>0</v>
      </c>
      <c r="BK313" s="17">
        <v>0</v>
      </c>
      <c r="BL313" s="17">
        <v>0</v>
      </c>
      <c r="BM313" s="17">
        <v>0</v>
      </c>
      <c r="BN313" s="17">
        <v>0</v>
      </c>
    </row>
    <row r="314" spans="1:66" ht="14.7" customHeight="1" x14ac:dyDescent="0.3">
      <c r="A314" s="17" t="s">
        <v>258</v>
      </c>
      <c r="B314" s="17" t="s">
        <v>65</v>
      </c>
      <c r="C314" s="39">
        <v>1</v>
      </c>
      <c r="D314" s="38">
        <v>0.47000000000000003</v>
      </c>
      <c r="E314" s="17">
        <v>4.7044312021542523E-2</v>
      </c>
      <c r="F314" s="16">
        <f t="shared" si="110"/>
        <v>0.51704431202154255</v>
      </c>
      <c r="I314" s="17">
        <v>3.03</v>
      </c>
      <c r="J314" s="16"/>
      <c r="K314" s="16"/>
      <c r="L314" s="16">
        <f>F314*I314*10</f>
        <v>15.666442654252739</v>
      </c>
      <c r="M314" s="16"/>
      <c r="N314" s="16"/>
      <c r="O314" s="17">
        <v>42.6</v>
      </c>
      <c r="P314" s="16"/>
      <c r="Q314" s="16"/>
      <c r="R314" s="16">
        <f>F314*O314*10</f>
        <v>220.26087692117713</v>
      </c>
      <c r="S314" s="16"/>
      <c r="T314" s="16"/>
      <c r="U314" s="16">
        <f t="shared" si="100"/>
        <v>14.059405940594059</v>
      </c>
      <c r="X314" s="17">
        <v>0.19600000000000001</v>
      </c>
      <c r="Y314" s="16"/>
      <c r="Z314" s="16"/>
      <c r="AA314" s="13">
        <f>F314*X314*10</f>
        <v>1.0134068515622234</v>
      </c>
      <c r="AB314" s="17">
        <v>21.013333333333335</v>
      </c>
      <c r="AH314" s="16"/>
      <c r="AJ314" s="16"/>
      <c r="AL314" s="16"/>
    </row>
    <row r="315" spans="1:66" ht="14.7" customHeight="1" x14ac:dyDescent="0.3">
      <c r="A315" s="17" t="s">
        <v>258</v>
      </c>
      <c r="B315" s="17" t="s">
        <v>65</v>
      </c>
      <c r="C315" s="39">
        <v>2</v>
      </c>
      <c r="D315" s="38">
        <v>1.24</v>
      </c>
      <c r="E315" s="17">
        <v>0.12411690831215472</v>
      </c>
      <c r="F315" s="16">
        <f t="shared" si="110"/>
        <v>1.3641169083121547</v>
      </c>
      <c r="I315" s="17">
        <v>3.07</v>
      </c>
      <c r="J315" s="16"/>
      <c r="K315" s="16"/>
      <c r="L315" s="16">
        <f t="shared" ref="L315:L316" si="120">F315*I315*10</f>
        <v>41.878389085183152</v>
      </c>
      <c r="M315" s="16"/>
      <c r="N315" s="16"/>
      <c r="O315" s="17">
        <v>45.2</v>
      </c>
      <c r="P315" s="16"/>
      <c r="Q315" s="16"/>
      <c r="R315" s="16">
        <f>F315*O315*10</f>
        <v>616.580842557094</v>
      </c>
      <c r="S315" s="16"/>
      <c r="T315" s="16"/>
      <c r="U315" s="16">
        <f t="shared" si="100"/>
        <v>14.72312703583062</v>
      </c>
      <c r="X315" s="17">
        <v>0.186</v>
      </c>
      <c r="Y315" s="16"/>
      <c r="Z315" s="16"/>
      <c r="AA315" s="13">
        <f t="shared" si="102"/>
        <v>2.5372574494606077</v>
      </c>
      <c r="AB315" s="17">
        <v>18.453333333333337</v>
      </c>
      <c r="AH315" s="16"/>
      <c r="AJ315" s="16"/>
      <c r="AL315" s="16"/>
    </row>
    <row r="316" spans="1:66" ht="14.7" customHeight="1" x14ac:dyDescent="0.3">
      <c r="A316" s="17" t="s">
        <v>258</v>
      </c>
      <c r="B316" s="17" t="s">
        <v>65</v>
      </c>
      <c r="C316" s="39">
        <v>3</v>
      </c>
      <c r="D316" s="38">
        <v>1.1850000000000001</v>
      </c>
      <c r="E316" s="17">
        <v>0.1186117228628254</v>
      </c>
      <c r="F316" s="16">
        <f t="shared" si="110"/>
        <v>1.3036117228628255</v>
      </c>
      <c r="I316" s="17">
        <v>3.04</v>
      </c>
      <c r="J316" s="16"/>
      <c r="K316" s="16"/>
      <c r="L316" s="16">
        <f t="shared" si="120"/>
        <v>39.62979637502989</v>
      </c>
      <c r="O316" s="16">
        <v>44.6</v>
      </c>
      <c r="P316" s="16"/>
      <c r="Q316" s="16"/>
      <c r="R316" s="16">
        <f>F316*O316*10</f>
        <v>581.41082839682008</v>
      </c>
      <c r="S316" s="16"/>
      <c r="T316" s="16"/>
      <c r="U316" s="16">
        <f t="shared" si="100"/>
        <v>14.671052631578947</v>
      </c>
      <c r="X316" s="16">
        <v>0.188</v>
      </c>
      <c r="Y316" s="16"/>
      <c r="Z316" s="16"/>
      <c r="AA316" s="13">
        <f t="shared" si="102"/>
        <v>2.4507900389821118</v>
      </c>
      <c r="AB316" s="17">
        <v>22.08</v>
      </c>
      <c r="AH316" s="16"/>
      <c r="AJ316" s="16"/>
      <c r="AL316" s="16"/>
    </row>
    <row r="317" spans="1:66" ht="14.7" customHeight="1" x14ac:dyDescent="0.3">
      <c r="A317" s="17" t="s">
        <v>259</v>
      </c>
      <c r="B317" s="17" t="s">
        <v>107</v>
      </c>
      <c r="C317" s="39">
        <v>1</v>
      </c>
      <c r="D317" s="17">
        <v>0.53240605427974952</v>
      </c>
      <c r="E317" s="17">
        <v>0.10883720930232559</v>
      </c>
      <c r="F317" s="16">
        <f t="shared" si="110"/>
        <v>0.64124326358207506</v>
      </c>
      <c r="G317" s="17">
        <v>4.04</v>
      </c>
      <c r="H317" s="17">
        <v>1.81</v>
      </c>
      <c r="I317" s="17">
        <v>3.6615056117885896</v>
      </c>
      <c r="J317" s="16">
        <f t="shared" si="109"/>
        <v>21.509204592901881</v>
      </c>
      <c r="K317" s="16">
        <f t="shared" si="111"/>
        <v>1.9699534883720933</v>
      </c>
      <c r="L317" s="16">
        <f>J317+K317</f>
        <v>23.479158081273972</v>
      </c>
      <c r="M317" s="16">
        <v>45.3</v>
      </c>
      <c r="N317" s="16">
        <v>43.1</v>
      </c>
      <c r="O317" s="16">
        <v>44.926597464544798</v>
      </c>
      <c r="P317" s="16">
        <f t="shared" si="96"/>
        <v>241.17994258872653</v>
      </c>
      <c r="Q317" s="16">
        <f t="shared" si="97"/>
        <v>46.908837209302334</v>
      </c>
      <c r="R317" s="16">
        <f>P317+Q317</f>
        <v>288.0887797980289</v>
      </c>
      <c r="S317" s="16">
        <f t="shared" si="98"/>
        <v>11.212871287128712</v>
      </c>
      <c r="T317" s="16">
        <f t="shared" si="99"/>
        <v>23.812154696132598</v>
      </c>
      <c r="U317" s="16">
        <f t="shared" si="100"/>
        <v>12.269979136423842</v>
      </c>
      <c r="V317" s="17">
        <v>0.80600000000000005</v>
      </c>
      <c r="W317" s="17">
        <v>0.38100000000000001</v>
      </c>
      <c r="X317" s="17">
        <v>0.73386541928706306</v>
      </c>
      <c r="Y317" s="16">
        <f t="shared" si="101"/>
        <v>4.2911927974947819</v>
      </c>
      <c r="Z317" s="16">
        <f t="shared" si="102"/>
        <v>0.41466976744186046</v>
      </c>
      <c r="AA317" s="13">
        <f t="shared" si="103"/>
        <v>4.7058625649366421</v>
      </c>
      <c r="AB317" s="17">
        <v>26.186666666666667</v>
      </c>
      <c r="AC317" s="17">
        <v>0</v>
      </c>
      <c r="AD317" s="17">
        <v>0</v>
      </c>
      <c r="AE317" s="17">
        <v>0</v>
      </c>
      <c r="AF317" s="17">
        <v>12.483103448275862</v>
      </c>
      <c r="AG317" s="17">
        <v>0</v>
      </c>
      <c r="AH317" s="17">
        <v>0</v>
      </c>
      <c r="AI317" s="17">
        <v>0</v>
      </c>
      <c r="AJ317" s="17">
        <v>0</v>
      </c>
      <c r="AK317" s="17">
        <v>1.3472319749216302</v>
      </c>
      <c r="AL317" s="17">
        <v>0</v>
      </c>
      <c r="AM317" s="17">
        <v>0</v>
      </c>
      <c r="AN317" s="17">
        <v>0.3362589147335423</v>
      </c>
      <c r="AO317" s="17">
        <v>0</v>
      </c>
      <c r="AP317" s="17">
        <v>0</v>
      </c>
      <c r="AQ317" s="17">
        <v>0</v>
      </c>
      <c r="AR317" s="17">
        <v>0</v>
      </c>
      <c r="AS317" s="17">
        <v>0</v>
      </c>
      <c r="AT317" s="17">
        <v>0</v>
      </c>
      <c r="AU317" s="17">
        <v>0</v>
      </c>
      <c r="AV317" s="43">
        <v>0</v>
      </c>
      <c r="AW317" s="17">
        <v>0.39618272425249168</v>
      </c>
      <c r="AX317" s="17">
        <v>0</v>
      </c>
      <c r="AY317" s="17">
        <v>6.1872624584717606</v>
      </c>
      <c r="AZ317" s="17">
        <v>0</v>
      </c>
      <c r="BA317" s="17">
        <v>0</v>
      </c>
      <c r="BB317" s="17">
        <v>0</v>
      </c>
      <c r="BC317" s="17">
        <v>0</v>
      </c>
      <c r="BD317" s="17">
        <v>3.9264086378737537</v>
      </c>
      <c r="BE317" s="17">
        <v>0.67464784053156135</v>
      </c>
      <c r="BF317" s="17">
        <v>8.8996677740863781</v>
      </c>
      <c r="BG317" s="17">
        <v>7.6102947807308965</v>
      </c>
      <c r="BH317" s="17">
        <v>1.3348106312292358</v>
      </c>
      <c r="BI317" s="17">
        <v>0</v>
      </c>
      <c r="BJ317" s="17">
        <v>0</v>
      </c>
      <c r="BK317" s="17">
        <v>0</v>
      </c>
      <c r="BL317" s="17">
        <v>0</v>
      </c>
      <c r="BM317" s="17">
        <v>0.67918936877076408</v>
      </c>
      <c r="BN317" s="17">
        <v>0</v>
      </c>
    </row>
    <row r="318" spans="1:66" ht="14.7" customHeight="1" x14ac:dyDescent="0.3">
      <c r="A318" s="17" t="s">
        <v>259</v>
      </c>
      <c r="B318" s="17" t="s">
        <v>107</v>
      </c>
      <c r="C318" s="39">
        <v>2</v>
      </c>
      <c r="D318" s="17">
        <v>0.4656846473029046</v>
      </c>
      <c r="E318" s="17">
        <v>8.591304347826087E-2</v>
      </c>
      <c r="F318" s="16">
        <f t="shared" si="110"/>
        <v>0.5515976907811655</v>
      </c>
      <c r="G318" s="17">
        <v>3.48</v>
      </c>
      <c r="H318" s="17">
        <v>1.28</v>
      </c>
      <c r="I318" s="17">
        <v>3.1373432071760448</v>
      </c>
      <c r="J318" s="16">
        <f t="shared" si="109"/>
        <v>16.205825726141082</v>
      </c>
      <c r="K318" s="16">
        <f t="shared" si="111"/>
        <v>1.0996869565217391</v>
      </c>
      <c r="L318" s="16">
        <f>J318+K318</f>
        <v>17.305512682662822</v>
      </c>
      <c r="M318" s="16">
        <v>44.1</v>
      </c>
      <c r="N318" s="16">
        <v>46.3</v>
      </c>
      <c r="O318" s="16">
        <v>44.442656792823954</v>
      </c>
      <c r="P318" s="16">
        <f t="shared" si="96"/>
        <v>205.36692946058093</v>
      </c>
      <c r="Q318" s="16">
        <f t="shared" si="97"/>
        <v>39.777739130434782</v>
      </c>
      <c r="R318" s="16">
        <f>P318+Q318</f>
        <v>245.14466859101572</v>
      </c>
      <c r="S318" s="16">
        <f t="shared" si="98"/>
        <v>12.672413793103448</v>
      </c>
      <c r="T318" s="16">
        <f t="shared" si="99"/>
        <v>36.171875</v>
      </c>
      <c r="U318" s="16">
        <f t="shared" si="100"/>
        <v>14.165698126736745</v>
      </c>
      <c r="V318" s="17">
        <v>0.86299999999999999</v>
      </c>
      <c r="W318" s="17">
        <v>0.435</v>
      </c>
      <c r="X318" s="17">
        <v>0.79633767848697601</v>
      </c>
      <c r="Y318" s="16">
        <f t="shared" si="101"/>
        <v>4.0188585062240669</v>
      </c>
      <c r="Z318" s="16">
        <f t="shared" si="102"/>
        <v>0.37372173913043477</v>
      </c>
      <c r="AA318" s="13">
        <f t="shared" si="103"/>
        <v>4.3925802453545018</v>
      </c>
      <c r="AB318" s="17">
        <v>30.933333333333337</v>
      </c>
      <c r="AC318" s="17">
        <v>0</v>
      </c>
      <c r="AD318" s="17">
        <v>0</v>
      </c>
      <c r="AE318" s="17">
        <v>0</v>
      </c>
      <c r="AF318" s="17">
        <v>7.102280821917808</v>
      </c>
      <c r="AG318" s="17">
        <v>0</v>
      </c>
      <c r="AH318" s="17">
        <v>0</v>
      </c>
      <c r="AI318" s="17">
        <v>0</v>
      </c>
      <c r="AJ318" s="17">
        <v>0</v>
      </c>
      <c r="AK318" s="17">
        <v>6.7846746575342474</v>
      </c>
      <c r="AL318" s="17">
        <v>0</v>
      </c>
      <c r="AM318" s="17">
        <v>0</v>
      </c>
      <c r="AN318" s="17">
        <v>1.7532248452054795</v>
      </c>
      <c r="AO318" s="17">
        <v>0</v>
      </c>
      <c r="AP318" s="17">
        <v>0</v>
      </c>
      <c r="AQ318" s="17">
        <v>0</v>
      </c>
      <c r="AR318" s="17">
        <v>0</v>
      </c>
      <c r="AS318" s="17">
        <v>0</v>
      </c>
      <c r="AT318" s="17">
        <v>0</v>
      </c>
      <c r="AU318" s="17">
        <v>0</v>
      </c>
      <c r="AV318" s="43">
        <v>0</v>
      </c>
      <c r="AW318" s="17">
        <v>2.6338379999999999</v>
      </c>
      <c r="AX318" s="17">
        <v>0</v>
      </c>
      <c r="AY318" s="17">
        <v>3.1326559999999999</v>
      </c>
      <c r="AZ318" s="17">
        <v>0</v>
      </c>
      <c r="BA318" s="17">
        <v>9.1199999999999989E-2</v>
      </c>
      <c r="BB318" s="17">
        <v>0.81964399999999993</v>
      </c>
      <c r="BC318" s="17">
        <v>0</v>
      </c>
      <c r="BD318" s="17">
        <v>3.8483120000000004</v>
      </c>
      <c r="BE318" s="17">
        <v>0.32319400000000004</v>
      </c>
      <c r="BF318" s="17">
        <v>11.253016000000001</v>
      </c>
      <c r="BG318" s="17">
        <v>4.6272722599999998</v>
      </c>
      <c r="BH318" s="17">
        <v>0</v>
      </c>
      <c r="BI318" s="17">
        <v>0</v>
      </c>
      <c r="BJ318" s="17">
        <v>0</v>
      </c>
      <c r="BK318" s="17">
        <v>0</v>
      </c>
      <c r="BL318" s="17">
        <v>0</v>
      </c>
      <c r="BM318" s="17">
        <v>0.25818200000000002</v>
      </c>
      <c r="BN318" s="17">
        <v>0</v>
      </c>
    </row>
    <row r="319" spans="1:66" ht="14.7" customHeight="1" x14ac:dyDescent="0.3">
      <c r="A319" s="17" t="s">
        <v>259</v>
      </c>
      <c r="B319" s="17" t="s">
        <v>107</v>
      </c>
      <c r="C319" s="39">
        <v>3</v>
      </c>
      <c r="D319" s="17">
        <v>1.0739359702681177</v>
      </c>
      <c r="E319" s="17">
        <v>0.14270458135860981</v>
      </c>
      <c r="F319" s="16">
        <f t="shared" si="110"/>
        <v>1.2166405516267276</v>
      </c>
      <c r="G319" s="17">
        <v>3.6</v>
      </c>
      <c r="H319" s="17">
        <v>1.35</v>
      </c>
      <c r="I319" s="17">
        <v>3.3360886026463934</v>
      </c>
      <c r="J319" s="16">
        <f t="shared" si="109"/>
        <v>38.661694929652242</v>
      </c>
      <c r="K319" s="16">
        <f t="shared" si="111"/>
        <v>1.9265118483412325</v>
      </c>
      <c r="L319" s="16">
        <f>J319+K319</f>
        <v>40.588206777993477</v>
      </c>
      <c r="M319" s="17">
        <v>41.5</v>
      </c>
      <c r="N319" s="17">
        <v>46.3</v>
      </c>
      <c r="O319" s="16">
        <v>42.063010981021023</v>
      </c>
      <c r="P319" s="16">
        <f t="shared" si="96"/>
        <v>445.68342766126881</v>
      </c>
      <c r="Q319" s="16">
        <f t="shared" si="97"/>
        <v>66.072221169036339</v>
      </c>
      <c r="R319" s="16">
        <f>P319+Q319</f>
        <v>511.75564883030518</v>
      </c>
      <c r="S319" s="16">
        <f t="shared" si="98"/>
        <v>11.527777777777777</v>
      </c>
      <c r="T319" s="16">
        <f t="shared" si="99"/>
        <v>34.296296296296291</v>
      </c>
      <c r="U319" s="16">
        <f t="shared" si="100"/>
        <v>12.608481365768887</v>
      </c>
      <c r="V319" s="16">
        <v>0.64500000000000002</v>
      </c>
      <c r="W319" s="16">
        <v>0.41299999999999998</v>
      </c>
      <c r="X319" s="16">
        <v>0.61778780258398369</v>
      </c>
      <c r="Y319" s="16">
        <f t="shared" si="101"/>
        <v>6.9268870082293601</v>
      </c>
      <c r="Z319" s="16">
        <f t="shared" si="102"/>
        <v>0.58936992101105845</v>
      </c>
      <c r="AA319" s="13">
        <f t="shared" si="103"/>
        <v>7.5162569292404182</v>
      </c>
      <c r="AB319" s="17">
        <v>23.413333333333334</v>
      </c>
      <c r="AC319" s="17">
        <v>0</v>
      </c>
      <c r="AD319" s="17">
        <v>0</v>
      </c>
      <c r="AE319" s="17">
        <v>0</v>
      </c>
      <c r="AF319" s="17">
        <v>19.302409090909091</v>
      </c>
      <c r="AG319" s="17">
        <v>0</v>
      </c>
      <c r="AH319" s="17">
        <v>0</v>
      </c>
      <c r="AI319" s="16">
        <v>0</v>
      </c>
      <c r="AJ319" s="17">
        <v>0</v>
      </c>
      <c r="AK319" s="16">
        <v>3.5783899521531102</v>
      </c>
      <c r="AL319" s="17">
        <v>8.0746411483253594E-2</v>
      </c>
      <c r="AM319" s="16">
        <v>0</v>
      </c>
      <c r="AN319" s="17">
        <v>1.3871956576555025</v>
      </c>
      <c r="AO319" s="17">
        <v>0</v>
      </c>
      <c r="AP319" s="17">
        <v>0</v>
      </c>
      <c r="AQ319" s="17">
        <v>0</v>
      </c>
      <c r="AR319" s="17">
        <v>0</v>
      </c>
      <c r="AS319" s="17">
        <v>0</v>
      </c>
      <c r="AT319" s="17">
        <v>0</v>
      </c>
      <c r="AU319" s="17">
        <v>0</v>
      </c>
      <c r="AV319" s="43">
        <v>0</v>
      </c>
      <c r="AW319" s="17">
        <v>5.0098000000000003</v>
      </c>
      <c r="AX319" s="17">
        <v>0</v>
      </c>
      <c r="AY319" s="17">
        <v>5.6206602150537632</v>
      </c>
      <c r="AZ319" s="17">
        <v>0</v>
      </c>
      <c r="BA319" s="17">
        <v>7.1509677419354836E-2</v>
      </c>
      <c r="BB319" s="17">
        <v>0.18827741935483869</v>
      </c>
      <c r="BC319" s="17">
        <v>0</v>
      </c>
      <c r="BD319" s="17">
        <v>0.53064946236559141</v>
      </c>
      <c r="BE319" s="17">
        <v>5.4195698924731181E-2</v>
      </c>
      <c r="BF319" s="17">
        <v>19.013707526881721</v>
      </c>
      <c r="BG319" s="17">
        <v>1.1688508838709677</v>
      </c>
      <c r="BH319" s="17">
        <v>0</v>
      </c>
      <c r="BI319" s="17">
        <v>0</v>
      </c>
      <c r="BJ319" s="17">
        <v>0</v>
      </c>
      <c r="BK319" s="17">
        <v>0</v>
      </c>
      <c r="BL319" s="17">
        <v>0</v>
      </c>
      <c r="BM319" s="17">
        <v>0</v>
      </c>
      <c r="BN319" s="17">
        <v>0</v>
      </c>
    </row>
    <row r="320" spans="1:66" ht="14.7" customHeight="1" x14ac:dyDescent="0.3">
      <c r="A320" s="17" t="s">
        <v>260</v>
      </c>
      <c r="B320" s="17" t="s">
        <v>65</v>
      </c>
      <c r="C320" s="38">
        <v>1</v>
      </c>
      <c r="D320" s="17">
        <v>0.72</v>
      </c>
      <c r="E320" s="17">
        <v>7.2067882245767212E-2</v>
      </c>
      <c r="F320" s="16">
        <f t="shared" si="110"/>
        <v>0.79206788224576719</v>
      </c>
      <c r="I320" s="17">
        <v>3.06</v>
      </c>
      <c r="J320" s="16"/>
      <c r="K320" s="16"/>
      <c r="L320" s="16">
        <f>F320*I320*10</f>
        <v>24.237277196720477</v>
      </c>
      <c r="M320" s="16"/>
      <c r="N320" s="16"/>
      <c r="O320" s="17">
        <v>44.6</v>
      </c>
      <c r="P320" s="16"/>
      <c r="Q320" s="16"/>
      <c r="R320" s="16">
        <f>F320*O320*10</f>
        <v>353.26227548161222</v>
      </c>
      <c r="S320" s="16"/>
      <c r="T320" s="16"/>
      <c r="U320" s="16">
        <f t="shared" si="100"/>
        <v>14.575163398692812</v>
      </c>
      <c r="X320" s="17">
        <v>0.17</v>
      </c>
      <c r="Y320" s="16"/>
      <c r="Z320" s="16"/>
      <c r="AA320" s="13">
        <f>F320*X320*10</f>
        <v>1.3465153998178043</v>
      </c>
      <c r="AB320" s="17">
        <v>26.186666666666667</v>
      </c>
      <c r="AH320" s="16"/>
      <c r="AI320" s="16"/>
      <c r="AJ320" s="16"/>
      <c r="AK320" s="16"/>
      <c r="AL320" s="16"/>
      <c r="AM320" s="16"/>
    </row>
    <row r="321" spans="1:66" ht="14.7" customHeight="1" x14ac:dyDescent="0.3">
      <c r="A321" s="17" t="s">
        <v>260</v>
      </c>
      <c r="B321" s="17" t="s">
        <v>65</v>
      </c>
      <c r="C321" s="38">
        <v>2</v>
      </c>
      <c r="D321" s="17">
        <v>0.89</v>
      </c>
      <c r="E321" s="17">
        <v>8.9083909998240118E-2</v>
      </c>
      <c r="F321" s="16">
        <f t="shared" si="110"/>
        <v>0.97908390999824013</v>
      </c>
      <c r="I321" s="17">
        <v>2.88</v>
      </c>
      <c r="J321" s="16"/>
      <c r="K321" s="16"/>
      <c r="L321" s="16">
        <f t="shared" ref="L321:L322" si="121">F321*I321*10</f>
        <v>28.197616607949314</v>
      </c>
      <c r="M321" s="16"/>
      <c r="N321" s="16"/>
      <c r="O321" s="17">
        <v>42.4</v>
      </c>
      <c r="P321" s="16"/>
      <c r="Q321" s="16"/>
      <c r="R321" s="16">
        <f>F321*O321*10</f>
        <v>415.13157783925379</v>
      </c>
      <c r="S321" s="16"/>
      <c r="T321" s="16"/>
      <c r="U321" s="16">
        <f t="shared" si="100"/>
        <v>14.722222222222223</v>
      </c>
      <c r="X321" s="17">
        <v>0.152</v>
      </c>
      <c r="Y321" s="16"/>
      <c r="Z321" s="16"/>
      <c r="AA321" s="13">
        <f t="shared" si="102"/>
        <v>1.488207543197325</v>
      </c>
      <c r="AB321" s="17">
        <v>30.933333333333337</v>
      </c>
      <c r="AH321" s="16"/>
      <c r="AI321" s="16"/>
      <c r="AJ321" s="16"/>
      <c r="AK321" s="16"/>
      <c r="AL321" s="16"/>
      <c r="AM321" s="16"/>
    </row>
    <row r="322" spans="1:66" ht="14.7" customHeight="1" x14ac:dyDescent="0.3">
      <c r="A322" s="17" t="s">
        <v>260</v>
      </c>
      <c r="B322" s="17" t="s">
        <v>65</v>
      </c>
      <c r="C322" s="38">
        <v>3</v>
      </c>
      <c r="D322" s="17">
        <v>0.9708</v>
      </c>
      <c r="E322" s="17">
        <v>9.7171527894709508E-2</v>
      </c>
      <c r="F322" s="16">
        <f t="shared" si="110"/>
        <v>1.0679715278947095</v>
      </c>
      <c r="I322" s="17">
        <v>2.86</v>
      </c>
      <c r="J322" s="16"/>
      <c r="K322" s="16"/>
      <c r="L322" s="16">
        <f t="shared" si="121"/>
        <v>30.543985697788688</v>
      </c>
      <c r="O322" s="16">
        <v>43.5</v>
      </c>
      <c r="P322" s="16"/>
      <c r="Q322" s="16"/>
      <c r="R322" s="16">
        <f>F322*O322*10</f>
        <v>464.56761463419866</v>
      </c>
      <c r="S322" s="16"/>
      <c r="T322" s="16"/>
      <c r="U322" s="16">
        <f t="shared" si="100"/>
        <v>15.209790209790212</v>
      </c>
      <c r="X322" s="16">
        <v>0.13400000000000001</v>
      </c>
      <c r="Y322" s="16"/>
      <c r="Z322" s="16"/>
      <c r="AA322" s="13">
        <f t="shared" si="102"/>
        <v>1.4310818473789109</v>
      </c>
      <c r="AB322" s="17">
        <v>23.413333333333334</v>
      </c>
      <c r="AH322" s="16"/>
      <c r="AJ322" s="16"/>
      <c r="AL322" s="16"/>
    </row>
    <row r="323" spans="1:66" ht="14.7" customHeight="1" x14ac:dyDescent="0.3">
      <c r="A323" s="17" t="s">
        <v>262</v>
      </c>
      <c r="B323" s="17" t="s">
        <v>108</v>
      </c>
      <c r="C323" s="38">
        <v>1</v>
      </c>
      <c r="D323" s="17">
        <v>0.80807291235883572</v>
      </c>
      <c r="E323" s="17">
        <v>0.24427035608981626</v>
      </c>
      <c r="F323" s="16">
        <f t="shared" si="110"/>
        <v>1.052343268448652</v>
      </c>
      <c r="G323" s="17">
        <v>3.24</v>
      </c>
      <c r="H323" s="17">
        <v>2.4700000000000002</v>
      </c>
      <c r="I323" s="17">
        <v>1.7334145653463597</v>
      </c>
      <c r="J323" s="16">
        <f t="shared" si="109"/>
        <v>26.18156236042628</v>
      </c>
      <c r="K323" s="16">
        <f t="shared" si="111"/>
        <v>6.0334777954184631</v>
      </c>
      <c r="L323" s="16">
        <f t="shared" ref="L323:L334" si="122">J323+K323</f>
        <v>32.215040155844747</v>
      </c>
      <c r="M323" s="16">
        <v>38.4</v>
      </c>
      <c r="N323" s="16">
        <v>34.5</v>
      </c>
      <c r="O323" s="16">
        <v>21.231047736712718</v>
      </c>
      <c r="P323" s="16">
        <f t="shared" ref="P323:P382" si="123">D323*M323*10</f>
        <v>310.29999834579291</v>
      </c>
      <c r="Q323" s="16">
        <f t="shared" ref="Q323:Q382" si="124">E323*N323*10</f>
        <v>84.273272850986615</v>
      </c>
      <c r="R323" s="16">
        <f t="shared" ref="R323:R334" si="125">P323+Q323</f>
        <v>394.5732711967795</v>
      </c>
      <c r="S323" s="16">
        <f t="shared" ref="S323:S382" si="126">M323/G323</f>
        <v>11.851851851851851</v>
      </c>
      <c r="T323" s="16">
        <f t="shared" ref="T323:T382" si="127">N323/H323</f>
        <v>13.967611336032387</v>
      </c>
      <c r="U323" s="16">
        <f t="shared" ref="U323:U386" si="128">R323/L323</f>
        <v>12.248107383631258</v>
      </c>
      <c r="V323" s="17">
        <v>0.92200000000000004</v>
      </c>
      <c r="W323" s="17">
        <v>0.82</v>
      </c>
      <c r="X323" s="17">
        <v>0.50866757911937099</v>
      </c>
      <c r="Y323" s="16">
        <f t="shared" ref="Y323:Y382" si="129">D323*V323*10</f>
        <v>7.4504322519484658</v>
      </c>
      <c r="Z323" s="16">
        <f t="shared" ref="Z323:AA385" si="130">E323*W323*10</f>
        <v>2.0030169199364933</v>
      </c>
      <c r="AA323" s="13">
        <f t="shared" ref="AA323:AA382" si="131">Y323+Z323</f>
        <v>9.4534491718849587</v>
      </c>
      <c r="AC323" s="17">
        <v>0</v>
      </c>
      <c r="AD323" s="17">
        <v>0</v>
      </c>
      <c r="AE323" s="17">
        <v>5.8974241486068113</v>
      </c>
      <c r="AF323" s="17">
        <v>0</v>
      </c>
      <c r="AG323" s="17">
        <v>0</v>
      </c>
      <c r="AH323" s="17">
        <v>0</v>
      </c>
      <c r="AI323" s="17">
        <v>0</v>
      </c>
      <c r="AJ323" s="17">
        <v>0</v>
      </c>
      <c r="AK323" s="17">
        <v>1.9600866873065017</v>
      </c>
      <c r="AL323" s="17">
        <v>0</v>
      </c>
      <c r="AM323" s="17">
        <v>0</v>
      </c>
      <c r="AN323" s="17">
        <v>10.487813452012384</v>
      </c>
      <c r="AO323" s="17">
        <v>0</v>
      </c>
      <c r="AP323" s="17">
        <v>0</v>
      </c>
      <c r="AQ323" s="17">
        <v>1.3590773993808052</v>
      </c>
      <c r="AR323" s="17">
        <v>0</v>
      </c>
      <c r="AS323" s="17">
        <v>0</v>
      </c>
      <c r="AT323" s="17">
        <v>0</v>
      </c>
      <c r="AU323" s="17">
        <v>0</v>
      </c>
      <c r="AV323" s="43">
        <v>0</v>
      </c>
      <c r="AW323" s="17">
        <v>0</v>
      </c>
      <c r="AX323" s="17">
        <v>16.915338983050852</v>
      </c>
      <c r="AY323" s="17">
        <v>0</v>
      </c>
      <c r="AZ323" s="17">
        <v>0</v>
      </c>
      <c r="BA323" s="17">
        <v>0</v>
      </c>
      <c r="BB323" s="17">
        <v>0</v>
      </c>
      <c r="BC323" s="17">
        <v>0</v>
      </c>
      <c r="BD323" s="17">
        <v>0.81892009685230027</v>
      </c>
      <c r="BE323" s="17">
        <v>4.4876513317191287E-2</v>
      </c>
      <c r="BF323" s="17">
        <v>17.518777239709443</v>
      </c>
      <c r="BG323" s="17">
        <v>4.9192137457627121</v>
      </c>
      <c r="BH323" s="17">
        <v>0</v>
      </c>
      <c r="BI323" s="17">
        <v>0</v>
      </c>
      <c r="BJ323" s="17">
        <v>1.9453196125907992</v>
      </c>
      <c r="BK323" s="17">
        <v>0</v>
      </c>
      <c r="BL323" s="17">
        <v>0</v>
      </c>
      <c r="BM323" s="17">
        <v>0.63627118644067793</v>
      </c>
      <c r="BN323" s="17">
        <v>0</v>
      </c>
    </row>
    <row r="324" spans="1:66" ht="14.7" customHeight="1" x14ac:dyDescent="0.3">
      <c r="A324" s="17" t="s">
        <v>262</v>
      </c>
      <c r="B324" s="17" t="s">
        <v>108</v>
      </c>
      <c r="C324" s="39">
        <v>1</v>
      </c>
      <c r="D324" s="17">
        <v>0.87619675121117147</v>
      </c>
      <c r="E324" s="17">
        <v>0.17732108843537414</v>
      </c>
      <c r="F324" s="16">
        <f t="shared" si="110"/>
        <v>1.0535178396465457</v>
      </c>
      <c r="G324" s="17">
        <v>2.69</v>
      </c>
      <c r="H324" s="17">
        <v>2.36</v>
      </c>
      <c r="I324" s="17">
        <v>2.634456603408533</v>
      </c>
      <c r="J324" s="16">
        <f t="shared" si="109"/>
        <v>23.56969260758051</v>
      </c>
      <c r="K324" s="16">
        <f t="shared" si="111"/>
        <v>4.1847776870748294</v>
      </c>
      <c r="L324" s="16">
        <f t="shared" si="122"/>
        <v>27.754470294655341</v>
      </c>
      <c r="M324" s="16">
        <v>41.1</v>
      </c>
      <c r="N324" s="16">
        <v>41.1</v>
      </c>
      <c r="O324" s="16">
        <v>41.1</v>
      </c>
      <c r="P324" s="16">
        <f t="shared" si="123"/>
        <v>360.11686474779145</v>
      </c>
      <c r="Q324" s="16">
        <f t="shared" si="124"/>
        <v>72.878967346938765</v>
      </c>
      <c r="R324" s="16">
        <f t="shared" si="125"/>
        <v>432.99583209473019</v>
      </c>
      <c r="S324" s="16">
        <f t="shared" si="126"/>
        <v>15.278810408921935</v>
      </c>
      <c r="T324" s="16">
        <f t="shared" si="127"/>
        <v>17.415254237288138</v>
      </c>
      <c r="U324" s="16">
        <f t="shared" si="128"/>
        <v>15.600940226847417</v>
      </c>
      <c r="V324" s="17">
        <v>0.84799999999999998</v>
      </c>
      <c r="W324" s="17">
        <v>0.90600000000000003</v>
      </c>
      <c r="X324" s="17">
        <v>0.85776217273425781</v>
      </c>
      <c r="Y324" s="16">
        <f t="shared" si="129"/>
        <v>7.4301484502707336</v>
      </c>
      <c r="Z324" s="16">
        <f t="shared" si="130"/>
        <v>1.6065290612244898</v>
      </c>
      <c r="AA324" s="13">
        <f t="shared" si="131"/>
        <v>9.036677511495224</v>
      </c>
      <c r="AC324" s="17">
        <v>0</v>
      </c>
      <c r="AD324" s="17">
        <v>0</v>
      </c>
      <c r="AE324" s="17">
        <v>5.6343386837881217</v>
      </c>
      <c r="AF324" s="17">
        <v>0</v>
      </c>
      <c r="AG324" s="17">
        <v>0.2065521669341894</v>
      </c>
      <c r="AH324" s="17">
        <v>0</v>
      </c>
      <c r="AI324" s="17">
        <v>0</v>
      </c>
      <c r="AJ324" s="17">
        <v>0</v>
      </c>
      <c r="AK324" s="17">
        <v>2.3492728731942218</v>
      </c>
      <c r="AL324" s="17">
        <v>0</v>
      </c>
      <c r="AM324" s="17">
        <v>1.1051942215088284</v>
      </c>
      <c r="AN324" s="17">
        <v>13.574104471910113</v>
      </c>
      <c r="AO324" s="17">
        <v>0</v>
      </c>
      <c r="AP324" s="17">
        <v>0</v>
      </c>
      <c r="AQ324" s="17">
        <v>1.3589036918138042</v>
      </c>
      <c r="AR324" s="17">
        <v>0.46194863563402888</v>
      </c>
      <c r="AS324" s="17">
        <v>0</v>
      </c>
      <c r="AT324" s="17">
        <v>0</v>
      </c>
      <c r="AU324" s="17">
        <v>0</v>
      </c>
      <c r="AV324" s="43">
        <v>0</v>
      </c>
      <c r="AW324" s="17">
        <v>0</v>
      </c>
      <c r="AX324" s="17">
        <v>6.1393326530612242</v>
      </c>
      <c r="AY324" s="17">
        <v>1.0572448979591837</v>
      </c>
      <c r="AZ324" s="17">
        <v>0.33486734693877551</v>
      </c>
      <c r="BA324" s="17">
        <v>0.26553877551020411</v>
      </c>
      <c r="BB324" s="17">
        <v>0</v>
      </c>
      <c r="BC324" s="17">
        <v>0</v>
      </c>
      <c r="BD324" s="17">
        <v>1.4569571428571428</v>
      </c>
      <c r="BE324" s="17">
        <v>0.19370000000000001</v>
      </c>
      <c r="BF324" s="17">
        <v>11.847187755102041</v>
      </c>
      <c r="BG324" s="17">
        <v>6.4329891244897954</v>
      </c>
      <c r="BH324" s="17">
        <v>0.43976530612244902</v>
      </c>
      <c r="BI324" s="17">
        <v>0</v>
      </c>
      <c r="BJ324" s="17">
        <v>0.61519999999999997</v>
      </c>
      <c r="BK324" s="17">
        <v>0.43277142857142858</v>
      </c>
      <c r="BL324" s="17">
        <v>0</v>
      </c>
      <c r="BM324" s="17">
        <v>0.39127959183673466</v>
      </c>
      <c r="BN324" s="17">
        <v>0</v>
      </c>
    </row>
    <row r="325" spans="1:66" ht="14.7" customHeight="1" x14ac:dyDescent="0.3">
      <c r="A325" s="17" t="s">
        <v>262</v>
      </c>
      <c r="B325" s="17" t="s">
        <v>108</v>
      </c>
      <c r="C325" s="38">
        <v>1</v>
      </c>
      <c r="D325" s="17">
        <v>0.24561864796226868</v>
      </c>
      <c r="E325" s="17">
        <v>4.5980952380952393E-2</v>
      </c>
      <c r="F325" s="16">
        <f t="shared" si="110"/>
        <v>0.29159960034322108</v>
      </c>
      <c r="G325" s="17">
        <v>4.41</v>
      </c>
      <c r="H325" s="17">
        <v>3.4086650000000001</v>
      </c>
      <c r="I325" s="17">
        <v>4.2521042522068351</v>
      </c>
      <c r="J325" s="16">
        <f t="shared" si="109"/>
        <v>10.831782375136051</v>
      </c>
      <c r="K325" s="16">
        <f t="shared" si="111"/>
        <v>1.5673366304761909</v>
      </c>
      <c r="L325" s="16">
        <f t="shared" si="122"/>
        <v>12.399119005612242</v>
      </c>
      <c r="M325" s="17">
        <v>39.1</v>
      </c>
      <c r="N325" s="17">
        <v>40.966614</v>
      </c>
      <c r="O325" s="16">
        <v>39.394337472844946</v>
      </c>
      <c r="P325" s="16">
        <f t="shared" si="123"/>
        <v>96.036891353247057</v>
      </c>
      <c r="Q325" s="16">
        <f t="shared" si="124"/>
        <v>18.836839275428577</v>
      </c>
      <c r="R325" s="16">
        <f t="shared" si="125"/>
        <v>114.87373062867563</v>
      </c>
      <c r="S325" s="16">
        <f t="shared" si="126"/>
        <v>8.8662131519274379</v>
      </c>
      <c r="T325" s="16">
        <f t="shared" si="127"/>
        <v>12.01837493564196</v>
      </c>
      <c r="U325" s="16">
        <f t="shared" si="128"/>
        <v>9.2646687701505304</v>
      </c>
      <c r="V325" s="16">
        <v>0.83299999999999996</v>
      </c>
      <c r="W325" s="16">
        <v>0.90200000000000002</v>
      </c>
      <c r="X325" s="16">
        <v>0.84388028142202987</v>
      </c>
      <c r="Y325" s="16">
        <f t="shared" si="129"/>
        <v>2.0460033375256979</v>
      </c>
      <c r="Z325" s="16">
        <f t="shared" si="130"/>
        <v>0.4147481904761906</v>
      </c>
      <c r="AA325" s="13">
        <f t="shared" si="131"/>
        <v>2.4607515280018886</v>
      </c>
      <c r="AC325" s="17">
        <v>0</v>
      </c>
      <c r="AD325" s="17">
        <v>0</v>
      </c>
      <c r="AE325" s="17">
        <v>5.6318382978723402</v>
      </c>
      <c r="AF325" s="17">
        <v>0</v>
      </c>
      <c r="AG325" s="17">
        <v>0</v>
      </c>
      <c r="AH325" s="17">
        <v>0</v>
      </c>
      <c r="AI325" s="16">
        <v>0</v>
      </c>
      <c r="AJ325" s="17">
        <v>0</v>
      </c>
      <c r="AK325" s="16">
        <v>1.5177262411347519</v>
      </c>
      <c r="AL325" s="17">
        <v>0</v>
      </c>
      <c r="AM325" s="16">
        <v>1.009622695035461</v>
      </c>
      <c r="AN325" s="17">
        <v>12.904689377304965</v>
      </c>
      <c r="AO325" s="17">
        <v>0</v>
      </c>
      <c r="AP325" s="17">
        <v>0</v>
      </c>
      <c r="AQ325" s="17">
        <v>6.3638283687943265</v>
      </c>
      <c r="AR325" s="17">
        <v>1.0108198581560284</v>
      </c>
      <c r="AS325" s="17">
        <v>0</v>
      </c>
      <c r="AT325" s="17">
        <v>0</v>
      </c>
      <c r="AU325" s="17">
        <v>0</v>
      </c>
      <c r="AV325" s="43">
        <v>0</v>
      </c>
      <c r="AW325" s="17">
        <v>0</v>
      </c>
      <c r="AX325" s="17">
        <v>21.28271482889734</v>
      </c>
      <c r="AY325" s="17">
        <v>0</v>
      </c>
      <c r="AZ325" s="17">
        <v>0</v>
      </c>
      <c r="BA325" s="17">
        <v>0.13115589353612167</v>
      </c>
      <c r="BB325" s="17">
        <v>0</v>
      </c>
      <c r="BC325" s="17">
        <v>0</v>
      </c>
      <c r="BD325" s="17">
        <v>1.1319125475285172</v>
      </c>
      <c r="BE325" s="17">
        <v>7.7543726235741448E-2</v>
      </c>
      <c r="BF325" s="17">
        <v>19.465954372623575</v>
      </c>
      <c r="BG325" s="17">
        <v>5.6805847300380226</v>
      </c>
      <c r="BH325" s="17">
        <v>1.113958174904943</v>
      </c>
      <c r="BI325" s="17">
        <v>0</v>
      </c>
      <c r="BJ325" s="17">
        <v>0.96079087452471479</v>
      </c>
      <c r="BK325" s="17">
        <v>0</v>
      </c>
      <c r="BL325" s="17">
        <v>0</v>
      </c>
      <c r="BM325" s="17">
        <v>1.3548212927756653</v>
      </c>
      <c r="BN325" s="17">
        <v>0</v>
      </c>
    </row>
    <row r="326" spans="1:66" ht="14.7" customHeight="1" x14ac:dyDescent="0.3">
      <c r="A326" s="17" t="s">
        <v>262</v>
      </c>
      <c r="B326" s="17" t="s">
        <v>108</v>
      </c>
      <c r="C326" s="39">
        <v>1</v>
      </c>
      <c r="D326" s="17">
        <v>1.0214609318996417</v>
      </c>
      <c r="E326" s="17">
        <v>0.24835634517766497</v>
      </c>
      <c r="F326" s="16">
        <f t="shared" si="110"/>
        <v>1.2698172770773066</v>
      </c>
      <c r="G326" s="17">
        <v>2.4700000000000002</v>
      </c>
      <c r="H326" s="17">
        <v>2.1800000000000002</v>
      </c>
      <c r="I326" s="17">
        <v>2.4132805479956172</v>
      </c>
      <c r="J326" s="16">
        <f t="shared" si="109"/>
        <v>25.230085017921155</v>
      </c>
      <c r="K326" s="16">
        <f t="shared" si="111"/>
        <v>5.4141683248730965</v>
      </c>
      <c r="L326" s="16">
        <f t="shared" si="122"/>
        <v>30.644253342794251</v>
      </c>
      <c r="M326" s="17">
        <v>39.5</v>
      </c>
      <c r="N326" s="17">
        <v>41.7</v>
      </c>
      <c r="O326" s="16">
        <v>39.930285497964292</v>
      </c>
      <c r="P326" s="16">
        <f t="shared" si="123"/>
        <v>403.47706810035845</v>
      </c>
      <c r="Q326" s="16">
        <f t="shared" si="124"/>
        <v>103.5645959390863</v>
      </c>
      <c r="R326" s="16">
        <f t="shared" si="125"/>
        <v>507.04166403944475</v>
      </c>
      <c r="S326" s="16">
        <f t="shared" si="126"/>
        <v>15.991902834008096</v>
      </c>
      <c r="T326" s="16">
        <f t="shared" si="127"/>
        <v>19.128440366972477</v>
      </c>
      <c r="U326" s="16">
        <f t="shared" si="128"/>
        <v>16.546060312436083</v>
      </c>
      <c r="V326" s="16">
        <v>0.77900000000000003</v>
      </c>
      <c r="W326" s="16">
        <v>0.82899999999999996</v>
      </c>
      <c r="X326" s="16">
        <v>0.78877921586282473</v>
      </c>
      <c r="Y326" s="16">
        <f t="shared" si="129"/>
        <v>7.95718065949821</v>
      </c>
      <c r="Z326" s="16">
        <f t="shared" si="130"/>
        <v>2.0588741015228424</v>
      </c>
      <c r="AA326" s="13">
        <f t="shared" si="131"/>
        <v>10.016054761021053</v>
      </c>
      <c r="AB326" s="17">
        <v>21.493333333333332</v>
      </c>
      <c r="AC326" s="17">
        <v>0</v>
      </c>
      <c r="AD326" s="17">
        <v>0</v>
      </c>
      <c r="AE326" s="17">
        <v>8.5589565217391304</v>
      </c>
      <c r="AF326" s="17">
        <v>0</v>
      </c>
      <c r="AG326" s="17">
        <v>0</v>
      </c>
      <c r="AH326" s="16">
        <v>0</v>
      </c>
      <c r="AI326" s="16">
        <v>0</v>
      </c>
      <c r="AJ326" s="16">
        <v>0</v>
      </c>
      <c r="AK326" s="16">
        <v>1.2879159420289856</v>
      </c>
      <c r="AL326" s="16">
        <v>0</v>
      </c>
      <c r="AM326" s="16">
        <v>0</v>
      </c>
      <c r="AN326" s="17">
        <v>18.757743011594201</v>
      </c>
      <c r="AO326" s="17">
        <v>0</v>
      </c>
      <c r="AP326" s="17">
        <v>0</v>
      </c>
      <c r="AQ326" s="17">
        <v>4.2612985507246375</v>
      </c>
      <c r="AR326" s="17">
        <v>0</v>
      </c>
      <c r="AS326" s="17">
        <v>0</v>
      </c>
      <c r="AT326" s="17">
        <v>0</v>
      </c>
      <c r="AU326" s="17">
        <v>0</v>
      </c>
      <c r="AV326" s="43">
        <v>0</v>
      </c>
      <c r="AW326" s="17">
        <v>0.29835732009925559</v>
      </c>
      <c r="AX326" s="17">
        <v>15.935332506203475</v>
      </c>
      <c r="AY326" s="17">
        <v>0</v>
      </c>
      <c r="AZ326" s="17">
        <v>0.22550868486352357</v>
      </c>
      <c r="BA326" s="17">
        <v>8.2861042183622835E-2</v>
      </c>
      <c r="BB326" s="17">
        <v>0.59347890818858573</v>
      </c>
      <c r="BC326" s="17">
        <v>0</v>
      </c>
      <c r="BD326" s="17">
        <v>0.77093052109181148</v>
      </c>
      <c r="BE326" s="17">
        <v>4.3009925558312657E-2</v>
      </c>
      <c r="BF326" s="17">
        <v>16.545861042183624</v>
      </c>
      <c r="BG326" s="17">
        <v>3.2287313796526056</v>
      </c>
      <c r="BH326" s="17">
        <v>1.6330446650124071</v>
      </c>
      <c r="BI326" s="17">
        <v>0</v>
      </c>
      <c r="BJ326" s="17">
        <v>0.15521091811414392</v>
      </c>
      <c r="BK326" s="17">
        <v>0</v>
      </c>
      <c r="BL326" s="17">
        <v>0</v>
      </c>
      <c r="BM326" s="17">
        <v>0.67668982630272967</v>
      </c>
      <c r="BN326" s="17">
        <v>0</v>
      </c>
    </row>
    <row r="327" spans="1:66" ht="14.7" customHeight="1" x14ac:dyDescent="0.3">
      <c r="A327" s="17" t="s">
        <v>262</v>
      </c>
      <c r="B327" s="17" t="s">
        <v>108</v>
      </c>
      <c r="C327" s="38">
        <v>2</v>
      </c>
      <c r="D327" s="17">
        <v>1.0306415971535878</v>
      </c>
      <c r="E327" s="17">
        <v>0.68854864522663972</v>
      </c>
      <c r="F327" s="16">
        <f t="shared" si="110"/>
        <v>1.7191902423802277</v>
      </c>
      <c r="G327" s="17">
        <v>2.35</v>
      </c>
      <c r="H327" s="17">
        <v>2.08</v>
      </c>
      <c r="I327" s="17">
        <v>2.6605538201825594</v>
      </c>
      <c r="J327" s="16">
        <f t="shared" si="109"/>
        <v>24.220077533109318</v>
      </c>
      <c r="K327" s="16">
        <f t="shared" si="111"/>
        <v>14.321811820714107</v>
      </c>
      <c r="L327" s="16">
        <f t="shared" si="122"/>
        <v>38.541889353823422</v>
      </c>
      <c r="M327" s="17">
        <v>42.5</v>
      </c>
      <c r="N327" s="17">
        <v>42.5</v>
      </c>
      <c r="O327" s="16">
        <v>50.437309990770004</v>
      </c>
      <c r="P327" s="16">
        <f t="shared" si="123"/>
        <v>438.02267879027482</v>
      </c>
      <c r="Q327" s="16">
        <f t="shared" si="124"/>
        <v>292.63317422132189</v>
      </c>
      <c r="R327" s="16">
        <f t="shared" si="125"/>
        <v>730.65585301159672</v>
      </c>
      <c r="S327" s="16">
        <f t="shared" si="126"/>
        <v>18.085106382978722</v>
      </c>
      <c r="T327" s="16">
        <f t="shared" si="127"/>
        <v>20.432692307692307</v>
      </c>
      <c r="U327" s="16">
        <f t="shared" si="128"/>
        <v>18.957447734437917</v>
      </c>
      <c r="V327" s="16">
        <v>0.50900000000000001</v>
      </c>
      <c r="W327" s="16">
        <v>0.6</v>
      </c>
      <c r="X327" s="16">
        <v>0.64731384348598175</v>
      </c>
      <c r="Y327" s="16">
        <f t="shared" si="129"/>
        <v>5.2459657295117621</v>
      </c>
      <c r="Z327" s="16">
        <f t="shared" si="130"/>
        <v>4.1312918713598386</v>
      </c>
      <c r="AA327" s="13">
        <f t="shared" si="131"/>
        <v>9.3772576008716015</v>
      </c>
      <c r="AC327" s="17">
        <v>0</v>
      </c>
      <c r="AD327" s="17">
        <v>0</v>
      </c>
      <c r="AE327" s="17">
        <v>3.9909402298850574</v>
      </c>
      <c r="AF327" s="17">
        <v>0</v>
      </c>
      <c r="AG327" s="17">
        <v>0</v>
      </c>
      <c r="AH327" s="16">
        <v>0</v>
      </c>
      <c r="AI327" s="16">
        <v>0</v>
      </c>
      <c r="AJ327" s="16">
        <v>0</v>
      </c>
      <c r="AK327" s="16">
        <v>0.48241609195402296</v>
      </c>
      <c r="AL327" s="16">
        <v>0</v>
      </c>
      <c r="AM327" s="16">
        <v>0</v>
      </c>
      <c r="AN327" s="17">
        <v>3.4991877609195403</v>
      </c>
      <c r="AO327" s="17">
        <v>0</v>
      </c>
      <c r="AP327" s="17">
        <v>0</v>
      </c>
      <c r="AQ327" s="17">
        <v>0</v>
      </c>
      <c r="AR327" s="17">
        <v>0</v>
      </c>
      <c r="AS327" s="17">
        <v>0</v>
      </c>
      <c r="AT327" s="17">
        <v>0</v>
      </c>
      <c r="AU327" s="17">
        <v>0</v>
      </c>
      <c r="AV327" s="43">
        <v>0</v>
      </c>
      <c r="AW327" s="17">
        <v>0</v>
      </c>
      <c r="AX327" s="17">
        <v>3.8519452380952379</v>
      </c>
      <c r="AY327" s="17">
        <v>0</v>
      </c>
      <c r="AZ327" s="17">
        <v>0</v>
      </c>
      <c r="BA327" s="17">
        <v>0</v>
      </c>
      <c r="BB327" s="17">
        <v>0</v>
      </c>
      <c r="BC327" s="17">
        <v>0</v>
      </c>
      <c r="BD327" s="17">
        <v>0</v>
      </c>
      <c r="BE327" s="17">
        <v>0</v>
      </c>
      <c r="BF327" s="17">
        <v>0</v>
      </c>
      <c r="BG327" s="17">
        <v>3.1345066285714283</v>
      </c>
      <c r="BH327" s="17">
        <v>0</v>
      </c>
      <c r="BI327" s="17">
        <v>0</v>
      </c>
      <c r="BJ327" s="17">
        <v>2.8302380952380952</v>
      </c>
      <c r="BK327" s="17">
        <v>0</v>
      </c>
      <c r="BL327" s="17">
        <v>0</v>
      </c>
      <c r="BM327" s="17">
        <v>0</v>
      </c>
      <c r="BN327" s="17">
        <v>0</v>
      </c>
    </row>
    <row r="328" spans="1:66" ht="14.7" customHeight="1" x14ac:dyDescent="0.3">
      <c r="A328" s="17" t="s">
        <v>262</v>
      </c>
      <c r="B328" s="17" t="s">
        <v>108</v>
      </c>
      <c r="C328" s="39">
        <v>2</v>
      </c>
      <c r="D328" s="17">
        <v>0.86099885542733834</v>
      </c>
      <c r="E328" s="17">
        <v>0.14138999018645731</v>
      </c>
      <c r="F328" s="16">
        <f t="shared" si="110"/>
        <v>1.0023888456137957</v>
      </c>
      <c r="G328" s="17">
        <v>3.55</v>
      </c>
      <c r="H328" s="17">
        <v>2.84</v>
      </c>
      <c r="I328" s="17">
        <v>3.4498523442557709</v>
      </c>
      <c r="J328" s="16">
        <f t="shared" si="109"/>
        <v>30.56545936767051</v>
      </c>
      <c r="K328" s="16">
        <f t="shared" si="111"/>
        <v>4.0154757212953873</v>
      </c>
      <c r="L328" s="16">
        <f t="shared" si="122"/>
        <v>34.580935088965894</v>
      </c>
      <c r="M328" s="16">
        <v>40.9</v>
      </c>
      <c r="N328" s="16">
        <v>40.5</v>
      </c>
      <c r="O328" s="16">
        <v>40.843578785496206</v>
      </c>
      <c r="P328" s="16">
        <f t="shared" si="123"/>
        <v>352.14853186978138</v>
      </c>
      <c r="Q328" s="16">
        <f t="shared" si="124"/>
        <v>57.262946025515205</v>
      </c>
      <c r="R328" s="16">
        <f t="shared" si="125"/>
        <v>409.41147789529657</v>
      </c>
      <c r="S328" s="16">
        <f t="shared" si="126"/>
        <v>11.52112676056338</v>
      </c>
      <c r="T328" s="16">
        <f t="shared" si="127"/>
        <v>14.26056338028169</v>
      </c>
      <c r="U328" s="16">
        <f t="shared" si="128"/>
        <v>11.839225192783518</v>
      </c>
      <c r="V328" s="17">
        <v>0.51100000000000001</v>
      </c>
      <c r="W328" s="17">
        <v>0.70499999999999996</v>
      </c>
      <c r="X328" s="17">
        <v>0.53836428903433831</v>
      </c>
      <c r="Y328" s="16">
        <f t="shared" si="129"/>
        <v>4.3997041512336992</v>
      </c>
      <c r="Z328" s="16">
        <f t="shared" si="130"/>
        <v>0.99679943081452405</v>
      </c>
      <c r="AA328" s="13">
        <f t="shared" si="131"/>
        <v>5.396503582048223</v>
      </c>
      <c r="AC328" s="17">
        <v>0</v>
      </c>
      <c r="AD328" s="17">
        <v>0</v>
      </c>
      <c r="AE328" s="17">
        <v>2.409456289978678</v>
      </c>
      <c r="AF328" s="17">
        <v>0</v>
      </c>
      <c r="AG328" s="17">
        <v>0.15223880597014924</v>
      </c>
      <c r="AH328" s="17">
        <v>0.21750319829424308</v>
      </c>
      <c r="AI328" s="17">
        <v>0</v>
      </c>
      <c r="AJ328" s="17">
        <v>0</v>
      </c>
      <c r="AK328" s="17">
        <v>2.8933368869936031</v>
      </c>
      <c r="AL328" s="17">
        <v>1.3961620469083157E-2</v>
      </c>
      <c r="AM328" s="17">
        <v>9.2426439232409396E-2</v>
      </c>
      <c r="AN328" s="17">
        <v>10.271068424307037</v>
      </c>
      <c r="AO328" s="17">
        <v>0</v>
      </c>
      <c r="AP328" s="17">
        <v>0</v>
      </c>
      <c r="AQ328" s="17">
        <v>0.24235181236673775</v>
      </c>
      <c r="AR328" s="17">
        <v>0</v>
      </c>
      <c r="AS328" s="17">
        <v>0</v>
      </c>
      <c r="AT328" s="17">
        <v>0</v>
      </c>
      <c r="AU328" s="17">
        <v>0</v>
      </c>
      <c r="AV328" s="43">
        <v>0</v>
      </c>
      <c r="AW328" s="17">
        <v>0</v>
      </c>
      <c r="AX328" s="17">
        <v>10.755152428810719</v>
      </c>
      <c r="AY328" s="17">
        <v>0</v>
      </c>
      <c r="AZ328" s="17">
        <v>0.29015745393634834</v>
      </c>
      <c r="BA328" s="17">
        <v>0.25834840871021775</v>
      </c>
      <c r="BB328" s="17">
        <v>0</v>
      </c>
      <c r="BC328" s="17">
        <v>0</v>
      </c>
      <c r="BD328" s="17">
        <v>0.76754606365159117</v>
      </c>
      <c r="BE328" s="17">
        <v>0.10166331658291457</v>
      </c>
      <c r="BF328" s="17">
        <v>13.165502512562814</v>
      </c>
      <c r="BG328" s="17">
        <v>2.5710926867671691</v>
      </c>
      <c r="BH328" s="17">
        <v>0.63472696817420438</v>
      </c>
      <c r="BI328" s="17">
        <v>0</v>
      </c>
      <c r="BJ328" s="17">
        <v>0.96297654941373523</v>
      </c>
      <c r="BK328" s="17">
        <v>0.35907035175879393</v>
      </c>
      <c r="BL328" s="17">
        <v>0</v>
      </c>
      <c r="BM328" s="17">
        <v>0.63855108877721933</v>
      </c>
      <c r="BN328" s="17">
        <v>0</v>
      </c>
    </row>
    <row r="329" spans="1:66" ht="14.7" customHeight="1" x14ac:dyDescent="0.3">
      <c r="A329" s="17" t="s">
        <v>262</v>
      </c>
      <c r="B329" s="17" t="s">
        <v>108</v>
      </c>
      <c r="C329" s="38">
        <v>2</v>
      </c>
      <c r="D329" s="17">
        <v>0.22928479972013296</v>
      </c>
      <c r="E329" s="17">
        <v>3.8044444444444443E-2</v>
      </c>
      <c r="F329" s="16">
        <f t="shared" si="110"/>
        <v>0.26732924416457743</v>
      </c>
      <c r="G329" s="17">
        <v>4.6399999999999997</v>
      </c>
      <c r="H329" s="17">
        <v>3.0534970000000001</v>
      </c>
      <c r="I329" s="17">
        <v>4.4142198934012384</v>
      </c>
      <c r="J329" s="16">
        <f t="shared" si="109"/>
        <v>10.638814707014168</v>
      </c>
      <c r="K329" s="16">
        <f t="shared" si="111"/>
        <v>1.1616859697777777</v>
      </c>
      <c r="L329" s="16">
        <f t="shared" si="122"/>
        <v>11.800500676791946</v>
      </c>
      <c r="M329" s="16">
        <v>40.6</v>
      </c>
      <c r="N329" s="16">
        <v>39.677520999999999</v>
      </c>
      <c r="O329" s="16">
        <v>40.468719184927401</v>
      </c>
      <c r="P329" s="16">
        <f t="shared" si="123"/>
        <v>93.089628686373999</v>
      </c>
      <c r="Q329" s="16">
        <f t="shared" si="124"/>
        <v>15.095092433777777</v>
      </c>
      <c r="R329" s="16">
        <f t="shared" si="125"/>
        <v>108.18472112015178</v>
      </c>
      <c r="S329" s="16">
        <f t="shared" si="126"/>
        <v>8.7500000000000018</v>
      </c>
      <c r="T329" s="16">
        <f t="shared" si="127"/>
        <v>12.994124769076242</v>
      </c>
      <c r="U329" s="16">
        <f t="shared" si="128"/>
        <v>9.167807712847198</v>
      </c>
      <c r="V329" s="17">
        <v>0.49199999999999999</v>
      </c>
      <c r="W329" s="17">
        <v>0.56399999999999995</v>
      </c>
      <c r="X329" s="17">
        <v>0.50224654077244779</v>
      </c>
      <c r="Y329" s="16">
        <f t="shared" si="129"/>
        <v>1.1280812146230541</v>
      </c>
      <c r="Z329" s="16">
        <f t="shared" si="130"/>
        <v>0.21457066666666663</v>
      </c>
      <c r="AA329" s="13">
        <f t="shared" si="131"/>
        <v>1.3426518812897208</v>
      </c>
      <c r="AC329" s="17">
        <v>0</v>
      </c>
      <c r="AD329" s="17">
        <v>0</v>
      </c>
      <c r="AE329" s="17">
        <v>5.0819658119658122</v>
      </c>
      <c r="AF329" s="17">
        <v>0</v>
      </c>
      <c r="AG329" s="17">
        <v>0</v>
      </c>
      <c r="AH329" s="17">
        <v>0</v>
      </c>
      <c r="AI329" s="17">
        <v>0</v>
      </c>
      <c r="AJ329" s="17">
        <v>0</v>
      </c>
      <c r="AK329" s="17">
        <v>1.0782905982905981</v>
      </c>
      <c r="AL329" s="17">
        <v>0</v>
      </c>
      <c r="AM329" s="17">
        <v>0.7917236467236467</v>
      </c>
      <c r="AN329" s="17">
        <v>12.826191373219373</v>
      </c>
      <c r="AO329" s="17">
        <v>0</v>
      </c>
      <c r="AP329" s="17">
        <v>0</v>
      </c>
      <c r="AQ329" s="17">
        <v>1.4981424501424501</v>
      </c>
      <c r="AR329" s="17">
        <v>0</v>
      </c>
      <c r="AS329" s="17">
        <v>0</v>
      </c>
      <c r="AT329" s="17">
        <v>0</v>
      </c>
      <c r="AU329" s="17">
        <v>0</v>
      </c>
      <c r="AV329" s="43">
        <v>0</v>
      </c>
      <c r="AW329" s="17">
        <v>0</v>
      </c>
      <c r="AX329" s="17">
        <v>13.825268796992479</v>
      </c>
      <c r="AY329" s="17">
        <v>0</v>
      </c>
      <c r="AZ329" s="17">
        <v>0</v>
      </c>
      <c r="BA329" s="17">
        <v>0.34056015037593979</v>
      </c>
      <c r="BB329" s="17">
        <v>0</v>
      </c>
      <c r="BC329" s="17">
        <v>0</v>
      </c>
      <c r="BD329" s="17">
        <v>1.2496785714285714</v>
      </c>
      <c r="BE329" s="17">
        <v>0.21734210526315789</v>
      </c>
      <c r="BF329" s="17">
        <v>19.211887218045113</v>
      </c>
      <c r="BG329" s="17">
        <v>6.9905260620300744</v>
      </c>
      <c r="BH329" s="17">
        <v>0.80668609022556392</v>
      </c>
      <c r="BI329" s="17">
        <v>0</v>
      </c>
      <c r="BJ329" s="17">
        <v>5.1551033834586466</v>
      </c>
      <c r="BK329" s="17">
        <v>0.13855263157894737</v>
      </c>
      <c r="BL329" s="17">
        <v>0</v>
      </c>
      <c r="BM329" s="17">
        <v>0.7425263157894737</v>
      </c>
      <c r="BN329" s="17">
        <v>0</v>
      </c>
    </row>
    <row r="330" spans="1:66" ht="14.7" customHeight="1" x14ac:dyDescent="0.3">
      <c r="A330" s="17" t="s">
        <v>262</v>
      </c>
      <c r="B330" s="17" t="s">
        <v>108</v>
      </c>
      <c r="C330" s="39">
        <v>2</v>
      </c>
      <c r="D330" s="17">
        <v>1.7566026954177898</v>
      </c>
      <c r="E330" s="17">
        <v>0.41464285714285715</v>
      </c>
      <c r="F330" s="16">
        <f t="shared" si="110"/>
        <v>2.1712455525606469</v>
      </c>
      <c r="G330" s="17">
        <v>2.92</v>
      </c>
      <c r="H330" s="17">
        <v>2.35</v>
      </c>
      <c r="I330" s="17">
        <v>2.8111470753307035</v>
      </c>
      <c r="J330" s="16">
        <f t="shared" si="109"/>
        <v>51.292798706199463</v>
      </c>
      <c r="K330" s="16">
        <f t="shared" si="111"/>
        <v>9.7441071428571426</v>
      </c>
      <c r="L330" s="16">
        <f t="shared" si="122"/>
        <v>61.036905849056609</v>
      </c>
      <c r="M330" s="16">
        <v>40.5</v>
      </c>
      <c r="N330" s="16">
        <v>40.799999999999997</v>
      </c>
      <c r="O330" s="16">
        <v>40.557291012983839</v>
      </c>
      <c r="P330" s="16">
        <f t="shared" si="123"/>
        <v>711.42409164420485</v>
      </c>
      <c r="Q330" s="16">
        <f t="shared" si="124"/>
        <v>169.1742857142857</v>
      </c>
      <c r="R330" s="16">
        <f t="shared" si="125"/>
        <v>880.59837735849055</v>
      </c>
      <c r="S330" s="16">
        <f t="shared" si="126"/>
        <v>13.86986301369863</v>
      </c>
      <c r="T330" s="16">
        <f t="shared" si="127"/>
        <v>17.361702127659573</v>
      </c>
      <c r="U330" s="16">
        <f t="shared" si="128"/>
        <v>14.42731024957585</v>
      </c>
      <c r="V330" s="17">
        <v>0.64100000000000001</v>
      </c>
      <c r="W330" s="17">
        <v>0.747</v>
      </c>
      <c r="X330" s="17">
        <v>0.66124282458762351</v>
      </c>
      <c r="Y330" s="16">
        <f t="shared" si="129"/>
        <v>11.259823277628033</v>
      </c>
      <c r="Z330" s="16">
        <f t="shared" si="130"/>
        <v>3.0973821428571431</v>
      </c>
      <c r="AA330" s="13">
        <f t="shared" si="131"/>
        <v>14.357205420485176</v>
      </c>
      <c r="AB330" s="17">
        <v>24.959999999999997</v>
      </c>
      <c r="AC330" s="17">
        <v>0</v>
      </c>
      <c r="AD330" s="17">
        <v>0</v>
      </c>
      <c r="AE330" s="17">
        <v>5.3863206521739126</v>
      </c>
      <c r="AF330" s="17">
        <v>0</v>
      </c>
      <c r="AG330" s="17">
        <v>0</v>
      </c>
      <c r="AH330" s="17">
        <v>0</v>
      </c>
      <c r="AI330" s="17">
        <v>0</v>
      </c>
      <c r="AJ330" s="17">
        <v>0</v>
      </c>
      <c r="AK330" s="17">
        <v>1.7054728260869565</v>
      </c>
      <c r="AL330" s="17">
        <v>0</v>
      </c>
      <c r="AM330" s="17">
        <v>0</v>
      </c>
      <c r="AN330" s="17">
        <v>12.709950972826086</v>
      </c>
      <c r="AO330" s="17">
        <v>0</v>
      </c>
      <c r="AP330" s="17">
        <v>0</v>
      </c>
      <c r="AQ330" s="17">
        <v>2.2473822463768114</v>
      </c>
      <c r="AR330" s="17">
        <v>0</v>
      </c>
      <c r="AS330" s="17">
        <v>0</v>
      </c>
      <c r="AT330" s="17">
        <v>0</v>
      </c>
      <c r="AU330" s="17">
        <v>0</v>
      </c>
      <c r="AV330" s="43">
        <v>0</v>
      </c>
      <c r="AW330" s="17">
        <v>0</v>
      </c>
      <c r="AX330" s="17">
        <v>14.269618069815193</v>
      </c>
      <c r="AY330" s="17">
        <v>0</v>
      </c>
      <c r="AZ330" s="17">
        <v>0</v>
      </c>
      <c r="BA330" s="17">
        <v>0.63237371663244357</v>
      </c>
      <c r="BB330" s="17">
        <v>0</v>
      </c>
      <c r="BC330" s="17">
        <v>0</v>
      </c>
      <c r="BD330" s="17">
        <v>1.4131540041067761</v>
      </c>
      <c r="BE330" s="17">
        <v>0.10529979466119095</v>
      </c>
      <c r="BF330" s="17">
        <v>22.171907597535931</v>
      </c>
      <c r="BG330" s="17">
        <v>5.7781630184804929</v>
      </c>
      <c r="BH330" s="17">
        <v>0.91343942505133457</v>
      </c>
      <c r="BI330" s="17">
        <v>0</v>
      </c>
      <c r="BJ330" s="17">
        <v>2.4072340862422994</v>
      </c>
      <c r="BK330" s="17">
        <v>0</v>
      </c>
      <c r="BL330" s="17">
        <v>0</v>
      </c>
      <c r="BM330" s="17">
        <v>0.64411909650924026</v>
      </c>
      <c r="BN330" s="17">
        <v>0</v>
      </c>
    </row>
    <row r="331" spans="1:66" ht="14.7" customHeight="1" x14ac:dyDescent="0.3">
      <c r="A331" s="17" t="s">
        <v>262</v>
      </c>
      <c r="B331" s="17" t="s">
        <v>108</v>
      </c>
      <c r="C331" s="38">
        <v>3</v>
      </c>
      <c r="D331" s="17">
        <v>1.0208435661315296</v>
      </c>
      <c r="E331" s="17">
        <v>0.39766362883181439</v>
      </c>
      <c r="F331" s="16">
        <f t="shared" si="110"/>
        <v>1.4185071949633441</v>
      </c>
      <c r="G331" s="17">
        <v>2.61</v>
      </c>
      <c r="H331" s="17">
        <v>1.8</v>
      </c>
      <c r="I331" s="17">
        <v>1.597715368322308</v>
      </c>
      <c r="J331" s="16">
        <f t="shared" si="109"/>
        <v>26.644017076032924</v>
      </c>
      <c r="K331" s="16">
        <f t="shared" si="111"/>
        <v>7.1579453189726596</v>
      </c>
      <c r="L331" s="16">
        <f t="shared" si="122"/>
        <v>33.801962395005582</v>
      </c>
      <c r="M331" s="16">
        <v>37</v>
      </c>
      <c r="N331" s="16">
        <v>38</v>
      </c>
      <c r="O331" s="16">
        <v>24.995907008651493</v>
      </c>
      <c r="P331" s="16">
        <f t="shared" si="123"/>
        <v>377.71211946866595</v>
      </c>
      <c r="Q331" s="16">
        <f t="shared" si="124"/>
        <v>151.11217895608948</v>
      </c>
      <c r="R331" s="16">
        <f t="shared" si="125"/>
        <v>528.8242984247554</v>
      </c>
      <c r="S331" s="16">
        <f t="shared" si="126"/>
        <v>14.17624521072797</v>
      </c>
      <c r="T331" s="16">
        <f t="shared" si="127"/>
        <v>21.111111111111111</v>
      </c>
      <c r="U331" s="16">
        <f t="shared" si="128"/>
        <v>15.644780981795661</v>
      </c>
      <c r="V331" s="17">
        <v>0.872</v>
      </c>
      <c r="W331" s="17">
        <v>0.65500000000000003</v>
      </c>
      <c r="X331" s="17">
        <v>0.54387482134124132</v>
      </c>
      <c r="Y331" s="16">
        <f t="shared" si="129"/>
        <v>8.9017558966669377</v>
      </c>
      <c r="Z331" s="16">
        <f t="shared" si="130"/>
        <v>2.6046967688483842</v>
      </c>
      <c r="AA331" s="13">
        <f t="shared" si="131"/>
        <v>11.506452665515322</v>
      </c>
      <c r="AC331" s="17">
        <v>0</v>
      </c>
      <c r="AD331" s="17">
        <v>0</v>
      </c>
      <c r="AE331" s="17">
        <v>7.4165670588235288</v>
      </c>
      <c r="AF331" s="17">
        <v>0</v>
      </c>
      <c r="AG331" s="17">
        <v>0</v>
      </c>
      <c r="AH331" s="17">
        <v>0</v>
      </c>
      <c r="AI331" s="16">
        <v>0</v>
      </c>
      <c r="AJ331" s="17">
        <v>0</v>
      </c>
      <c r="AK331" s="16">
        <v>0.83350352941176475</v>
      </c>
      <c r="AL331" s="17">
        <v>0</v>
      </c>
      <c r="AM331" s="16">
        <v>0</v>
      </c>
      <c r="AN331" s="17">
        <v>7.9479799105882352</v>
      </c>
      <c r="AO331" s="17">
        <v>0</v>
      </c>
      <c r="AP331" s="17">
        <v>0</v>
      </c>
      <c r="AQ331" s="17">
        <v>5.3722964705882355</v>
      </c>
      <c r="AR331" s="17">
        <v>0</v>
      </c>
      <c r="AS331" s="17">
        <v>0</v>
      </c>
      <c r="AT331" s="17">
        <v>0</v>
      </c>
      <c r="AU331" s="17">
        <v>0</v>
      </c>
      <c r="AV331" s="43">
        <v>0</v>
      </c>
      <c r="AW331" s="17">
        <v>0</v>
      </c>
      <c r="AX331" s="17">
        <v>9.8712126865671639</v>
      </c>
      <c r="AY331" s="17">
        <v>0</v>
      </c>
      <c r="AZ331" s="17">
        <v>0</v>
      </c>
      <c r="BA331" s="17">
        <v>0</v>
      </c>
      <c r="BB331" s="17">
        <v>0</v>
      </c>
      <c r="BC331" s="17">
        <v>0.69037779850746261</v>
      </c>
      <c r="BD331" s="17">
        <v>0.2755606343283582</v>
      </c>
      <c r="BE331" s="17">
        <v>0.28715205223880597</v>
      </c>
      <c r="BF331" s="17">
        <v>9.4752994402985085</v>
      </c>
      <c r="BG331" s="17">
        <v>3.259551865671642</v>
      </c>
      <c r="BH331" s="17">
        <v>0</v>
      </c>
      <c r="BI331" s="17">
        <v>0.45905223880597013</v>
      </c>
      <c r="BJ331" s="17">
        <v>0</v>
      </c>
      <c r="BK331" s="17">
        <v>0</v>
      </c>
      <c r="BL331" s="17">
        <v>0</v>
      </c>
      <c r="BM331" s="17">
        <v>0</v>
      </c>
      <c r="BN331" s="17">
        <v>0</v>
      </c>
    </row>
    <row r="332" spans="1:66" ht="14.7" customHeight="1" x14ac:dyDescent="0.3">
      <c r="A332" s="17" t="s">
        <v>262</v>
      </c>
      <c r="B332" s="17" t="s">
        <v>108</v>
      </c>
      <c r="C332" s="39">
        <v>3</v>
      </c>
      <c r="D332" s="17">
        <v>1.3128737545897955</v>
      </c>
      <c r="E332" s="17">
        <v>0.25013045267489714</v>
      </c>
      <c r="F332" s="16">
        <f t="shared" si="110"/>
        <v>1.5630042072646926</v>
      </c>
      <c r="G332" s="17">
        <v>2.98</v>
      </c>
      <c r="H332" s="17">
        <v>2.1</v>
      </c>
      <c r="I332" s="17">
        <v>2.8391719732225691</v>
      </c>
      <c r="J332" s="16">
        <f t="shared" si="109"/>
        <v>39.123637886775903</v>
      </c>
      <c r="K332" s="16">
        <f t="shared" si="111"/>
        <v>5.2527395061728397</v>
      </c>
      <c r="L332" s="16">
        <f t="shared" si="122"/>
        <v>44.37637739294874</v>
      </c>
      <c r="M332" s="16">
        <v>41.1</v>
      </c>
      <c r="N332" s="16">
        <v>41.1</v>
      </c>
      <c r="O332" s="16">
        <v>41.1</v>
      </c>
      <c r="P332" s="16">
        <f t="shared" si="123"/>
        <v>539.59111313640597</v>
      </c>
      <c r="Q332" s="16">
        <f t="shared" si="124"/>
        <v>102.80361604938273</v>
      </c>
      <c r="R332" s="16">
        <f t="shared" si="125"/>
        <v>642.39472918578872</v>
      </c>
      <c r="S332" s="16">
        <f t="shared" si="126"/>
        <v>13.791946308724834</v>
      </c>
      <c r="T332" s="16">
        <f t="shared" si="127"/>
        <v>19.571428571428573</v>
      </c>
      <c r="U332" s="16">
        <f t="shared" si="128"/>
        <v>14.476051605056503</v>
      </c>
      <c r="V332" s="17">
        <v>0.753</v>
      </c>
      <c r="W332" s="17">
        <v>0.91900000000000004</v>
      </c>
      <c r="X332" s="17">
        <v>0.77956528686937909</v>
      </c>
      <c r="Y332" s="16">
        <f t="shared" si="129"/>
        <v>9.8859393720611592</v>
      </c>
      <c r="Z332" s="16">
        <f t="shared" si="130"/>
        <v>2.2986988600823048</v>
      </c>
      <c r="AA332" s="13">
        <f t="shared" si="131"/>
        <v>12.184638232143463</v>
      </c>
      <c r="AC332" s="17">
        <v>0</v>
      </c>
      <c r="AD332" s="17">
        <v>0</v>
      </c>
      <c r="AE332" s="17">
        <v>5.1599843049327356</v>
      </c>
      <c r="AF332" s="17">
        <v>0</v>
      </c>
      <c r="AG332" s="17">
        <v>0</v>
      </c>
      <c r="AH332" s="16">
        <v>0</v>
      </c>
      <c r="AI332" s="17">
        <v>0</v>
      </c>
      <c r="AJ332" s="16">
        <v>0</v>
      </c>
      <c r="AK332" s="17">
        <v>1.3210448430493273</v>
      </c>
      <c r="AL332" s="16">
        <v>0</v>
      </c>
      <c r="AM332" s="17">
        <v>1.1397488789237669</v>
      </c>
      <c r="AN332" s="17">
        <v>7.8635777802690585</v>
      </c>
      <c r="AO332" s="17">
        <v>0</v>
      </c>
      <c r="AP332" s="17">
        <v>0</v>
      </c>
      <c r="AQ332" s="17">
        <v>10.119322869955157</v>
      </c>
      <c r="AR332" s="17">
        <v>0</v>
      </c>
      <c r="AS332" s="17">
        <v>0</v>
      </c>
      <c r="AT332" s="17">
        <v>0</v>
      </c>
      <c r="AU332" s="17">
        <v>0</v>
      </c>
      <c r="AV332" s="43">
        <v>0</v>
      </c>
      <c r="AW332" s="17">
        <v>0</v>
      </c>
      <c r="AX332" s="17">
        <v>9.5364744680851068</v>
      </c>
      <c r="AY332" s="17">
        <v>0</v>
      </c>
      <c r="AZ332" s="17">
        <v>0</v>
      </c>
      <c r="BA332" s="17">
        <v>8.6948936170212765E-2</v>
      </c>
      <c r="BB332" s="17">
        <v>0.11084893617021277</v>
      </c>
      <c r="BC332" s="17">
        <v>0</v>
      </c>
      <c r="BD332" s="17">
        <v>0.91332446808510648</v>
      </c>
      <c r="BE332" s="17">
        <v>0</v>
      </c>
      <c r="BF332" s="17">
        <v>11.524771276595745</v>
      </c>
      <c r="BG332" s="17">
        <v>1.2323963787234042</v>
      </c>
      <c r="BH332" s="17">
        <v>0</v>
      </c>
      <c r="BI332" s="17">
        <v>0</v>
      </c>
      <c r="BJ332" s="17">
        <v>4.1567297872340427</v>
      </c>
      <c r="BK332" s="17">
        <v>0</v>
      </c>
      <c r="BL332" s="17">
        <v>0</v>
      </c>
      <c r="BM332" s="17">
        <v>0.73042021276595737</v>
      </c>
      <c r="BN332" s="17">
        <v>0</v>
      </c>
    </row>
    <row r="333" spans="1:66" ht="14.7" customHeight="1" x14ac:dyDescent="0.3">
      <c r="A333" s="17" t="s">
        <v>262</v>
      </c>
      <c r="B333" s="17" t="s">
        <v>108</v>
      </c>
      <c r="C333" s="38">
        <v>3</v>
      </c>
      <c r="D333" s="17">
        <v>0.93656038058991442</v>
      </c>
      <c r="E333" s="17">
        <v>7.583547557840617E-2</v>
      </c>
      <c r="F333" s="16">
        <f t="shared" si="110"/>
        <v>1.0123958561683206</v>
      </c>
      <c r="G333" s="17">
        <v>3.29</v>
      </c>
      <c r="H333" s="17">
        <v>2.4500000000000002</v>
      </c>
      <c r="I333" s="17">
        <v>3.2270781704629283</v>
      </c>
      <c r="J333" s="16">
        <f t="shared" si="109"/>
        <v>30.812836521408187</v>
      </c>
      <c r="K333" s="16">
        <f t="shared" si="111"/>
        <v>1.8579691516709511</v>
      </c>
      <c r="L333" s="16">
        <f t="shared" si="122"/>
        <v>32.670805673079137</v>
      </c>
      <c r="M333" s="16">
        <v>39.200000000000003</v>
      </c>
      <c r="N333" s="16">
        <v>40.6</v>
      </c>
      <c r="O333" s="16">
        <v>39.304869715895123</v>
      </c>
      <c r="P333" s="16">
        <f t="shared" si="123"/>
        <v>367.13166919124649</v>
      </c>
      <c r="Q333" s="16">
        <f t="shared" si="124"/>
        <v>30.789203084832906</v>
      </c>
      <c r="R333" s="16">
        <f t="shared" si="125"/>
        <v>397.92087227607942</v>
      </c>
      <c r="S333" s="16">
        <f t="shared" si="126"/>
        <v>11.914893617021278</v>
      </c>
      <c r="T333" s="16">
        <f t="shared" si="127"/>
        <v>16.571428571428569</v>
      </c>
      <c r="U333" s="16">
        <f t="shared" si="128"/>
        <v>12.17970797102098</v>
      </c>
      <c r="V333" s="17">
        <v>0.67400000000000004</v>
      </c>
      <c r="W333" s="17">
        <v>0.88400000000000001</v>
      </c>
      <c r="X333" s="17">
        <v>0.68973045738426797</v>
      </c>
      <c r="Y333" s="16">
        <f t="shared" si="129"/>
        <v>6.3124169651760234</v>
      </c>
      <c r="Z333" s="16">
        <f t="shared" si="130"/>
        <v>0.67038560411311054</v>
      </c>
      <c r="AA333" s="13">
        <f t="shared" si="131"/>
        <v>6.9828025692891336</v>
      </c>
      <c r="AC333" s="17">
        <v>0</v>
      </c>
      <c r="AD333" s="17">
        <v>0</v>
      </c>
      <c r="AE333" s="17">
        <v>5.4272251908396942</v>
      </c>
      <c r="AF333" s="17">
        <v>0</v>
      </c>
      <c r="AG333" s="17">
        <v>0</v>
      </c>
      <c r="AH333" s="16">
        <v>0</v>
      </c>
      <c r="AI333" s="17">
        <v>0</v>
      </c>
      <c r="AJ333" s="16">
        <v>0</v>
      </c>
      <c r="AK333" s="17">
        <v>2.8476030534351149</v>
      </c>
      <c r="AL333" s="16">
        <v>0</v>
      </c>
      <c r="AM333" s="17">
        <v>0.7378473282442749</v>
      </c>
      <c r="AN333" s="17">
        <v>7.4070455801526718</v>
      </c>
      <c r="AO333" s="17">
        <v>0</v>
      </c>
      <c r="AP333" s="17">
        <v>0</v>
      </c>
      <c r="AQ333" s="17">
        <v>6.0537709923664123</v>
      </c>
      <c r="AR333" s="17">
        <v>0</v>
      </c>
      <c r="AS333" s="17">
        <v>0</v>
      </c>
      <c r="AT333" s="17">
        <v>0</v>
      </c>
      <c r="AU333" s="17">
        <v>0</v>
      </c>
      <c r="AV333" s="43">
        <v>0</v>
      </c>
      <c r="AW333" s="17">
        <v>0</v>
      </c>
      <c r="AX333" s="17">
        <v>17.507938666666664</v>
      </c>
      <c r="AY333" s="17">
        <v>0</v>
      </c>
      <c r="AZ333" s="17">
        <v>0</v>
      </c>
      <c r="BA333" s="17">
        <v>0.207456</v>
      </c>
      <c r="BB333" s="17">
        <v>0</v>
      </c>
      <c r="BC333" s="17">
        <v>0</v>
      </c>
      <c r="BD333" s="17">
        <v>0.88152533333333338</v>
      </c>
      <c r="BE333" s="17">
        <v>0.11866400000000001</v>
      </c>
      <c r="BF333" s="17">
        <v>28.054514666666666</v>
      </c>
      <c r="BG333" s="17">
        <v>3.4373767093333329</v>
      </c>
      <c r="BH333" s="17">
        <v>1.6008106666666666</v>
      </c>
      <c r="BI333" s="17">
        <v>0</v>
      </c>
      <c r="BJ333" s="17">
        <v>1.4909946666666667</v>
      </c>
      <c r="BK333" s="17">
        <v>0.21527733333333335</v>
      </c>
      <c r="BL333" s="17">
        <v>0</v>
      </c>
      <c r="BM333" s="17">
        <v>1.3625306666666668</v>
      </c>
      <c r="BN333" s="17">
        <v>0</v>
      </c>
    </row>
    <row r="334" spans="1:66" ht="14.7" customHeight="1" x14ac:dyDescent="0.3">
      <c r="A334" s="17" t="s">
        <v>262</v>
      </c>
      <c r="B334" s="17" t="s">
        <v>108</v>
      </c>
      <c r="C334" s="39">
        <v>3</v>
      </c>
      <c r="D334" s="17">
        <v>1.3353604519774012</v>
      </c>
      <c r="E334" s="17">
        <v>0.42886576465467208</v>
      </c>
      <c r="F334" s="16">
        <f t="shared" si="110"/>
        <v>1.7642262166320732</v>
      </c>
      <c r="G334" s="17">
        <v>2.27</v>
      </c>
      <c r="H334" s="17">
        <v>1.71</v>
      </c>
      <c r="I334" s="17">
        <v>2.1338695956660856</v>
      </c>
      <c r="J334" s="16">
        <f t="shared" si="109"/>
        <v>30.312682259887005</v>
      </c>
      <c r="K334" s="16">
        <f t="shared" si="111"/>
        <v>7.333604575594892</v>
      </c>
      <c r="L334" s="16">
        <f t="shared" si="122"/>
        <v>37.646286835481895</v>
      </c>
      <c r="M334" s="16">
        <v>40.299999999999997</v>
      </c>
      <c r="N334" s="16">
        <v>37.5</v>
      </c>
      <c r="O334" s="16">
        <v>39.619347978330424</v>
      </c>
      <c r="P334" s="16">
        <f t="shared" si="123"/>
        <v>538.1502621468926</v>
      </c>
      <c r="Q334" s="16">
        <f t="shared" si="124"/>
        <v>160.82466174550203</v>
      </c>
      <c r="R334" s="16">
        <f t="shared" si="125"/>
        <v>698.9749238923946</v>
      </c>
      <c r="S334" s="16">
        <f t="shared" si="126"/>
        <v>17.753303964757709</v>
      </c>
      <c r="T334" s="16">
        <f t="shared" si="127"/>
        <v>21.92982456140351</v>
      </c>
      <c r="U334" s="16">
        <f t="shared" si="128"/>
        <v>18.56690214753413</v>
      </c>
      <c r="V334" s="17">
        <v>0.86699999999999999</v>
      </c>
      <c r="W334" s="17">
        <v>0.56699999999999995</v>
      </c>
      <c r="X334" s="17">
        <v>0.79407299767826012</v>
      </c>
      <c r="Y334" s="16">
        <f t="shared" si="129"/>
        <v>11.577575118644068</v>
      </c>
      <c r="Z334" s="16">
        <f t="shared" si="130"/>
        <v>2.4316688855919906</v>
      </c>
      <c r="AA334" s="13">
        <f t="shared" si="131"/>
        <v>14.009244004236059</v>
      </c>
      <c r="AB334" s="17">
        <v>24.96</v>
      </c>
      <c r="AC334" s="17">
        <v>0</v>
      </c>
      <c r="AD334" s="17">
        <v>0</v>
      </c>
      <c r="AE334" s="17">
        <v>16.210911764705884</v>
      </c>
      <c r="AF334" s="17">
        <v>0</v>
      </c>
      <c r="AG334" s="17">
        <v>1.1780404411764707</v>
      </c>
      <c r="AH334" s="16">
        <v>0</v>
      </c>
      <c r="AI334" s="17">
        <v>0</v>
      </c>
      <c r="AJ334" s="16">
        <v>0</v>
      </c>
      <c r="AK334" s="17">
        <v>5.804849264705882</v>
      </c>
      <c r="AL334" s="16">
        <v>0</v>
      </c>
      <c r="AM334" s="17">
        <v>0.3911029411764706</v>
      </c>
      <c r="AN334" s="17">
        <v>13.087360338235294</v>
      </c>
      <c r="AO334" s="17">
        <v>0</v>
      </c>
      <c r="AP334" s="17">
        <v>0</v>
      </c>
      <c r="AQ334" s="17">
        <v>4.0268786764705879</v>
      </c>
      <c r="AR334" s="17">
        <v>2.4654338235294118</v>
      </c>
      <c r="AS334" s="17">
        <v>0</v>
      </c>
      <c r="AT334" s="17">
        <v>0</v>
      </c>
      <c r="AU334" s="17">
        <v>0</v>
      </c>
      <c r="AV334" s="43">
        <v>0</v>
      </c>
      <c r="AW334" s="17">
        <v>0</v>
      </c>
      <c r="AX334" s="17">
        <v>9.8185827263267438</v>
      </c>
      <c r="AY334" s="17">
        <v>0</v>
      </c>
      <c r="AZ334" s="17">
        <v>0</v>
      </c>
      <c r="BA334" s="17">
        <v>0.28058272632674297</v>
      </c>
      <c r="BB334" s="17">
        <v>0</v>
      </c>
      <c r="BC334" s="17">
        <v>0</v>
      </c>
      <c r="BD334" s="17">
        <v>1.0372539021852238</v>
      </c>
      <c r="BE334" s="17">
        <v>9.5364203954214369E-2</v>
      </c>
      <c r="BF334" s="17">
        <v>12.748664932362123</v>
      </c>
      <c r="BG334" s="17">
        <v>3.6218821737773155</v>
      </c>
      <c r="BH334" s="17">
        <v>0.37274297606659729</v>
      </c>
      <c r="BI334" s="17">
        <v>0</v>
      </c>
      <c r="BJ334" s="17">
        <v>3.4492060353798131</v>
      </c>
      <c r="BK334" s="17">
        <v>1.1936566077003123</v>
      </c>
      <c r="BL334" s="17">
        <v>0</v>
      </c>
      <c r="BM334" s="17">
        <v>0</v>
      </c>
      <c r="BN334" s="17">
        <v>0</v>
      </c>
    </row>
    <row r="335" spans="1:66" ht="14.7" customHeight="1" x14ac:dyDescent="0.3">
      <c r="A335" s="17" t="s">
        <v>261</v>
      </c>
      <c r="B335" s="17" t="s">
        <v>65</v>
      </c>
      <c r="C335" s="38">
        <v>1</v>
      </c>
      <c r="D335" s="17">
        <v>1.0504</v>
      </c>
      <c r="E335" s="17">
        <v>0.10513903265410263</v>
      </c>
      <c r="F335" s="16">
        <f t="shared" si="110"/>
        <v>1.1555390326541026</v>
      </c>
      <c r="I335" s="17">
        <v>2.98</v>
      </c>
      <c r="J335" s="16"/>
      <c r="K335" s="16"/>
      <c r="L335" s="16">
        <f>F335*I335*10</f>
        <v>34.43506317309226</v>
      </c>
      <c r="O335" s="16">
        <v>44.3</v>
      </c>
      <c r="P335" s="16"/>
      <c r="Q335" s="16"/>
      <c r="R335" s="16">
        <f t="shared" ref="R335:R346" si="132">F335*O335*10</f>
        <v>511.90379146576743</v>
      </c>
      <c r="S335" s="16"/>
      <c r="T335" s="16"/>
      <c r="U335" s="16">
        <f t="shared" si="128"/>
        <v>14.865771812080535</v>
      </c>
      <c r="X335" s="16">
        <v>0.14000000000000001</v>
      </c>
      <c r="Y335" s="16"/>
      <c r="Z335" s="16"/>
      <c r="AA335" s="13">
        <f>F335*X335*10</f>
        <v>1.6177546457157437</v>
      </c>
    </row>
    <row r="336" spans="1:66" ht="14.7" customHeight="1" x14ac:dyDescent="0.3">
      <c r="A336" s="17" t="s">
        <v>261</v>
      </c>
      <c r="B336" s="17" t="s">
        <v>65</v>
      </c>
      <c r="C336" s="39">
        <v>1</v>
      </c>
      <c r="D336" s="17">
        <v>0.50639999999999996</v>
      </c>
      <c r="E336" s="17">
        <v>5.0687743846189681E-2</v>
      </c>
      <c r="F336" s="16">
        <f t="shared" si="110"/>
        <v>0.55708774384618964</v>
      </c>
      <c r="I336" s="17">
        <v>3.51</v>
      </c>
      <c r="J336" s="16"/>
      <c r="K336" s="16"/>
      <c r="L336" s="16">
        <f t="shared" ref="L336:L337" si="133">F336*I336*10</f>
        <v>19.553779809001256</v>
      </c>
      <c r="O336" s="17">
        <v>45.2</v>
      </c>
      <c r="P336" s="16"/>
      <c r="Q336" s="16"/>
      <c r="R336" s="16">
        <f t="shared" si="132"/>
        <v>251.80366021847775</v>
      </c>
      <c r="S336" s="16"/>
      <c r="T336" s="16"/>
      <c r="U336" s="16">
        <f t="shared" si="128"/>
        <v>12.877492877492879</v>
      </c>
      <c r="X336" s="17">
        <v>0.17599999999999999</v>
      </c>
      <c r="Y336" s="16"/>
      <c r="Z336" s="16"/>
      <c r="AA336" s="13">
        <f t="shared" si="130"/>
        <v>0.98047442916929373</v>
      </c>
    </row>
    <row r="337" spans="1:66" ht="14.7" customHeight="1" x14ac:dyDescent="0.3">
      <c r="A337" s="17" t="s">
        <v>261</v>
      </c>
      <c r="B337" s="17" t="s">
        <v>65</v>
      </c>
      <c r="C337" s="38">
        <v>1</v>
      </c>
      <c r="D337" s="17">
        <v>0.24180000000000001</v>
      </c>
      <c r="E337" s="17">
        <v>2.4202797120870201E-2</v>
      </c>
      <c r="F337" s="16">
        <f t="shared" si="110"/>
        <v>0.26600279712087022</v>
      </c>
      <c r="I337" s="17">
        <v>3.62</v>
      </c>
      <c r="J337" s="16"/>
      <c r="K337" s="16"/>
      <c r="L337" s="16">
        <f t="shared" si="133"/>
        <v>9.629301255775502</v>
      </c>
      <c r="O337" s="17">
        <v>38.9</v>
      </c>
      <c r="P337" s="16"/>
      <c r="Q337" s="16"/>
      <c r="R337" s="16">
        <f t="shared" si="132"/>
        <v>103.47508808001851</v>
      </c>
      <c r="S337" s="16"/>
      <c r="T337" s="16"/>
      <c r="U337" s="16">
        <f t="shared" si="128"/>
        <v>10.74585635359116</v>
      </c>
      <c r="X337" s="17">
        <v>0.28800000000000003</v>
      </c>
      <c r="Y337" s="16"/>
      <c r="Z337" s="16"/>
      <c r="AA337" s="13">
        <f t="shared" si="130"/>
        <v>0.76608805570810634</v>
      </c>
    </row>
    <row r="338" spans="1:66" ht="14.7" customHeight="1" x14ac:dyDescent="0.3">
      <c r="A338" s="17" t="s">
        <v>261</v>
      </c>
      <c r="B338" s="17" t="s">
        <v>65</v>
      </c>
      <c r="C338" s="39">
        <v>1</v>
      </c>
      <c r="D338" s="17">
        <v>0.64</v>
      </c>
      <c r="E338" s="17">
        <v>6.4060339774015373E-2</v>
      </c>
      <c r="F338" s="16">
        <f t="shared" si="110"/>
        <v>0.70406033977401539</v>
      </c>
      <c r="I338" s="17">
        <v>3.11</v>
      </c>
      <c r="J338" s="16"/>
      <c r="K338" s="16"/>
      <c r="L338" s="16">
        <f>F338*I338*10</f>
        <v>21.896276566971878</v>
      </c>
      <c r="O338" s="17">
        <v>45.2</v>
      </c>
      <c r="P338" s="16"/>
      <c r="Q338" s="16"/>
      <c r="R338" s="16">
        <f t="shared" si="132"/>
        <v>318.23527357785497</v>
      </c>
      <c r="S338" s="16"/>
      <c r="T338" s="16"/>
      <c r="U338" s="16">
        <f t="shared" si="128"/>
        <v>14.533762057877814</v>
      </c>
      <c r="X338" s="17">
        <v>0.28499999999999998</v>
      </c>
      <c r="Y338" s="16"/>
      <c r="Z338" s="16"/>
      <c r="AA338" s="13">
        <f>F338*X338*10</f>
        <v>2.006571968355944</v>
      </c>
      <c r="AB338" s="17">
        <v>21.493333333333332</v>
      </c>
    </row>
    <row r="339" spans="1:66" ht="14.7" customHeight="1" x14ac:dyDescent="0.3">
      <c r="A339" s="17" t="s">
        <v>261</v>
      </c>
      <c r="B339" s="17" t="s">
        <v>65</v>
      </c>
      <c r="C339" s="38">
        <v>2</v>
      </c>
      <c r="D339" s="17">
        <v>0.41799999999999998</v>
      </c>
      <c r="E339" s="17">
        <v>4.1839409414903772E-2</v>
      </c>
      <c r="F339" s="16">
        <f t="shared" si="110"/>
        <v>0.45983940941490375</v>
      </c>
      <c r="I339" s="17">
        <v>2.82</v>
      </c>
      <c r="J339" s="16"/>
      <c r="K339" s="16"/>
      <c r="L339" s="16">
        <f t="shared" ref="L339:L340" si="134">F339*I339*10</f>
        <v>12.967471345500286</v>
      </c>
      <c r="O339" s="17">
        <v>47.2</v>
      </c>
      <c r="P339" s="16"/>
      <c r="Q339" s="16"/>
      <c r="R339" s="16">
        <f t="shared" si="132"/>
        <v>217.04420124383458</v>
      </c>
      <c r="S339" s="16"/>
      <c r="T339" s="16"/>
      <c r="U339" s="16">
        <f t="shared" si="128"/>
        <v>16.73758865248227</v>
      </c>
      <c r="X339" s="17">
        <v>0.249</v>
      </c>
      <c r="Y339" s="16"/>
      <c r="Z339" s="16"/>
      <c r="AA339" s="13">
        <f t="shared" si="130"/>
        <v>1.1450001294431102</v>
      </c>
    </row>
    <row r="340" spans="1:66" ht="14.7" customHeight="1" x14ac:dyDescent="0.3">
      <c r="A340" s="17" t="s">
        <v>261</v>
      </c>
      <c r="B340" s="17" t="s">
        <v>65</v>
      </c>
      <c r="C340" s="39">
        <v>2</v>
      </c>
      <c r="D340" s="17">
        <v>0.83299999999999996</v>
      </c>
      <c r="E340" s="17">
        <v>8.3378535987116864E-2</v>
      </c>
      <c r="F340" s="16">
        <f t="shared" si="110"/>
        <v>0.91637853598711683</v>
      </c>
      <c r="I340" s="17">
        <v>3.29</v>
      </c>
      <c r="J340" s="16"/>
      <c r="K340" s="16"/>
      <c r="L340" s="16">
        <f t="shared" si="134"/>
        <v>30.148853833976148</v>
      </c>
      <c r="O340" s="17">
        <v>46.2</v>
      </c>
      <c r="P340" s="16"/>
      <c r="Q340" s="16"/>
      <c r="R340" s="16">
        <f t="shared" si="132"/>
        <v>423.36688362604798</v>
      </c>
      <c r="S340" s="16"/>
      <c r="T340" s="16"/>
      <c r="U340" s="16">
        <f t="shared" si="128"/>
        <v>14.042553191489359</v>
      </c>
      <c r="X340" s="17">
        <v>0.17599999999999999</v>
      </c>
      <c r="Y340" s="16"/>
      <c r="Z340" s="16"/>
      <c r="AA340" s="13">
        <f t="shared" si="130"/>
        <v>1.6128262233373256</v>
      </c>
    </row>
    <row r="341" spans="1:66" ht="14.7" customHeight="1" x14ac:dyDescent="0.3">
      <c r="A341" s="17" t="s">
        <v>261</v>
      </c>
      <c r="B341" s="17" t="s">
        <v>65</v>
      </c>
      <c r="C341" s="38">
        <v>2</v>
      </c>
      <c r="D341" s="17">
        <v>0.35260000000000002</v>
      </c>
      <c r="E341" s="17">
        <v>3.5293243444246558E-2</v>
      </c>
      <c r="F341" s="16">
        <f t="shared" si="110"/>
        <v>0.38789324344424658</v>
      </c>
      <c r="I341" s="17">
        <v>3.45</v>
      </c>
      <c r="J341" s="16"/>
      <c r="K341" s="16"/>
      <c r="L341" s="16">
        <f>F341*I341*10</f>
        <v>13.382316898826508</v>
      </c>
      <c r="O341" s="17">
        <v>41.7</v>
      </c>
      <c r="P341" s="16"/>
      <c r="Q341" s="16"/>
      <c r="R341" s="16">
        <f t="shared" si="132"/>
        <v>161.75148251625086</v>
      </c>
      <c r="S341" s="16"/>
      <c r="T341" s="16"/>
      <c r="U341" s="16">
        <f t="shared" si="128"/>
        <v>12.086956521739133</v>
      </c>
      <c r="X341" s="17">
        <v>0.20699999999999999</v>
      </c>
      <c r="Y341" s="16"/>
      <c r="Z341" s="16"/>
      <c r="AA341" s="13">
        <f>F341*X341*10</f>
        <v>0.80293901392959044</v>
      </c>
    </row>
    <row r="342" spans="1:66" ht="14.7" customHeight="1" x14ac:dyDescent="0.3">
      <c r="A342" s="17" t="s">
        <v>261</v>
      </c>
      <c r="B342" s="17" t="s">
        <v>65</v>
      </c>
      <c r="C342" s="39">
        <v>2</v>
      </c>
      <c r="D342" s="17">
        <v>0.73340000000000005</v>
      </c>
      <c r="E342" s="17">
        <v>7.3409145609785731E-2</v>
      </c>
      <c r="F342" s="16">
        <f t="shared" si="110"/>
        <v>0.80680914560978578</v>
      </c>
      <c r="I342" s="17">
        <v>2.69</v>
      </c>
      <c r="J342" s="16"/>
      <c r="K342" s="16"/>
      <c r="L342" s="16">
        <f t="shared" ref="L342:L343" si="135">F342*I342*10</f>
        <v>21.703166016903239</v>
      </c>
      <c r="O342" s="17">
        <v>44.4</v>
      </c>
      <c r="P342" s="16"/>
      <c r="Q342" s="16"/>
      <c r="R342" s="16">
        <f t="shared" si="132"/>
        <v>358.22326065074486</v>
      </c>
      <c r="S342" s="16"/>
      <c r="T342" s="16"/>
      <c r="U342" s="16">
        <f t="shared" si="128"/>
        <v>16.505576208178436</v>
      </c>
      <c r="X342" s="17">
        <v>0.159</v>
      </c>
      <c r="Y342" s="16"/>
      <c r="Z342" s="16"/>
      <c r="AA342" s="13">
        <f t="shared" si="130"/>
        <v>1.2828265415195594</v>
      </c>
      <c r="AB342" s="17">
        <v>24.959999999999997</v>
      </c>
    </row>
    <row r="343" spans="1:66" ht="14.7" customHeight="1" x14ac:dyDescent="0.3">
      <c r="A343" s="17" t="s">
        <v>261</v>
      </c>
      <c r="B343" s="17" t="s">
        <v>65</v>
      </c>
      <c r="C343" s="38">
        <v>3</v>
      </c>
      <c r="D343" s="17">
        <v>1.0948</v>
      </c>
      <c r="E343" s="17">
        <v>0.10958321872592491</v>
      </c>
      <c r="F343" s="16">
        <f t="shared" si="110"/>
        <v>1.2043832187259249</v>
      </c>
      <c r="I343" s="17">
        <v>2.5099999999999998</v>
      </c>
      <c r="J343" s="16"/>
      <c r="K343" s="16"/>
      <c r="L343" s="16">
        <f t="shared" si="135"/>
        <v>30.230018790020715</v>
      </c>
      <c r="O343" s="17">
        <v>43.2</v>
      </c>
      <c r="P343" s="16"/>
      <c r="Q343" s="16"/>
      <c r="R343" s="16">
        <f t="shared" si="132"/>
        <v>520.29355048959951</v>
      </c>
      <c r="S343" s="16"/>
      <c r="T343" s="16"/>
      <c r="U343" s="16">
        <f t="shared" si="128"/>
        <v>17.211155378486055</v>
      </c>
      <c r="X343" s="17">
        <v>0.252</v>
      </c>
      <c r="Y343" s="16"/>
      <c r="Z343" s="16"/>
      <c r="AA343" s="13">
        <f t="shared" si="130"/>
        <v>3.0350457111893308</v>
      </c>
    </row>
    <row r="344" spans="1:66" ht="14.7" customHeight="1" x14ac:dyDescent="0.3">
      <c r="A344" s="17" t="s">
        <v>261</v>
      </c>
      <c r="B344" s="17" t="s">
        <v>65</v>
      </c>
      <c r="C344" s="39">
        <v>3</v>
      </c>
      <c r="D344" s="17">
        <v>0.65400000000000003</v>
      </c>
      <c r="E344" s="17">
        <v>6.5461659706571917E-2</v>
      </c>
      <c r="F344" s="16">
        <f t="shared" si="110"/>
        <v>0.71946165970657194</v>
      </c>
      <c r="I344" s="17">
        <v>3.07</v>
      </c>
      <c r="J344" s="16"/>
      <c r="K344" s="16"/>
      <c r="L344" s="16">
        <f>F344*I344*10</f>
        <v>22.087472952991757</v>
      </c>
      <c r="O344" s="17">
        <v>46.1</v>
      </c>
      <c r="P344" s="16"/>
      <c r="Q344" s="16"/>
      <c r="R344" s="16">
        <f t="shared" si="132"/>
        <v>331.67182512472971</v>
      </c>
      <c r="S344" s="16"/>
      <c r="T344" s="16"/>
      <c r="U344" s="16">
        <f t="shared" si="128"/>
        <v>15.016286644951144</v>
      </c>
      <c r="X344" s="17">
        <v>0.16700000000000001</v>
      </c>
      <c r="Y344" s="16"/>
      <c r="Z344" s="16"/>
      <c r="AA344" s="13">
        <f>F344*X344*10</f>
        <v>1.2015009717099752</v>
      </c>
    </row>
    <row r="345" spans="1:66" ht="14.7" customHeight="1" x14ac:dyDescent="0.3">
      <c r="A345" s="17" t="s">
        <v>261</v>
      </c>
      <c r="B345" s="17" t="s">
        <v>65</v>
      </c>
      <c r="C345" s="38">
        <v>3</v>
      </c>
      <c r="D345" s="17">
        <v>0.24760000000000001</v>
      </c>
      <c r="E345" s="17">
        <v>2.4783343950072173E-2</v>
      </c>
      <c r="F345" s="16">
        <f t="shared" si="110"/>
        <v>0.27238334395007219</v>
      </c>
      <c r="I345" s="17">
        <v>3.61</v>
      </c>
      <c r="J345" s="16"/>
      <c r="K345" s="16"/>
      <c r="L345" s="16">
        <f t="shared" ref="L345:L346" si="136">F345*I345*10</f>
        <v>9.8330387165976045</v>
      </c>
      <c r="O345" s="17">
        <v>42.5</v>
      </c>
      <c r="P345" s="16"/>
      <c r="Q345" s="16"/>
      <c r="R345" s="16">
        <f t="shared" si="132"/>
        <v>115.76292117878069</v>
      </c>
      <c r="S345" s="16"/>
      <c r="T345" s="16"/>
      <c r="U345" s="16">
        <f t="shared" si="128"/>
        <v>11.77285318559557</v>
      </c>
      <c r="X345" s="17">
        <v>0.2155</v>
      </c>
      <c r="Y345" s="16"/>
      <c r="Z345" s="16"/>
      <c r="AA345" s="13">
        <f t="shared" si="130"/>
        <v>0.58698610621240555</v>
      </c>
    </row>
    <row r="346" spans="1:66" ht="14.7" customHeight="1" x14ac:dyDescent="0.3">
      <c r="A346" s="17" t="s">
        <v>261</v>
      </c>
      <c r="B346" s="17" t="s">
        <v>65</v>
      </c>
      <c r="C346" s="39">
        <v>3</v>
      </c>
      <c r="D346" s="17">
        <v>1.1100000000000001</v>
      </c>
      <c r="E346" s="17">
        <v>0.11110465179555784</v>
      </c>
      <c r="F346" s="16">
        <f t="shared" si="110"/>
        <v>1.2211046517955579</v>
      </c>
      <c r="I346" s="17">
        <v>2.37</v>
      </c>
      <c r="J346" s="16"/>
      <c r="K346" s="16"/>
      <c r="L346" s="16">
        <f t="shared" si="136"/>
        <v>28.940180247554721</v>
      </c>
      <c r="O346" s="17">
        <v>43.5</v>
      </c>
      <c r="P346" s="16"/>
      <c r="Q346" s="16"/>
      <c r="R346" s="16">
        <f t="shared" si="132"/>
        <v>531.18052353106771</v>
      </c>
      <c r="S346" s="16"/>
      <c r="T346" s="16"/>
      <c r="U346" s="16">
        <f t="shared" si="128"/>
        <v>18.354430379746837</v>
      </c>
      <c r="X346" s="17">
        <v>0.156</v>
      </c>
      <c r="Y346" s="16"/>
      <c r="Z346" s="16"/>
      <c r="AA346" s="13">
        <f t="shared" si="130"/>
        <v>1.9049232568010703</v>
      </c>
      <c r="AB346" s="17">
        <v>24.96</v>
      </c>
    </row>
    <row r="347" spans="1:66" ht="14.7" customHeight="1" x14ac:dyDescent="0.3">
      <c r="A347" s="24" t="s">
        <v>263</v>
      </c>
      <c r="B347" s="17" t="s">
        <v>109</v>
      </c>
      <c r="C347" s="38">
        <v>1</v>
      </c>
      <c r="D347" s="17">
        <v>0.69372852233676985</v>
      </c>
      <c r="E347" s="17">
        <v>0.21743999999999999</v>
      </c>
      <c r="F347" s="16">
        <f t="shared" ref="F347:F410" si="137">D347+E347</f>
        <v>0.91116852233676981</v>
      </c>
      <c r="G347" s="17">
        <v>3.31</v>
      </c>
      <c r="H347" s="17">
        <v>1.33</v>
      </c>
      <c r="I347" s="17">
        <v>2.8374955297008446</v>
      </c>
      <c r="J347" s="16">
        <f t="shared" ref="J347:J409" si="138">D347*G347*10</f>
        <v>22.962414089347082</v>
      </c>
      <c r="K347" s="16">
        <f t="shared" ref="K347:K409" si="139">E347*H347*10</f>
        <v>2.8919519999999999</v>
      </c>
      <c r="L347" s="16">
        <f>J347+K347</f>
        <v>25.854366089347081</v>
      </c>
      <c r="M347" s="17">
        <v>42.8</v>
      </c>
      <c r="N347" s="17">
        <v>40.4</v>
      </c>
      <c r="O347" s="17">
        <v>42.227267308728301</v>
      </c>
      <c r="P347" s="16">
        <f t="shared" si="123"/>
        <v>296.91580756013747</v>
      </c>
      <c r="Q347" s="16">
        <f t="shared" si="124"/>
        <v>87.845759999999999</v>
      </c>
      <c r="R347" s="16">
        <f>P347+Q347</f>
        <v>384.76156756013745</v>
      </c>
      <c r="S347" s="16">
        <f t="shared" si="126"/>
        <v>12.930513595166163</v>
      </c>
      <c r="T347" s="16">
        <f t="shared" si="127"/>
        <v>30.375939849624057</v>
      </c>
      <c r="U347" s="16">
        <f t="shared" si="128"/>
        <v>14.881879765703205</v>
      </c>
      <c r="V347" s="17">
        <v>0.89300000000000002</v>
      </c>
      <c r="W347" s="17">
        <v>0.37</v>
      </c>
      <c r="X347" s="17">
        <v>0.76819200102704122</v>
      </c>
      <c r="Y347" s="16">
        <f t="shared" si="129"/>
        <v>6.1949957044673551</v>
      </c>
      <c r="Z347" s="16">
        <f t="shared" si="130"/>
        <v>0.80452799999999991</v>
      </c>
      <c r="AA347" s="13">
        <f t="shared" si="131"/>
        <v>6.9995237044673555</v>
      </c>
      <c r="AB347" s="17">
        <v>22.933333333333334</v>
      </c>
      <c r="AC347" s="17">
        <v>0</v>
      </c>
      <c r="AD347" s="17">
        <v>0</v>
      </c>
      <c r="AE347" s="17">
        <v>0</v>
      </c>
      <c r="AF347" s="17">
        <v>50.756125000000004</v>
      </c>
      <c r="AG347" s="17">
        <v>0</v>
      </c>
      <c r="AH347" s="17">
        <v>0</v>
      </c>
      <c r="AI347" s="17">
        <v>0</v>
      </c>
      <c r="AJ347" s="17">
        <v>0</v>
      </c>
      <c r="AK347" s="17">
        <v>0</v>
      </c>
      <c r="AL347" s="17">
        <v>0</v>
      </c>
      <c r="AM347" s="17">
        <v>0</v>
      </c>
      <c r="AN347" s="17">
        <v>0.47776092713414636</v>
      </c>
      <c r="AO347" s="17">
        <v>0</v>
      </c>
      <c r="AP347" s="17">
        <v>0</v>
      </c>
      <c r="AQ347" s="17">
        <v>0</v>
      </c>
      <c r="AR347" s="17">
        <v>0</v>
      </c>
      <c r="AS347" s="17">
        <v>0</v>
      </c>
      <c r="AT347" s="17">
        <v>0</v>
      </c>
      <c r="AU347" s="17">
        <v>0</v>
      </c>
      <c r="AV347" s="43">
        <v>0</v>
      </c>
      <c r="AW347" s="17">
        <v>0</v>
      </c>
      <c r="AX347" s="17">
        <v>0</v>
      </c>
      <c r="AY347" s="17">
        <v>18.672342857142858</v>
      </c>
      <c r="AZ347" s="17">
        <v>0</v>
      </c>
      <c r="BA347" s="17">
        <v>0.13937777777777777</v>
      </c>
      <c r="BB347" s="17">
        <v>0</v>
      </c>
      <c r="BC347" s="17">
        <v>0</v>
      </c>
      <c r="BD347" s="17">
        <v>0.17387301587301587</v>
      </c>
      <c r="BE347" s="17">
        <v>0</v>
      </c>
      <c r="BF347" s="17">
        <v>13.296806349206349</v>
      </c>
      <c r="BG347" s="17">
        <v>0.72044345999999992</v>
      </c>
      <c r="BH347" s="17">
        <v>0</v>
      </c>
      <c r="BI347" s="17">
        <v>0</v>
      </c>
      <c r="BJ347" s="17">
        <v>0</v>
      </c>
      <c r="BK347" s="17">
        <v>0</v>
      </c>
      <c r="BL347" s="17">
        <v>0</v>
      </c>
      <c r="BM347" s="17">
        <v>0</v>
      </c>
      <c r="BN347" s="17">
        <v>0</v>
      </c>
    </row>
    <row r="348" spans="1:66" ht="14.7" customHeight="1" x14ac:dyDescent="0.3">
      <c r="A348" s="24" t="s">
        <v>263</v>
      </c>
      <c r="B348" s="17" t="s">
        <v>109</v>
      </c>
      <c r="C348" s="38">
        <v>2</v>
      </c>
      <c r="D348" s="17">
        <v>0.93768817204301069</v>
      </c>
      <c r="E348" s="17">
        <v>0.38512098765432101</v>
      </c>
      <c r="F348" s="16">
        <f t="shared" si="137"/>
        <v>1.3228091596973317</v>
      </c>
      <c r="G348" s="17">
        <v>3.25</v>
      </c>
      <c r="H348" s="17">
        <v>1.1200000000000001</v>
      </c>
      <c r="I348" s="17">
        <v>2.6298744908211886</v>
      </c>
      <c r="J348" s="16">
        <f t="shared" si="138"/>
        <v>30.474865591397847</v>
      </c>
      <c r="K348" s="16">
        <f t="shared" si="139"/>
        <v>4.3133550617283953</v>
      </c>
      <c r="L348" s="16">
        <f>J348+K348</f>
        <v>34.788220653126245</v>
      </c>
      <c r="M348" s="17">
        <v>43.8</v>
      </c>
      <c r="N348" s="17">
        <v>43.6</v>
      </c>
      <c r="O348" s="17">
        <v>43.741772252659267</v>
      </c>
      <c r="P348" s="16">
        <f t="shared" si="123"/>
        <v>410.70741935483863</v>
      </c>
      <c r="Q348" s="16">
        <f t="shared" si="124"/>
        <v>167.91275061728396</v>
      </c>
      <c r="R348" s="16">
        <f>P348+Q348</f>
        <v>578.62016997212254</v>
      </c>
      <c r="S348" s="16">
        <f t="shared" si="126"/>
        <v>13.476923076923075</v>
      </c>
      <c r="T348" s="16">
        <f t="shared" si="127"/>
        <v>38.928571428571423</v>
      </c>
      <c r="U348" s="16">
        <f t="shared" si="128"/>
        <v>16.632646312714613</v>
      </c>
      <c r="V348" s="17">
        <v>0.76100000000000001</v>
      </c>
      <c r="W348" s="17">
        <v>0.34899999999999998</v>
      </c>
      <c r="X348" s="17">
        <v>0.64105084047808902</v>
      </c>
      <c r="Y348" s="16">
        <f t="shared" si="129"/>
        <v>7.1358069892473122</v>
      </c>
      <c r="Z348" s="16">
        <f t="shared" si="130"/>
        <v>1.3440722469135802</v>
      </c>
      <c r="AA348" s="13">
        <f t="shared" si="131"/>
        <v>8.4798792361608921</v>
      </c>
      <c r="AB348" s="17">
        <v>25.493333333333339</v>
      </c>
      <c r="AC348" s="17">
        <v>0</v>
      </c>
      <c r="AD348" s="17">
        <v>0</v>
      </c>
      <c r="AE348" s="17">
        <v>0</v>
      </c>
      <c r="AF348" s="17">
        <v>61.868851999999997</v>
      </c>
      <c r="AG348" s="17">
        <v>0</v>
      </c>
      <c r="AH348" s="17">
        <v>0</v>
      </c>
      <c r="AI348" s="17">
        <v>0</v>
      </c>
      <c r="AJ348" s="17">
        <v>0.27534400000000003</v>
      </c>
      <c r="AK348" s="17">
        <v>0.31485199999999997</v>
      </c>
      <c r="AL348" s="17">
        <v>0</v>
      </c>
      <c r="AM348" s="17">
        <v>0</v>
      </c>
      <c r="AN348" s="17">
        <v>0.74650827680000009</v>
      </c>
      <c r="AO348" s="17">
        <v>0</v>
      </c>
      <c r="AP348" s="17">
        <v>0</v>
      </c>
      <c r="AQ348" s="17">
        <v>0</v>
      </c>
      <c r="AR348" s="17">
        <v>0</v>
      </c>
      <c r="AS348" s="17">
        <v>0</v>
      </c>
      <c r="AT348" s="17">
        <v>0</v>
      </c>
      <c r="AU348" s="17">
        <v>0</v>
      </c>
      <c r="AV348" s="43">
        <v>0</v>
      </c>
      <c r="AW348" s="17">
        <v>0</v>
      </c>
      <c r="AX348" s="17">
        <v>0</v>
      </c>
      <c r="AY348" s="17">
        <v>22.538063909774436</v>
      </c>
      <c r="AZ348" s="17">
        <v>0</v>
      </c>
      <c r="BA348" s="17">
        <v>0.274203007518797</v>
      </c>
      <c r="BB348" s="17">
        <v>0</v>
      </c>
      <c r="BC348" s="17">
        <v>0</v>
      </c>
      <c r="BD348" s="17">
        <v>0.20298872180451125</v>
      </c>
      <c r="BE348" s="17">
        <v>8.8112781954887212E-2</v>
      </c>
      <c r="BF348" s="17">
        <v>19.822033834586467</v>
      </c>
      <c r="BG348" s="17">
        <v>0.65503853571428572</v>
      </c>
      <c r="BH348" s="17">
        <v>0</v>
      </c>
      <c r="BI348" s="17">
        <v>0</v>
      </c>
      <c r="BJ348" s="17">
        <v>0</v>
      </c>
      <c r="BK348" s="17">
        <v>0</v>
      </c>
      <c r="BL348" s="17">
        <v>0</v>
      </c>
      <c r="BM348" s="17">
        <v>0</v>
      </c>
      <c r="BN348" s="17">
        <v>0</v>
      </c>
    </row>
    <row r="349" spans="1:66" ht="14.7" customHeight="1" x14ac:dyDescent="0.3">
      <c r="A349" s="24" t="s">
        <v>263</v>
      </c>
      <c r="B349" s="17" t="s">
        <v>109</v>
      </c>
      <c r="C349" s="38">
        <v>3</v>
      </c>
      <c r="D349" s="17">
        <v>1.1310323408836804</v>
      </c>
      <c r="E349" s="17">
        <v>0.27399114657339602</v>
      </c>
      <c r="F349" s="16">
        <f t="shared" si="137"/>
        <v>1.4050234874570764</v>
      </c>
      <c r="G349" s="17">
        <v>3.8</v>
      </c>
      <c r="H349" s="17">
        <v>2.06</v>
      </c>
      <c r="I349" s="17">
        <v>3.4606856758668432</v>
      </c>
      <c r="J349" s="16">
        <f t="shared" si="138"/>
        <v>42.979228953579856</v>
      </c>
      <c r="K349" s="16">
        <f t="shared" si="139"/>
        <v>5.6442176194119575</v>
      </c>
      <c r="L349" s="16">
        <f>J349+K349</f>
        <v>48.62344657299181</v>
      </c>
      <c r="M349" s="17">
        <v>43.4</v>
      </c>
      <c r="N349" s="17">
        <v>44.1</v>
      </c>
      <c r="O349" s="17">
        <v>43.536505762582301</v>
      </c>
      <c r="P349" s="16">
        <f t="shared" si="123"/>
        <v>490.86803594351727</v>
      </c>
      <c r="Q349" s="16">
        <f t="shared" si="124"/>
        <v>120.83009563886765</v>
      </c>
      <c r="R349" s="16">
        <f>P349+Q349</f>
        <v>611.69813158238492</v>
      </c>
      <c r="S349" s="16">
        <f t="shared" si="126"/>
        <v>11.421052631578947</v>
      </c>
      <c r="T349" s="16">
        <f t="shared" si="127"/>
        <v>21.407766990291261</v>
      </c>
      <c r="U349" s="16">
        <f t="shared" si="128"/>
        <v>12.580312065376221</v>
      </c>
      <c r="V349" s="17">
        <v>0.73899999999999999</v>
      </c>
      <c r="W349" s="17">
        <v>0.41</v>
      </c>
      <c r="X349" s="17">
        <v>0.67484229158631681</v>
      </c>
      <c r="Y349" s="16">
        <f t="shared" si="129"/>
        <v>8.3583289991303982</v>
      </c>
      <c r="Z349" s="16">
        <f t="shared" si="130"/>
        <v>1.1233637009509236</v>
      </c>
      <c r="AA349" s="13">
        <f t="shared" si="131"/>
        <v>9.4816927000813216</v>
      </c>
      <c r="AB349" s="17">
        <v>26.400000000000006</v>
      </c>
    </row>
    <row r="350" spans="1:66" ht="14.7" customHeight="1" x14ac:dyDescent="0.3">
      <c r="A350" s="17" t="s">
        <v>264</v>
      </c>
      <c r="B350" s="17" t="s">
        <v>65</v>
      </c>
      <c r="C350" s="38">
        <v>1</v>
      </c>
      <c r="D350" s="17">
        <v>1.4846999999999999</v>
      </c>
      <c r="E350" s="17">
        <v>0.14860997884762583</v>
      </c>
      <c r="F350" s="16">
        <f t="shared" si="137"/>
        <v>1.6333099788476257</v>
      </c>
      <c r="I350" s="17">
        <v>3.09</v>
      </c>
      <c r="J350" s="16"/>
      <c r="K350" s="16"/>
      <c r="L350" s="16">
        <f>F350*I350*10</f>
        <v>50.469278346391633</v>
      </c>
      <c r="O350" s="17">
        <v>45</v>
      </c>
      <c r="P350" s="16"/>
      <c r="Q350" s="16"/>
      <c r="R350" s="16">
        <f>F350*O350*10</f>
        <v>734.98949048143163</v>
      </c>
      <c r="S350" s="16"/>
      <c r="T350" s="16"/>
      <c r="U350" s="16">
        <f t="shared" si="128"/>
        <v>14.563106796116507</v>
      </c>
      <c r="X350" s="17">
        <v>0.19500000000000001</v>
      </c>
      <c r="Y350" s="16"/>
      <c r="Z350" s="16"/>
      <c r="AA350" s="13">
        <f>F350*X350*10</f>
        <v>3.1849544587528706</v>
      </c>
      <c r="AB350" s="17">
        <v>22.933333333333334</v>
      </c>
    </row>
    <row r="351" spans="1:66" ht="14.7" customHeight="1" x14ac:dyDescent="0.3">
      <c r="A351" s="17" t="s">
        <v>264</v>
      </c>
      <c r="B351" s="17" t="s">
        <v>65</v>
      </c>
      <c r="C351" s="38">
        <v>2</v>
      </c>
      <c r="D351" s="17">
        <v>1.32</v>
      </c>
      <c r="E351" s="17">
        <v>0.13212445078390656</v>
      </c>
      <c r="F351" s="16">
        <f t="shared" si="137"/>
        <v>1.4521244507839066</v>
      </c>
      <c r="I351" s="17">
        <v>3.29</v>
      </c>
      <c r="J351" s="16"/>
      <c r="K351" s="16"/>
      <c r="L351" s="16">
        <f t="shared" ref="L351:L352" si="140">F351*I351*10</f>
        <v>47.774894430790525</v>
      </c>
      <c r="O351" s="17">
        <v>45.4</v>
      </c>
      <c r="P351" s="16"/>
      <c r="Q351" s="16"/>
      <c r="R351" s="16">
        <f>F351*O351*10</f>
        <v>659.2645006558937</v>
      </c>
      <c r="S351" s="16"/>
      <c r="T351" s="16"/>
      <c r="U351" s="16">
        <f t="shared" si="128"/>
        <v>13.799392097264441</v>
      </c>
      <c r="X351" s="17">
        <v>0.3</v>
      </c>
      <c r="Y351" s="16"/>
      <c r="Z351" s="16"/>
      <c r="AA351" s="13">
        <f t="shared" si="130"/>
        <v>4.3563733523517199</v>
      </c>
      <c r="AB351" s="17">
        <v>25.493333333333339</v>
      </c>
    </row>
    <row r="352" spans="1:66" ht="14.7" customHeight="1" x14ac:dyDescent="0.3">
      <c r="A352" s="17" t="s">
        <v>264</v>
      </c>
      <c r="B352" s="17" t="s">
        <v>65</v>
      </c>
      <c r="C352" s="38">
        <v>3</v>
      </c>
      <c r="D352" s="17">
        <v>0.44500000000000001</v>
      </c>
      <c r="E352" s="17">
        <v>4.4541954999120059E-2</v>
      </c>
      <c r="F352" s="16">
        <f t="shared" si="137"/>
        <v>0.48954195499912007</v>
      </c>
      <c r="I352" s="17">
        <v>2.77</v>
      </c>
      <c r="J352" s="16"/>
      <c r="K352" s="16"/>
      <c r="L352" s="16">
        <f t="shared" si="140"/>
        <v>13.560312153475627</v>
      </c>
      <c r="O352" s="17">
        <v>43.4</v>
      </c>
      <c r="P352" s="16"/>
      <c r="Q352" s="16"/>
      <c r="R352" s="16">
        <f>F352*O352*10</f>
        <v>212.4612084696181</v>
      </c>
      <c r="S352" s="16"/>
      <c r="T352" s="16"/>
      <c r="U352" s="16">
        <f t="shared" si="128"/>
        <v>15.667870036101082</v>
      </c>
      <c r="X352" s="17">
        <v>0.115</v>
      </c>
      <c r="Y352" s="16"/>
      <c r="Z352" s="16"/>
      <c r="AA352" s="13">
        <f t="shared" si="130"/>
        <v>0.56297324824898809</v>
      </c>
      <c r="AB352" s="17">
        <v>26.400000000000006</v>
      </c>
    </row>
    <row r="353" spans="1:66" ht="14.7" customHeight="1" x14ac:dyDescent="0.3">
      <c r="A353" s="24" t="s">
        <v>265</v>
      </c>
      <c r="B353" s="17" t="s">
        <v>116</v>
      </c>
      <c r="C353" s="38">
        <v>1</v>
      </c>
      <c r="D353" s="17">
        <v>0.69072641083521447</v>
      </c>
      <c r="E353" s="17">
        <v>0.48625056</v>
      </c>
      <c r="F353" s="16">
        <f t="shared" si="137"/>
        <v>1.1769769708352145</v>
      </c>
      <c r="H353" s="17">
        <v>1.81</v>
      </c>
      <c r="I353" s="17">
        <v>2.9661237501357065</v>
      </c>
      <c r="J353" s="16"/>
      <c r="K353" s="16">
        <f t="shared" si="139"/>
        <v>8.8011351359999992</v>
      </c>
      <c r="L353" s="16">
        <f>J353+K353</f>
        <v>8.8011351359999992</v>
      </c>
      <c r="M353" s="17">
        <v>41.8</v>
      </c>
      <c r="N353" s="17">
        <v>43.3</v>
      </c>
      <c r="O353" s="17">
        <v>42.41970272832306</v>
      </c>
      <c r="P353" s="16">
        <f t="shared" si="123"/>
        <v>288.72363972911961</v>
      </c>
      <c r="Q353" s="16">
        <f t="shared" si="124"/>
        <v>210.54649247999998</v>
      </c>
      <c r="R353" s="16">
        <f>P353+Q353</f>
        <v>499.27013220911959</v>
      </c>
      <c r="S353" s="16"/>
      <c r="T353" s="16">
        <f t="shared" si="127"/>
        <v>23.922651933701655</v>
      </c>
      <c r="U353" s="16">
        <f t="shared" si="128"/>
        <v>56.727924806757521</v>
      </c>
      <c r="V353" s="17">
        <v>0.71899999999999997</v>
      </c>
      <c r="W353" s="17">
        <v>0.621</v>
      </c>
      <c r="X353" s="17">
        <v>0.67851275508289288</v>
      </c>
      <c r="Y353" s="16">
        <f t="shared" si="129"/>
        <v>4.9663228939051915</v>
      </c>
      <c r="Z353" s="16">
        <f t="shared" si="130"/>
        <v>3.0196159776</v>
      </c>
      <c r="AA353" s="13">
        <f t="shared" si="131"/>
        <v>7.9859388715051915</v>
      </c>
      <c r="AB353" s="17">
        <v>23.680000000000003</v>
      </c>
      <c r="AC353" s="17">
        <v>0</v>
      </c>
      <c r="AD353" s="17">
        <v>0</v>
      </c>
      <c r="AE353" s="17">
        <v>0</v>
      </c>
      <c r="AF353" s="17">
        <v>0</v>
      </c>
      <c r="AG353" s="17">
        <v>0</v>
      </c>
      <c r="AH353" s="17">
        <v>0</v>
      </c>
      <c r="AI353" s="17">
        <v>0</v>
      </c>
      <c r="AJ353" s="17">
        <v>0</v>
      </c>
      <c r="AK353" s="17">
        <v>5.9711023622047241</v>
      </c>
      <c r="AL353" s="17">
        <v>9.0010498687664031E-2</v>
      </c>
      <c r="AM353" s="17">
        <v>0</v>
      </c>
      <c r="AN353" s="17">
        <v>0</v>
      </c>
      <c r="AO353" s="17">
        <v>0</v>
      </c>
      <c r="AP353" s="17">
        <v>0</v>
      </c>
      <c r="AQ353" s="17">
        <v>0</v>
      </c>
      <c r="AR353" s="17">
        <v>0</v>
      </c>
      <c r="AS353" s="17">
        <v>0</v>
      </c>
      <c r="AT353" s="17">
        <v>0</v>
      </c>
      <c r="AU353" s="17">
        <v>0</v>
      </c>
      <c r="AV353" s="43">
        <v>0</v>
      </c>
      <c r="AW353" s="17">
        <v>0</v>
      </c>
      <c r="AX353" s="17">
        <v>0</v>
      </c>
      <c r="AY353" s="17">
        <v>0</v>
      </c>
      <c r="AZ353" s="17">
        <v>0</v>
      </c>
      <c r="BA353" s="17">
        <v>0</v>
      </c>
      <c r="BB353" s="17">
        <v>0</v>
      </c>
      <c r="BC353" s="17">
        <v>0</v>
      </c>
      <c r="BD353" s="17">
        <v>1.2080661764705882</v>
      </c>
      <c r="BE353" s="17">
        <v>0.14249852941176469</v>
      </c>
      <c r="BF353" s="17">
        <v>0</v>
      </c>
      <c r="BG353" s="17">
        <v>0.22928573676470587</v>
      </c>
      <c r="BH353" s="17">
        <v>0</v>
      </c>
      <c r="BI353" s="17">
        <v>0</v>
      </c>
      <c r="BJ353" s="17">
        <v>0</v>
      </c>
      <c r="BK353" s="17">
        <v>0</v>
      </c>
      <c r="BL353" s="17">
        <v>0</v>
      </c>
      <c r="BM353" s="17">
        <v>0</v>
      </c>
      <c r="BN353" s="17">
        <v>2.6340102941176471</v>
      </c>
    </row>
    <row r="354" spans="1:66" ht="14.7" customHeight="1" x14ac:dyDescent="0.3">
      <c r="A354" s="24" t="s">
        <v>265</v>
      </c>
      <c r="B354" s="17" t="s">
        <v>116</v>
      </c>
      <c r="C354" s="38">
        <v>2</v>
      </c>
      <c r="D354" s="17">
        <v>0.7449177215189875</v>
      </c>
      <c r="E354" s="17">
        <v>0.60951755725190837</v>
      </c>
      <c r="F354" s="16">
        <f t="shared" si="137"/>
        <v>1.3544352787708958</v>
      </c>
      <c r="H354" s="17">
        <v>3.45</v>
      </c>
      <c r="I354" s="17">
        <v>3.2740051225611966</v>
      </c>
      <c r="J354" s="16"/>
      <c r="K354" s="16">
        <f t="shared" si="139"/>
        <v>21.028355725190838</v>
      </c>
      <c r="L354" s="16">
        <f>J354+K354</f>
        <v>21.028355725190838</v>
      </c>
      <c r="M354" s="17">
        <v>39.6</v>
      </c>
      <c r="N354" s="17">
        <v>45</v>
      </c>
      <c r="O354" s="17">
        <v>42.030086443220185</v>
      </c>
      <c r="P354" s="16">
        <f t="shared" si="123"/>
        <v>294.98741772151908</v>
      </c>
      <c r="Q354" s="16">
        <f t="shared" si="124"/>
        <v>274.28290076335878</v>
      </c>
      <c r="R354" s="16">
        <f>P354+Q354</f>
        <v>569.27031848487786</v>
      </c>
      <c r="S354" s="16"/>
      <c r="T354" s="16">
        <f t="shared" si="127"/>
        <v>13.043478260869565</v>
      </c>
      <c r="U354" s="16">
        <f t="shared" si="128"/>
        <v>27.071556422403614</v>
      </c>
      <c r="V354" s="17">
        <v>0.70199999999999996</v>
      </c>
      <c r="W354" s="17">
        <v>0.56399999999999995</v>
      </c>
      <c r="X354" s="17">
        <v>0.63989779089548415</v>
      </c>
      <c r="Y354" s="16">
        <f t="shared" si="129"/>
        <v>5.2293224050632912</v>
      </c>
      <c r="Z354" s="16">
        <f t="shared" si="130"/>
        <v>3.4376790229007632</v>
      </c>
      <c r="AA354" s="13">
        <f t="shared" si="131"/>
        <v>8.6670014279640544</v>
      </c>
      <c r="AB354" s="17">
        <v>21.333333333333339</v>
      </c>
      <c r="AC354" s="17">
        <v>0</v>
      </c>
      <c r="AD354" s="17">
        <v>0</v>
      </c>
      <c r="AE354" s="17">
        <v>0</v>
      </c>
      <c r="AF354" s="17">
        <v>0</v>
      </c>
      <c r="AG354" s="17">
        <v>0</v>
      </c>
      <c r="AH354" s="17">
        <v>0</v>
      </c>
      <c r="AI354" s="17">
        <v>0</v>
      </c>
      <c r="AJ354" s="17">
        <v>0</v>
      </c>
      <c r="AK354" s="17">
        <v>3.6347060931899642</v>
      </c>
      <c r="AL354" s="17">
        <v>2.4354838709677421E-2</v>
      </c>
      <c r="AM354" s="17">
        <v>0</v>
      </c>
      <c r="AN354" s="17">
        <v>0</v>
      </c>
      <c r="AO354" s="17">
        <v>0</v>
      </c>
      <c r="AP354" s="17">
        <v>0</v>
      </c>
      <c r="AQ354" s="17">
        <v>0</v>
      </c>
      <c r="AR354" s="17">
        <v>0</v>
      </c>
      <c r="AS354" s="17">
        <v>0</v>
      </c>
      <c r="AT354" s="17">
        <v>0.240247311827957</v>
      </c>
      <c r="AU354" s="17">
        <v>0</v>
      </c>
      <c r="AV354" s="43">
        <v>0</v>
      </c>
      <c r="AW354" s="17">
        <v>0</v>
      </c>
      <c r="AX354" s="17">
        <v>1.6057361751152075</v>
      </c>
      <c r="AY354" s="17">
        <v>0</v>
      </c>
      <c r="AZ354" s="17">
        <v>0</v>
      </c>
      <c r="BA354" s="17">
        <v>0.1487983870967742</v>
      </c>
      <c r="BB354" s="17">
        <v>0</v>
      </c>
      <c r="BC354" s="17">
        <v>0</v>
      </c>
      <c r="BD354" s="17">
        <v>0.19426958525345622</v>
      </c>
      <c r="BE354" s="17">
        <v>2.2959677419354837E-2</v>
      </c>
      <c r="BF354" s="17">
        <v>0.92188364055299532</v>
      </c>
      <c r="BG354" s="17">
        <v>0.98121919343317987</v>
      </c>
      <c r="BH354" s="17">
        <v>0</v>
      </c>
      <c r="BI354" s="17">
        <v>0</v>
      </c>
      <c r="BJ354" s="17">
        <v>0</v>
      </c>
      <c r="BK354" s="17">
        <v>0</v>
      </c>
      <c r="BL354" s="17">
        <v>0</v>
      </c>
      <c r="BM354" s="17">
        <v>0</v>
      </c>
      <c r="BN354" s="17">
        <v>0.10753571428571428</v>
      </c>
    </row>
    <row r="355" spans="1:66" ht="14.7" customHeight="1" x14ac:dyDescent="0.3">
      <c r="A355" s="24" t="s">
        <v>265</v>
      </c>
      <c r="B355" s="17" t="s">
        <v>116</v>
      </c>
      <c r="C355" s="38">
        <v>3</v>
      </c>
      <c r="D355" s="17">
        <v>0.57667146550662796</v>
      </c>
      <c r="E355" s="17">
        <v>0.60126031447133044</v>
      </c>
      <c r="F355" s="16">
        <f t="shared" si="137"/>
        <v>1.1779317799779583</v>
      </c>
      <c r="H355" s="17">
        <v>1.61</v>
      </c>
      <c r="I355" s="17">
        <v>2.4275697130899121</v>
      </c>
      <c r="J355" s="16"/>
      <c r="K355" s="16">
        <f t="shared" si="139"/>
        <v>9.6802910629884202</v>
      </c>
      <c r="L355" s="16">
        <f>J355+K355</f>
        <v>9.6802910629884202</v>
      </c>
      <c r="M355" s="17">
        <v>41.9</v>
      </c>
      <c r="N355" s="17">
        <v>44.4</v>
      </c>
      <c r="O355" s="17">
        <v>43.176093243877382</v>
      </c>
      <c r="P355" s="16">
        <f t="shared" si="123"/>
        <v>241.62534404727711</v>
      </c>
      <c r="Q355" s="16">
        <f t="shared" si="124"/>
        <v>266.95957962527069</v>
      </c>
      <c r="R355" s="16">
        <f>P355+Q355</f>
        <v>508.5849236725478</v>
      </c>
      <c r="S355" s="16"/>
      <c r="T355" s="16">
        <f t="shared" si="127"/>
        <v>27.577639751552791</v>
      </c>
      <c r="U355" s="16">
        <f t="shared" si="128"/>
        <v>52.538185098283776</v>
      </c>
      <c r="V355" s="17">
        <v>0.79200000000000004</v>
      </c>
      <c r="W355" s="31">
        <v>0.58799999999999997</v>
      </c>
      <c r="X355" s="17">
        <v>0.68787079129960604</v>
      </c>
      <c r="Y355" s="16">
        <f t="shared" si="129"/>
        <v>4.5672380068124934</v>
      </c>
      <c r="Z355" s="16">
        <f t="shared" si="130"/>
        <v>3.535410649091423</v>
      </c>
      <c r="AA355" s="13">
        <f t="shared" si="131"/>
        <v>8.1026486559039164</v>
      </c>
      <c r="AB355" s="17">
        <v>23.946666666666676</v>
      </c>
      <c r="AC355" s="17">
        <v>0</v>
      </c>
      <c r="AD355" s="17">
        <v>0</v>
      </c>
      <c r="AE355" s="17">
        <v>0</v>
      </c>
      <c r="AF355" s="17">
        <v>0</v>
      </c>
      <c r="AG355" s="17">
        <v>0</v>
      </c>
      <c r="AH355" s="17">
        <v>0</v>
      </c>
      <c r="AI355" s="17">
        <v>0</v>
      </c>
      <c r="AJ355" s="17">
        <v>0</v>
      </c>
      <c r="AK355" s="17">
        <v>3.4903968750000001</v>
      </c>
      <c r="AL355" s="17">
        <v>0</v>
      </c>
      <c r="AM355" s="17">
        <v>0</v>
      </c>
      <c r="AN355" s="17">
        <v>0</v>
      </c>
      <c r="AO355" s="17">
        <v>0</v>
      </c>
      <c r="AP355" s="17">
        <v>0</v>
      </c>
      <c r="AQ355" s="17">
        <v>0</v>
      </c>
      <c r="AR355" s="17">
        <v>0</v>
      </c>
      <c r="AS355" s="17">
        <v>0</v>
      </c>
      <c r="AT355" s="17">
        <v>0</v>
      </c>
      <c r="AU355" s="17">
        <v>0</v>
      </c>
      <c r="AV355" s="43">
        <v>0</v>
      </c>
      <c r="AW355" s="17">
        <v>0</v>
      </c>
      <c r="AX355" s="17">
        <v>0</v>
      </c>
      <c r="AY355" s="17">
        <v>0</v>
      </c>
      <c r="AZ355" s="17">
        <v>0</v>
      </c>
      <c r="BA355" s="17">
        <v>0</v>
      </c>
      <c r="BB355" s="17">
        <v>0.39331793960923622</v>
      </c>
      <c r="BC355" s="17">
        <v>0</v>
      </c>
      <c r="BD355" s="17">
        <v>0.51503552397868568</v>
      </c>
      <c r="BE355" s="17">
        <v>0</v>
      </c>
      <c r="BF355" s="17">
        <v>0</v>
      </c>
      <c r="BG355" s="17">
        <v>0</v>
      </c>
      <c r="BH355" s="17">
        <v>0</v>
      </c>
      <c r="BI355" s="17">
        <v>0</v>
      </c>
      <c r="BJ355" s="17">
        <v>0</v>
      </c>
      <c r="BK355" s="17">
        <v>0</v>
      </c>
      <c r="BL355" s="17">
        <v>0</v>
      </c>
      <c r="BM355" s="17">
        <v>0</v>
      </c>
      <c r="BN355" s="17">
        <v>0.59017761989342798</v>
      </c>
    </row>
    <row r="356" spans="1:66" ht="14.7" customHeight="1" x14ac:dyDescent="0.3">
      <c r="A356" s="17" t="s">
        <v>266</v>
      </c>
      <c r="B356" s="17" t="s">
        <v>65</v>
      </c>
      <c r="C356" s="38">
        <v>1</v>
      </c>
      <c r="D356" s="17">
        <v>0.79497015873015875</v>
      </c>
      <c r="E356" s="17">
        <v>7.9571966372588898E-2</v>
      </c>
      <c r="F356" s="16">
        <f t="shared" si="137"/>
        <v>0.87454212510274765</v>
      </c>
      <c r="I356" s="17">
        <v>2.92</v>
      </c>
      <c r="J356" s="16"/>
      <c r="K356" s="16"/>
      <c r="L356" s="16">
        <f>F356*I356*10</f>
        <v>25.536630053000231</v>
      </c>
      <c r="M356" s="31"/>
      <c r="O356" s="17">
        <v>43.6</v>
      </c>
      <c r="P356" s="16"/>
      <c r="Q356" s="16"/>
      <c r="R356" s="16">
        <f>F356*O356*10</f>
        <v>381.30036654479795</v>
      </c>
      <c r="S356" s="16"/>
      <c r="T356" s="16"/>
      <c r="U356" s="16">
        <f t="shared" si="128"/>
        <v>14.931506849315069</v>
      </c>
      <c r="X356" s="17">
        <v>0.182</v>
      </c>
      <c r="Y356" s="16"/>
      <c r="Z356" s="16"/>
      <c r="AA356" s="13">
        <f>F356*X356*10</f>
        <v>1.5916666676870006</v>
      </c>
      <c r="AB356" s="17">
        <v>23.680000000000003</v>
      </c>
    </row>
    <row r="357" spans="1:66" ht="14.7" customHeight="1" x14ac:dyDescent="0.3">
      <c r="A357" s="17" t="s">
        <v>266</v>
      </c>
      <c r="B357" s="17" t="s">
        <v>65</v>
      </c>
      <c r="C357" s="38">
        <v>2</v>
      </c>
      <c r="D357" s="17">
        <v>0.86329999999999996</v>
      </c>
      <c r="E357" s="17">
        <v>8.6411392698292899E-2</v>
      </c>
      <c r="F357" s="16">
        <f t="shared" si="137"/>
        <v>0.94971139269829286</v>
      </c>
      <c r="I357" s="17">
        <v>2.65</v>
      </c>
      <c r="J357" s="16"/>
      <c r="K357" s="16"/>
      <c r="L357" s="16">
        <f t="shared" ref="L357:L358" si="141">F357*I357*10</f>
        <v>25.167351906504759</v>
      </c>
      <c r="M357" s="31"/>
      <c r="O357" s="17">
        <v>40</v>
      </c>
      <c r="P357" s="16"/>
      <c r="Q357" s="16"/>
      <c r="R357" s="16">
        <f>F357*O357*10</f>
        <v>379.88455707931712</v>
      </c>
      <c r="S357" s="16"/>
      <c r="T357" s="16"/>
      <c r="U357" s="16">
        <f t="shared" si="128"/>
        <v>15.09433962264151</v>
      </c>
      <c r="X357" s="17">
        <v>0.19500000000000001</v>
      </c>
      <c r="Y357" s="16"/>
      <c r="Z357" s="16"/>
      <c r="AA357" s="13">
        <f t="shared" si="130"/>
        <v>1.8519372157616711</v>
      </c>
      <c r="AB357" s="17">
        <v>21.333333333333339</v>
      </c>
    </row>
    <row r="358" spans="1:66" ht="14.7" customHeight="1" x14ac:dyDescent="0.3">
      <c r="A358" s="17" t="s">
        <v>266</v>
      </c>
      <c r="B358" s="17" t="s">
        <v>65</v>
      </c>
      <c r="C358" s="38">
        <v>3</v>
      </c>
      <c r="D358" s="17">
        <v>1.5592459410594828</v>
      </c>
      <c r="E358" s="17">
        <v>0.15607160121175756</v>
      </c>
      <c r="F358" s="16">
        <f t="shared" si="137"/>
        <v>1.7153175422712403</v>
      </c>
      <c r="I358" s="17">
        <v>3.34</v>
      </c>
      <c r="J358" s="16"/>
      <c r="K358" s="16"/>
      <c r="L358" s="16">
        <f t="shared" si="141"/>
        <v>57.291605911859421</v>
      </c>
      <c r="O358" s="17">
        <v>45.3</v>
      </c>
      <c r="P358" s="16"/>
      <c r="Q358" s="16"/>
      <c r="R358" s="16">
        <f>F358*O358*10</f>
        <v>777.03884664887187</v>
      </c>
      <c r="S358" s="16"/>
      <c r="T358" s="16"/>
      <c r="U358" s="16">
        <f t="shared" si="128"/>
        <v>13.562874251497007</v>
      </c>
      <c r="X358" s="17">
        <v>0.20599999999999999</v>
      </c>
      <c r="Y358" s="16"/>
      <c r="Z358" s="16"/>
      <c r="AA358" s="13">
        <f t="shared" si="130"/>
        <v>3.5335541370787551</v>
      </c>
      <c r="AB358" s="17">
        <v>23.946666666666676</v>
      </c>
    </row>
    <row r="359" spans="1:66" ht="14.7" customHeight="1" x14ac:dyDescent="0.3">
      <c r="A359" s="24" t="s">
        <v>267</v>
      </c>
      <c r="B359" s="17" t="s">
        <v>210</v>
      </c>
      <c r="C359" s="38">
        <v>1</v>
      </c>
      <c r="D359" s="17">
        <v>0.61146711635750417</v>
      </c>
      <c r="E359" s="17">
        <v>0.10291184210526316</v>
      </c>
      <c r="F359" s="16">
        <f t="shared" si="137"/>
        <v>0.71437895846276733</v>
      </c>
      <c r="G359" s="17">
        <v>2.95</v>
      </c>
      <c r="H359" s="17">
        <v>1.9</v>
      </c>
      <c r="I359" s="17">
        <v>2.7987393379515981</v>
      </c>
      <c r="J359" s="16">
        <f t="shared" si="138"/>
        <v>18.038279932546374</v>
      </c>
      <c r="K359" s="16">
        <f t="shared" si="139"/>
        <v>1.955325</v>
      </c>
      <c r="L359" s="16">
        <f>J359+K359</f>
        <v>19.993604932546372</v>
      </c>
      <c r="M359" s="17">
        <v>43</v>
      </c>
      <c r="N359" s="17">
        <v>43</v>
      </c>
      <c r="O359" s="17">
        <v>43</v>
      </c>
      <c r="P359" s="16">
        <f t="shared" si="123"/>
        <v>262.93086003372679</v>
      </c>
      <c r="Q359" s="16">
        <f t="shared" si="124"/>
        <v>44.252092105263159</v>
      </c>
      <c r="R359" s="16">
        <f>P359+Q359</f>
        <v>307.18295213898995</v>
      </c>
      <c r="S359" s="16">
        <f t="shared" si="126"/>
        <v>14.576271186440676</v>
      </c>
      <c r="T359" s="16">
        <f t="shared" si="127"/>
        <v>22.631578947368421</v>
      </c>
      <c r="U359" s="16">
        <f t="shared" si="128"/>
        <v>15.364060317053955</v>
      </c>
      <c r="V359" s="17">
        <v>0.75800000000000001</v>
      </c>
      <c r="W359" s="17">
        <v>0.54200000000000004</v>
      </c>
      <c r="X359" s="17">
        <v>0.72688352095004294</v>
      </c>
      <c r="Y359" s="16">
        <f t="shared" si="129"/>
        <v>4.6349207419898821</v>
      </c>
      <c r="Z359" s="16">
        <f t="shared" si="130"/>
        <v>0.55778218421052639</v>
      </c>
      <c r="AA359" s="13">
        <f t="shared" si="131"/>
        <v>5.1927029262004085</v>
      </c>
      <c r="AB359" s="17">
        <v>19.733333333333334</v>
      </c>
      <c r="AC359" s="17">
        <v>0</v>
      </c>
      <c r="AD359" s="17">
        <v>0</v>
      </c>
      <c r="AE359" s="17">
        <v>0</v>
      </c>
      <c r="AF359" s="17">
        <v>0</v>
      </c>
      <c r="AG359" s="17">
        <v>0</v>
      </c>
      <c r="AH359" s="17">
        <v>0</v>
      </c>
      <c r="AI359" s="17">
        <v>0</v>
      </c>
      <c r="AJ359" s="17">
        <v>0</v>
      </c>
      <c r="AK359" s="17">
        <v>4.6436164383561644</v>
      </c>
      <c r="AL359" s="17">
        <v>0</v>
      </c>
      <c r="AM359" s="17">
        <v>0</v>
      </c>
      <c r="AN359" s="17">
        <v>0.71828532146118729</v>
      </c>
      <c r="AO359" s="17">
        <v>0</v>
      </c>
      <c r="AP359" s="17">
        <v>0</v>
      </c>
      <c r="AQ359" s="17">
        <v>0</v>
      </c>
      <c r="AR359" s="17">
        <v>0</v>
      </c>
      <c r="AS359" s="17">
        <v>0</v>
      </c>
      <c r="AT359" s="17">
        <v>0</v>
      </c>
      <c r="AU359" s="17">
        <v>0</v>
      </c>
      <c r="AV359" s="43">
        <v>0</v>
      </c>
      <c r="AW359" s="17">
        <v>0</v>
      </c>
      <c r="AX359" s="17">
        <v>0</v>
      </c>
      <c r="AY359" s="17">
        <v>0</v>
      </c>
      <c r="AZ359" s="17">
        <v>0</v>
      </c>
      <c r="BA359" s="17">
        <v>0.11332490974729242</v>
      </c>
      <c r="BB359" s="17">
        <v>0</v>
      </c>
      <c r="BC359" s="17">
        <v>0</v>
      </c>
      <c r="BD359" s="17">
        <v>1.8692057761732852</v>
      </c>
      <c r="BE359" s="17">
        <v>0.1910938628158845</v>
      </c>
      <c r="BF359" s="17">
        <v>12.290422382671482</v>
      </c>
      <c r="BG359" s="17">
        <v>5.6067651083032493</v>
      </c>
      <c r="BH359" s="17">
        <v>0.32217689530685922</v>
      </c>
      <c r="BI359" s="17">
        <v>0</v>
      </c>
      <c r="BJ359" s="17">
        <v>0</v>
      </c>
      <c r="BK359" s="17">
        <v>0</v>
      </c>
      <c r="BL359" s="17">
        <v>0</v>
      </c>
      <c r="BM359" s="17">
        <v>0.28341155234657039</v>
      </c>
      <c r="BN359" s="17">
        <v>0</v>
      </c>
    </row>
    <row r="360" spans="1:66" ht="14.7" customHeight="1" x14ac:dyDescent="0.3">
      <c r="A360" s="24" t="s">
        <v>267</v>
      </c>
      <c r="B360" s="17" t="s">
        <v>210</v>
      </c>
      <c r="C360" s="38">
        <v>2</v>
      </c>
      <c r="D360" s="17">
        <v>1.5398093333753187</v>
      </c>
      <c r="E360" s="17">
        <v>0.25638810483870961</v>
      </c>
      <c r="F360" s="16">
        <f t="shared" si="137"/>
        <v>1.7961974382140282</v>
      </c>
      <c r="G360" s="17">
        <v>2.99</v>
      </c>
      <c r="H360" s="17">
        <v>1.9</v>
      </c>
      <c r="I360" s="17">
        <v>2.8344140781360512</v>
      </c>
      <c r="J360" s="16">
        <f t="shared" si="138"/>
        <v>46.040299067922028</v>
      </c>
      <c r="K360" s="16">
        <f t="shared" si="139"/>
        <v>4.8713739919354824</v>
      </c>
      <c r="L360" s="16">
        <f>J360+K360</f>
        <v>50.911673059857513</v>
      </c>
      <c r="M360" s="17">
        <v>40.799999999999997</v>
      </c>
      <c r="N360" s="17">
        <v>42.8</v>
      </c>
      <c r="O360" s="17">
        <v>41.085478755713666</v>
      </c>
      <c r="P360" s="16">
        <f t="shared" si="123"/>
        <v>628.24220801713</v>
      </c>
      <c r="Q360" s="16">
        <f t="shared" si="124"/>
        <v>109.7341088709677</v>
      </c>
      <c r="R360" s="16">
        <f>P360+Q360</f>
        <v>737.9763168880977</v>
      </c>
      <c r="S360" s="16">
        <f t="shared" si="126"/>
        <v>13.645484949832774</v>
      </c>
      <c r="T360" s="16">
        <f t="shared" si="127"/>
        <v>22.526315789473685</v>
      </c>
      <c r="U360" s="16">
        <f t="shared" si="128"/>
        <v>14.495228157606398</v>
      </c>
      <c r="V360" s="17">
        <v>0.34499999999999997</v>
      </c>
      <c r="W360" s="17">
        <v>0.42699999999999999</v>
      </c>
      <c r="X360" s="17">
        <v>0.35670462898426036</v>
      </c>
      <c r="Y360" s="16">
        <f t="shared" si="129"/>
        <v>5.3123422001448493</v>
      </c>
      <c r="Z360" s="16">
        <f t="shared" si="130"/>
        <v>1.0947772076612901</v>
      </c>
      <c r="AA360" s="13">
        <f t="shared" si="131"/>
        <v>6.4071194078061389</v>
      </c>
      <c r="AB360" s="17">
        <v>26.506666666666671</v>
      </c>
      <c r="AC360" s="17">
        <v>0</v>
      </c>
      <c r="AD360" s="17">
        <v>0</v>
      </c>
      <c r="AE360" s="17">
        <v>0</v>
      </c>
      <c r="AF360" s="17">
        <v>0</v>
      </c>
      <c r="AG360" s="17">
        <v>0</v>
      </c>
      <c r="AH360" s="17">
        <v>0</v>
      </c>
      <c r="AI360" s="17">
        <v>0</v>
      </c>
      <c r="AJ360" s="17">
        <v>0</v>
      </c>
      <c r="AK360" s="17">
        <v>3.4357692307692309</v>
      </c>
      <c r="AL360" s="17">
        <v>0.14593979933110368</v>
      </c>
      <c r="AM360" s="17">
        <v>0</v>
      </c>
      <c r="AN360" s="17">
        <v>0.50018748628762544</v>
      </c>
      <c r="AO360" s="17">
        <v>0</v>
      </c>
      <c r="AP360" s="17">
        <v>0</v>
      </c>
      <c r="AQ360" s="17">
        <v>0</v>
      </c>
      <c r="AR360" s="17">
        <v>0</v>
      </c>
      <c r="AS360" s="17">
        <v>0</v>
      </c>
      <c r="AT360" s="17">
        <v>0</v>
      </c>
      <c r="AU360" s="17">
        <v>0</v>
      </c>
      <c r="AV360" s="43">
        <v>0</v>
      </c>
      <c r="AW360" s="17">
        <v>0</v>
      </c>
      <c r="AX360" s="17">
        <v>2.8535134168157428</v>
      </c>
      <c r="AY360" s="17">
        <v>0.28923971377459751</v>
      </c>
      <c r="AZ360" s="17">
        <v>0</v>
      </c>
      <c r="BA360" s="17">
        <v>5.5100178890876567E-2</v>
      </c>
      <c r="BB360" s="17">
        <v>0.10548837209302325</v>
      </c>
      <c r="BC360" s="17">
        <v>0</v>
      </c>
      <c r="BD360" s="17">
        <v>1.1544758497316638</v>
      </c>
      <c r="BE360" s="17">
        <v>4.8677996422182471E-2</v>
      </c>
      <c r="BF360" s="17">
        <v>19.236459749552772</v>
      </c>
      <c r="BG360" s="17">
        <v>3.3659721431127014</v>
      </c>
      <c r="BH360" s="17">
        <v>0.19607155635062612</v>
      </c>
      <c r="BI360" s="17">
        <v>0</v>
      </c>
      <c r="BJ360" s="17">
        <v>0.59410375670840787</v>
      </c>
      <c r="BK360" s="17">
        <v>0</v>
      </c>
      <c r="BL360" s="17">
        <v>0</v>
      </c>
      <c r="BM360" s="17">
        <v>0.27185152057245082</v>
      </c>
      <c r="BN360" s="17">
        <v>0</v>
      </c>
    </row>
    <row r="361" spans="1:66" ht="14.7" customHeight="1" x14ac:dyDescent="0.3">
      <c r="A361" s="24" t="s">
        <v>267</v>
      </c>
      <c r="B361" s="16" t="s">
        <v>210</v>
      </c>
      <c r="C361" s="38">
        <v>3</v>
      </c>
      <c r="D361" s="17">
        <v>0.7198835479408322</v>
      </c>
      <c r="E361" s="17">
        <v>0.14517948717948717</v>
      </c>
      <c r="F361" s="16">
        <f t="shared" si="137"/>
        <v>0.86506303512031935</v>
      </c>
      <c r="G361" s="17">
        <v>3.19</v>
      </c>
      <c r="H361" s="17">
        <v>1.31</v>
      </c>
      <c r="I361" s="17">
        <v>2.8744883842950548</v>
      </c>
      <c r="J361" s="16">
        <f t="shared" si="138"/>
        <v>22.964285179312547</v>
      </c>
      <c r="K361" s="16">
        <f t="shared" si="139"/>
        <v>1.9018512820512821</v>
      </c>
      <c r="L361" s="16">
        <f>J361+K361</f>
        <v>24.86613646136383</v>
      </c>
      <c r="M361" s="17">
        <v>44.3</v>
      </c>
      <c r="N361" s="17">
        <v>46.7</v>
      </c>
      <c r="O361" s="17">
        <v>44.702780786006315</v>
      </c>
      <c r="P361" s="16">
        <f t="shared" si="123"/>
        <v>318.90841173778864</v>
      </c>
      <c r="Q361" s="16">
        <f t="shared" si="124"/>
        <v>67.798820512820512</v>
      </c>
      <c r="R361" s="16">
        <f>P361+Q361</f>
        <v>386.70723225060914</v>
      </c>
      <c r="S361" s="16">
        <f t="shared" si="126"/>
        <v>13.887147335423197</v>
      </c>
      <c r="T361" s="16">
        <f t="shared" si="127"/>
        <v>35.648854961832065</v>
      </c>
      <c r="U361" s="16">
        <f t="shared" si="128"/>
        <v>15.551560768254525</v>
      </c>
      <c r="V361" s="17">
        <v>0.98099999999999998</v>
      </c>
      <c r="W361" s="17">
        <v>0.41399999999999998</v>
      </c>
      <c r="X361" s="17">
        <v>0.88584303930600861</v>
      </c>
      <c r="Y361" s="16">
        <f t="shared" si="129"/>
        <v>7.0620576052995645</v>
      </c>
      <c r="Z361" s="16">
        <f t="shared" si="130"/>
        <v>0.6010430769230769</v>
      </c>
      <c r="AA361" s="13">
        <f t="shared" si="131"/>
        <v>7.6631006822226411</v>
      </c>
      <c r="AB361" s="17">
        <v>36.106666666666669</v>
      </c>
      <c r="AC361" s="17">
        <v>0</v>
      </c>
      <c r="AD361" s="17">
        <v>0</v>
      </c>
      <c r="AE361" s="17">
        <v>0</v>
      </c>
      <c r="AF361" s="17">
        <v>0</v>
      </c>
      <c r="AG361" s="17">
        <v>0</v>
      </c>
      <c r="AH361" s="17">
        <v>0</v>
      </c>
      <c r="AI361" s="17">
        <v>0</v>
      </c>
      <c r="AJ361" s="17">
        <v>0</v>
      </c>
      <c r="AK361" s="17">
        <v>4.110842465753425</v>
      </c>
      <c r="AL361" s="17">
        <v>0.19126712328767123</v>
      </c>
      <c r="AM361" s="17">
        <v>0</v>
      </c>
      <c r="AN361" s="17">
        <v>1.079291402739726</v>
      </c>
      <c r="AO361" s="17">
        <v>0</v>
      </c>
      <c r="AP361" s="17">
        <v>0</v>
      </c>
      <c r="AQ361" s="17">
        <v>0</v>
      </c>
      <c r="AR361" s="17">
        <v>0</v>
      </c>
      <c r="AS361" s="17">
        <v>0</v>
      </c>
      <c r="AT361" s="17">
        <v>0</v>
      </c>
      <c r="AU361" s="17">
        <v>0</v>
      </c>
      <c r="AV361" s="43">
        <v>0</v>
      </c>
      <c r="AW361" s="17">
        <v>8.673988023952095</v>
      </c>
      <c r="AX361" s="17">
        <v>0</v>
      </c>
      <c r="AY361" s="17">
        <v>0</v>
      </c>
      <c r="AZ361" s="17">
        <v>0</v>
      </c>
      <c r="BA361" s="17">
        <v>0</v>
      </c>
      <c r="BB361" s="17">
        <v>0</v>
      </c>
      <c r="BC361" s="17">
        <v>0</v>
      </c>
      <c r="BD361" s="17">
        <v>1.0178363273453093</v>
      </c>
      <c r="BE361" s="17">
        <v>0</v>
      </c>
      <c r="BF361" s="17">
        <v>20.367387225548903</v>
      </c>
      <c r="BG361" s="17">
        <v>2.4678256646706589</v>
      </c>
      <c r="BH361" s="17">
        <v>0</v>
      </c>
      <c r="BI361" s="17">
        <v>0</v>
      </c>
      <c r="BJ361" s="17">
        <v>0</v>
      </c>
      <c r="BK361" s="17">
        <v>0</v>
      </c>
      <c r="BL361" s="17">
        <v>0</v>
      </c>
      <c r="BM361" s="17">
        <v>0</v>
      </c>
      <c r="BN361" s="17">
        <v>0</v>
      </c>
    </row>
    <row r="362" spans="1:66" ht="14.7" customHeight="1" x14ac:dyDescent="0.3">
      <c r="A362" s="17" t="s">
        <v>268</v>
      </c>
      <c r="B362" s="17" t="s">
        <v>65</v>
      </c>
      <c r="C362" s="38">
        <v>1</v>
      </c>
      <c r="D362" s="17">
        <v>1.0478941696113073</v>
      </c>
      <c r="E362" s="17">
        <v>0.1048882133632969</v>
      </c>
      <c r="F362" s="16">
        <f t="shared" si="137"/>
        <v>1.1527823829746042</v>
      </c>
      <c r="I362" s="17">
        <v>3.05</v>
      </c>
      <c r="J362" s="16"/>
      <c r="K362" s="16"/>
      <c r="L362" s="16">
        <f>F362*I362*10</f>
        <v>35.159862680725425</v>
      </c>
      <c r="O362" s="17">
        <v>41.3</v>
      </c>
      <c r="P362" s="16"/>
      <c r="Q362" s="16"/>
      <c r="R362" s="16">
        <f>F362*O362*10</f>
        <v>476.09912416851154</v>
      </c>
      <c r="S362" s="16"/>
      <c r="T362" s="16"/>
      <c r="U362" s="16">
        <f t="shared" si="128"/>
        <v>13.540983606557379</v>
      </c>
      <c r="X362" s="17">
        <v>0.14799999999999999</v>
      </c>
      <c r="Y362" s="16"/>
      <c r="Z362" s="16"/>
      <c r="AA362" s="13">
        <f>F362*X362*10</f>
        <v>1.706117926802414</v>
      </c>
      <c r="AB362" s="17">
        <v>19.733333333333334</v>
      </c>
    </row>
    <row r="363" spans="1:66" ht="14.7" customHeight="1" x14ac:dyDescent="0.3">
      <c r="A363" s="17" t="s">
        <v>268</v>
      </c>
      <c r="B363" s="17" t="s">
        <v>65</v>
      </c>
      <c r="C363" s="38">
        <v>2</v>
      </c>
      <c r="D363" s="17">
        <v>0.8076000000000001</v>
      </c>
      <c r="E363" s="17">
        <v>8.0836141252335625E-2</v>
      </c>
      <c r="F363" s="16">
        <f t="shared" si="137"/>
        <v>0.88843614125233572</v>
      </c>
      <c r="I363" s="17">
        <v>2.5099999999999998</v>
      </c>
      <c r="J363" s="16"/>
      <c r="K363" s="16"/>
      <c r="L363" s="16">
        <f t="shared" ref="L363:L364" si="142">F363*I363*10</f>
        <v>22.299747145433628</v>
      </c>
      <c r="O363" s="17">
        <v>41.4</v>
      </c>
      <c r="P363" s="16"/>
      <c r="Q363" s="16"/>
      <c r="R363" s="16">
        <f>F363*O363*10</f>
        <v>367.81256247846699</v>
      </c>
      <c r="S363" s="16"/>
      <c r="T363" s="16"/>
      <c r="U363" s="16">
        <f t="shared" si="128"/>
        <v>16.49402390438247</v>
      </c>
      <c r="X363" s="17">
        <v>0.17149999999999999</v>
      </c>
      <c r="Y363" s="16"/>
      <c r="Z363" s="16"/>
      <c r="AA363" s="13">
        <f t="shared" si="130"/>
        <v>1.5236679822477557</v>
      </c>
      <c r="AB363" s="17">
        <v>26.506666666666671</v>
      </c>
    </row>
    <row r="364" spans="1:66" ht="14.7" customHeight="1" x14ac:dyDescent="0.3">
      <c r="A364" s="17" t="s">
        <v>268</v>
      </c>
      <c r="B364" s="17" t="s">
        <v>65</v>
      </c>
      <c r="C364" s="38">
        <v>3</v>
      </c>
      <c r="D364" s="17">
        <v>1.6822660475178097</v>
      </c>
      <c r="E364" s="17">
        <v>0.16838521030356368</v>
      </c>
      <c r="F364" s="16">
        <f t="shared" si="137"/>
        <v>1.8506512578213734</v>
      </c>
      <c r="I364" s="17">
        <v>3.36</v>
      </c>
      <c r="J364" s="16"/>
      <c r="K364" s="16"/>
      <c r="L364" s="16">
        <f t="shared" si="142"/>
        <v>62.18188226279814</v>
      </c>
      <c r="O364" s="17">
        <v>42.9</v>
      </c>
      <c r="P364" s="16"/>
      <c r="Q364" s="16"/>
      <c r="R364" s="16">
        <f>F364*O364*10</f>
        <v>793.92938960536912</v>
      </c>
      <c r="S364" s="16"/>
      <c r="T364" s="16"/>
      <c r="U364" s="16">
        <f t="shared" si="128"/>
        <v>12.767857142857142</v>
      </c>
      <c r="X364" s="17">
        <v>0.24249999999999999</v>
      </c>
      <c r="Y364" s="16"/>
      <c r="Z364" s="16"/>
      <c r="AA364" s="13">
        <f t="shared" si="130"/>
        <v>4.4878293002168306</v>
      </c>
      <c r="AB364" s="17">
        <v>36.106666666666669</v>
      </c>
    </row>
    <row r="365" spans="1:66" ht="14.7" customHeight="1" x14ac:dyDescent="0.3">
      <c r="A365" s="17" t="s">
        <v>269</v>
      </c>
      <c r="B365" s="17" t="s">
        <v>120</v>
      </c>
      <c r="C365" s="39">
        <v>1</v>
      </c>
      <c r="D365" s="17">
        <v>0.57479102167182672</v>
      </c>
      <c r="E365" s="17">
        <v>0.41900985576923078</v>
      </c>
      <c r="F365" s="16">
        <f t="shared" si="137"/>
        <v>0.9938008774410575</v>
      </c>
      <c r="G365" s="17">
        <v>2.56</v>
      </c>
      <c r="H365" s="17">
        <v>1.76</v>
      </c>
      <c r="I365" s="17">
        <v>2.2227011585273373</v>
      </c>
      <c r="J365" s="16">
        <f t="shared" si="138"/>
        <v>14.714650154798765</v>
      </c>
      <c r="K365" s="16">
        <f t="shared" si="139"/>
        <v>7.3745734615384615</v>
      </c>
      <c r="L365" s="16">
        <f>J365+K365</f>
        <v>22.089223616337225</v>
      </c>
      <c r="M365" s="17">
        <v>42</v>
      </c>
      <c r="N365" s="17">
        <v>44.7</v>
      </c>
      <c r="O365" s="17">
        <v>43.138383589970246</v>
      </c>
      <c r="P365" s="16">
        <f t="shared" si="123"/>
        <v>241.41222910216723</v>
      </c>
      <c r="Q365" s="16">
        <f t="shared" si="124"/>
        <v>187.29740552884618</v>
      </c>
      <c r="R365" s="16">
        <f>P365+Q365</f>
        <v>428.70963463101339</v>
      </c>
      <c r="S365" s="16">
        <f t="shared" si="126"/>
        <v>16.40625</v>
      </c>
      <c r="T365" s="16">
        <f t="shared" si="127"/>
        <v>25.397727272727273</v>
      </c>
      <c r="U365" s="16">
        <f t="shared" si="128"/>
        <v>19.408089758027486</v>
      </c>
      <c r="V365" s="17">
        <v>0.68200000000000005</v>
      </c>
      <c r="W365" s="17">
        <v>0.48899999999999999</v>
      </c>
      <c r="X365" s="17">
        <v>0.60062665449472008</v>
      </c>
      <c r="Y365" s="16">
        <f t="shared" si="129"/>
        <v>3.9200747678018582</v>
      </c>
      <c r="Z365" s="16">
        <f t="shared" si="130"/>
        <v>2.0489581947115383</v>
      </c>
      <c r="AA365" s="13">
        <f t="shared" si="131"/>
        <v>5.9690329625133964</v>
      </c>
      <c r="AB365" s="17">
        <v>18.453333333333333</v>
      </c>
      <c r="AC365" s="17">
        <v>0</v>
      </c>
      <c r="AD365" s="17">
        <v>0</v>
      </c>
      <c r="AE365" s="17">
        <v>0</v>
      </c>
      <c r="AF365" s="17">
        <v>0</v>
      </c>
      <c r="AG365" s="17">
        <v>0.53943805309734505</v>
      </c>
      <c r="AH365" s="17">
        <v>0.32553982300884954</v>
      </c>
      <c r="AI365" s="17">
        <v>0</v>
      </c>
      <c r="AJ365" s="17">
        <v>0</v>
      </c>
      <c r="AK365" s="17">
        <v>2.034716814159292</v>
      </c>
      <c r="AL365" s="17">
        <v>0.47802654867256633</v>
      </c>
      <c r="AM365" s="17">
        <v>0</v>
      </c>
      <c r="AN365" s="17">
        <v>4.5725955088495578</v>
      </c>
      <c r="AO365" s="17">
        <v>0</v>
      </c>
      <c r="AP365" s="17">
        <v>0</v>
      </c>
      <c r="AQ365" s="17">
        <v>0</v>
      </c>
      <c r="AR365" s="17">
        <v>0</v>
      </c>
      <c r="AS365" s="17">
        <v>0</v>
      </c>
      <c r="AT365" s="17">
        <v>0</v>
      </c>
      <c r="AU365" s="17">
        <v>0</v>
      </c>
      <c r="AV365" s="43">
        <v>0</v>
      </c>
      <c r="AW365" s="17">
        <v>0</v>
      </c>
      <c r="AX365" s="17">
        <v>1.0312511210762332</v>
      </c>
      <c r="AY365" s="17">
        <v>0</v>
      </c>
      <c r="AZ365" s="17">
        <v>1.5962354260089684</v>
      </c>
      <c r="BA365" s="17">
        <v>1.3248026905829595</v>
      </c>
      <c r="BB365" s="17">
        <v>0</v>
      </c>
      <c r="BC365" s="17">
        <v>0</v>
      </c>
      <c r="BD365" s="17">
        <v>0.78924215246636775</v>
      </c>
      <c r="BE365" s="17">
        <v>0.17163677130044844</v>
      </c>
      <c r="BF365" s="17">
        <v>8.2877443946188336</v>
      </c>
      <c r="BG365" s="17">
        <v>2.1666606677130043</v>
      </c>
      <c r="BH365" s="17">
        <v>0</v>
      </c>
      <c r="BI365" s="17">
        <v>0</v>
      </c>
      <c r="BJ365" s="17">
        <v>0</v>
      </c>
      <c r="BK365" s="17">
        <v>0</v>
      </c>
      <c r="BL365" s="17">
        <v>0</v>
      </c>
      <c r="BM365" s="17">
        <v>0.22434977578475337</v>
      </c>
      <c r="BN365" s="17">
        <v>0</v>
      </c>
    </row>
    <row r="366" spans="1:66" ht="14.7" customHeight="1" x14ac:dyDescent="0.3">
      <c r="A366" s="17" t="s">
        <v>269</v>
      </c>
      <c r="B366" s="17" t="s">
        <v>120</v>
      </c>
      <c r="C366" s="39">
        <v>2</v>
      </c>
      <c r="D366" s="17">
        <v>0.44921081081081082</v>
      </c>
      <c r="E366" s="17">
        <v>0.49144711538461544</v>
      </c>
      <c r="F366" s="16">
        <f t="shared" si="137"/>
        <v>0.94065792619542621</v>
      </c>
      <c r="G366" s="17">
        <v>3.24</v>
      </c>
      <c r="H366" s="17">
        <v>1.89</v>
      </c>
      <c r="I366" s="17">
        <v>2.5346919519908502</v>
      </c>
      <c r="J366" s="16">
        <f t="shared" si="138"/>
        <v>14.55443027027027</v>
      </c>
      <c r="K366" s="16">
        <f t="shared" si="139"/>
        <v>9.2883504807692319</v>
      </c>
      <c r="L366" s="16">
        <f>J366+K366</f>
        <v>23.842780751039502</v>
      </c>
      <c r="M366" s="17">
        <v>38.6</v>
      </c>
      <c r="N366" s="17">
        <v>45.6</v>
      </c>
      <c r="O366" s="17">
        <v>42.257152841528928</v>
      </c>
      <c r="P366" s="16">
        <f t="shared" si="123"/>
        <v>173.39537297297298</v>
      </c>
      <c r="Q366" s="16">
        <f t="shared" si="124"/>
        <v>224.09988461538464</v>
      </c>
      <c r="R366" s="16">
        <f>P366+Q366</f>
        <v>397.49525758835762</v>
      </c>
      <c r="S366" s="16">
        <f t="shared" si="126"/>
        <v>11.913580246913581</v>
      </c>
      <c r="T366" s="16">
        <f t="shared" si="127"/>
        <v>24.12698412698413</v>
      </c>
      <c r="U366" s="16">
        <f t="shared" si="128"/>
        <v>16.67151418867229</v>
      </c>
      <c r="V366" s="17">
        <v>0.79300000000000004</v>
      </c>
      <c r="W366" s="17">
        <v>0.442</v>
      </c>
      <c r="X366" s="17">
        <v>0.60961990751762107</v>
      </c>
      <c r="Y366" s="16">
        <f t="shared" si="129"/>
        <v>3.5622417297297297</v>
      </c>
      <c r="Z366" s="16">
        <f t="shared" si="130"/>
        <v>2.1721962500000003</v>
      </c>
      <c r="AA366" s="13">
        <f t="shared" si="131"/>
        <v>5.73443797972973</v>
      </c>
      <c r="AB366" s="17">
        <v>20.8</v>
      </c>
      <c r="AC366" s="17">
        <v>0</v>
      </c>
      <c r="AD366" s="17">
        <v>0</v>
      </c>
      <c r="AE366" s="17">
        <v>0</v>
      </c>
      <c r="AF366" s="17">
        <v>0</v>
      </c>
      <c r="AG366" s="17">
        <v>0.82143406593406598</v>
      </c>
      <c r="AH366" s="17">
        <v>0.47398626373626374</v>
      </c>
      <c r="AI366" s="17">
        <v>0</v>
      </c>
      <c r="AJ366" s="17">
        <v>0</v>
      </c>
      <c r="AK366" s="17">
        <v>0.79947252747252751</v>
      </c>
      <c r="AL366" s="17">
        <v>0.18349450549450549</v>
      </c>
      <c r="AM366" s="17">
        <v>5.4945054945054949E-3</v>
      </c>
      <c r="AN366" s="17">
        <v>1.1213685464285716</v>
      </c>
      <c r="AO366" s="17">
        <v>0</v>
      </c>
      <c r="AP366" s="17">
        <v>0</v>
      </c>
      <c r="AQ366" s="17">
        <v>0</v>
      </c>
      <c r="AR366" s="17">
        <v>0</v>
      </c>
      <c r="AS366" s="17">
        <v>0</v>
      </c>
      <c r="AT366" s="17">
        <v>0</v>
      </c>
      <c r="AU366" s="17">
        <v>0</v>
      </c>
      <c r="AV366" s="43">
        <v>0</v>
      </c>
      <c r="AW366" s="17">
        <v>0</v>
      </c>
      <c r="AX366" s="17">
        <v>0.80475185185185183</v>
      </c>
      <c r="AY366" s="17">
        <v>0</v>
      </c>
      <c r="AZ366" s="17">
        <v>1.1732925925925926</v>
      </c>
      <c r="BA366" s="17">
        <v>0.88729074074074077</v>
      </c>
      <c r="BB366" s="17">
        <v>0</v>
      </c>
      <c r="BC366" s="17">
        <v>0</v>
      </c>
      <c r="BD366" s="17">
        <v>0.24129814814814812</v>
      </c>
      <c r="BE366" s="17">
        <v>6.8440740740740746E-2</v>
      </c>
      <c r="BF366" s="17">
        <v>1.6237314814814814</v>
      </c>
      <c r="BG366" s="17">
        <v>0.40069660407407404</v>
      </c>
      <c r="BH366" s="17">
        <v>0</v>
      </c>
      <c r="BI366" s="17">
        <v>0</v>
      </c>
      <c r="BJ366" s="17">
        <v>0</v>
      </c>
      <c r="BK366" s="17">
        <v>0.34955185185185189</v>
      </c>
      <c r="BL366" s="17">
        <v>0</v>
      </c>
      <c r="BM366" s="17">
        <v>0</v>
      </c>
      <c r="BN366" s="17">
        <v>0</v>
      </c>
    </row>
    <row r="367" spans="1:66" ht="14.7" customHeight="1" x14ac:dyDescent="0.3">
      <c r="A367" s="17" t="s">
        <v>269</v>
      </c>
      <c r="B367" s="17" t="s">
        <v>120</v>
      </c>
      <c r="C367" s="39">
        <v>3</v>
      </c>
      <c r="D367" s="17">
        <v>0.79194742572717391</v>
      </c>
      <c r="E367" s="17">
        <v>0.60022492244053782</v>
      </c>
      <c r="F367" s="16">
        <f t="shared" si="137"/>
        <v>1.3921723481677117</v>
      </c>
      <c r="G367" s="17">
        <v>2.71</v>
      </c>
      <c r="H367" s="17">
        <v>1.96</v>
      </c>
      <c r="I367" s="17">
        <v>2.3866429871826669</v>
      </c>
      <c r="J367" s="16">
        <f>D367*G367*10</f>
        <v>21.461775237206414</v>
      </c>
      <c r="K367" s="16">
        <f t="shared" si="139"/>
        <v>11.76440847983454</v>
      </c>
      <c r="L367" s="16">
        <f>J367+K367</f>
        <v>33.226183717040954</v>
      </c>
      <c r="M367" s="17">
        <v>41.7</v>
      </c>
      <c r="N367" s="17">
        <v>45.1</v>
      </c>
      <c r="O367" s="17">
        <v>43.165885124771911</v>
      </c>
      <c r="P367" s="16">
        <f t="shared" si="123"/>
        <v>330.24207652823156</v>
      </c>
      <c r="Q367" s="16">
        <f t="shared" si="124"/>
        <v>270.70144002068258</v>
      </c>
      <c r="R367" s="16">
        <f>P367+Q367</f>
        <v>600.9435165489142</v>
      </c>
      <c r="S367" s="16">
        <f t="shared" si="126"/>
        <v>15.387453874538746</v>
      </c>
      <c r="T367" s="16">
        <f t="shared" si="127"/>
        <v>23.010204081632654</v>
      </c>
      <c r="U367" s="16">
        <f t="shared" si="128"/>
        <v>18.086444163032301</v>
      </c>
      <c r="V367" s="17">
        <v>0.77800000000000002</v>
      </c>
      <c r="W367" s="17">
        <v>0.50900000000000001</v>
      </c>
      <c r="X367" s="17">
        <v>0.66202261806951657</v>
      </c>
      <c r="Y367" s="16">
        <f t="shared" si="129"/>
        <v>6.1613509721574129</v>
      </c>
      <c r="Z367" s="16">
        <f t="shared" si="130"/>
        <v>3.0551448552223377</v>
      </c>
      <c r="AA367" s="13">
        <f t="shared" si="131"/>
        <v>9.2164958273797506</v>
      </c>
      <c r="AB367" s="17">
        <v>31.893333333333338</v>
      </c>
      <c r="AC367" s="17">
        <v>0</v>
      </c>
      <c r="AD367" s="17">
        <v>0</v>
      </c>
      <c r="AE367" s="17">
        <v>0.47139999999999999</v>
      </c>
      <c r="AF367" s="17">
        <v>0</v>
      </c>
      <c r="AG367" s="17">
        <v>1.5740281690140845</v>
      </c>
      <c r="AH367" s="17">
        <v>1.0354845070422536</v>
      </c>
      <c r="AI367" s="17">
        <v>0</v>
      </c>
      <c r="AJ367" s="17">
        <v>0</v>
      </c>
      <c r="AK367" s="17">
        <v>0.92434929577464786</v>
      </c>
      <c r="AL367" s="17">
        <v>0.29090140845070422</v>
      </c>
      <c r="AM367" s="17">
        <v>0</v>
      </c>
      <c r="AN367" s="17">
        <v>4.7618556000000005</v>
      </c>
      <c r="AO367" s="17">
        <v>0</v>
      </c>
      <c r="AP367" s="17">
        <v>0</v>
      </c>
      <c r="AQ367" s="17">
        <v>0</v>
      </c>
      <c r="AR367" s="17">
        <v>0</v>
      </c>
      <c r="AS367" s="17">
        <v>0</v>
      </c>
      <c r="AT367" s="17">
        <v>0</v>
      </c>
      <c r="AU367" s="17">
        <v>0</v>
      </c>
      <c r="AV367" s="43">
        <v>0</v>
      </c>
      <c r="AW367" s="17">
        <v>0</v>
      </c>
      <c r="AX367" s="17">
        <v>0.84238082901554401</v>
      </c>
      <c r="AY367" s="17">
        <v>0.28013212435233159</v>
      </c>
      <c r="AZ367" s="17">
        <v>1.533862694300518</v>
      </c>
      <c r="BA367" s="17">
        <v>0.17226165803108809</v>
      </c>
      <c r="BB367" s="17">
        <v>0</v>
      </c>
      <c r="BC367" s="17">
        <v>0</v>
      </c>
      <c r="BD367" s="17">
        <v>0.41357253886010364</v>
      </c>
      <c r="BE367" s="17">
        <v>0.42507772020725393</v>
      </c>
      <c r="BF367" s="17">
        <v>2.2350336787564768</v>
      </c>
      <c r="BG367" s="17">
        <v>1.267737247150259</v>
      </c>
      <c r="BH367" s="17">
        <v>0.27791191709844559</v>
      </c>
      <c r="BI367" s="17">
        <v>0</v>
      </c>
      <c r="BJ367" s="17">
        <v>0</v>
      </c>
      <c r="BK367" s="17">
        <v>0.61788860103626941</v>
      </c>
      <c r="BL367" s="17">
        <v>0</v>
      </c>
      <c r="BM367" s="17">
        <v>0.26032642487046631</v>
      </c>
      <c r="BN367" s="17">
        <v>0</v>
      </c>
    </row>
    <row r="368" spans="1:66" ht="14.7" customHeight="1" x14ac:dyDescent="0.3">
      <c r="A368" s="17" t="s">
        <v>270</v>
      </c>
      <c r="B368" s="17" t="s">
        <v>65</v>
      </c>
      <c r="C368" s="39">
        <v>1</v>
      </c>
      <c r="D368" s="17">
        <v>1.1176999999999999</v>
      </c>
      <c r="E368" s="17">
        <v>0.11187537775846401</v>
      </c>
      <c r="F368" s="16">
        <f t="shared" si="137"/>
        <v>1.2295753777584639</v>
      </c>
      <c r="I368" s="17">
        <v>3.1</v>
      </c>
      <c r="J368" s="16"/>
      <c r="K368" s="16"/>
      <c r="L368" s="16">
        <f>F368*I368*10</f>
        <v>38.116836710512381</v>
      </c>
      <c r="O368" s="17">
        <v>41.9</v>
      </c>
      <c r="P368" s="16"/>
      <c r="Q368" s="16"/>
      <c r="R368" s="16">
        <f>F368*O368*10</f>
        <v>515.1920832807964</v>
      </c>
      <c r="S368" s="16"/>
      <c r="T368" s="16"/>
      <c r="U368" s="16">
        <f t="shared" si="128"/>
        <v>13.516129032258066</v>
      </c>
      <c r="X368" s="17">
        <v>0.2465</v>
      </c>
      <c r="Y368" s="16"/>
      <c r="Z368" s="16"/>
      <c r="AA368" s="13">
        <f>F368*X368*10</f>
        <v>3.030903306174614</v>
      </c>
      <c r="AB368" s="17">
        <v>18.453333333333333</v>
      </c>
    </row>
    <row r="369" spans="1:66" ht="14.7" customHeight="1" x14ac:dyDescent="0.3">
      <c r="A369" s="17" t="s">
        <v>270</v>
      </c>
      <c r="B369" s="17" t="s">
        <v>65</v>
      </c>
      <c r="C369" s="39">
        <v>2</v>
      </c>
      <c r="D369" s="17">
        <v>1.2750000000000001</v>
      </c>
      <c r="E369" s="17">
        <v>0.12762020814354624</v>
      </c>
      <c r="F369" s="16">
        <f t="shared" si="137"/>
        <v>1.4026202081435464</v>
      </c>
      <c r="I369" s="17">
        <v>2.8</v>
      </c>
      <c r="J369" s="16"/>
      <c r="K369" s="16"/>
      <c r="L369" s="16">
        <f t="shared" ref="L369" si="143">F369*I369*10</f>
        <v>39.273365828019294</v>
      </c>
      <c r="O369" s="17">
        <v>37.4</v>
      </c>
      <c r="P369" s="16"/>
      <c r="Q369" s="16"/>
      <c r="R369" s="16">
        <f>F369*O369*10</f>
        <v>524.57995784568629</v>
      </c>
      <c r="S369" s="16"/>
      <c r="T369" s="16"/>
      <c r="U369" s="16">
        <f t="shared" si="128"/>
        <v>13.357142857142858</v>
      </c>
      <c r="X369" s="17">
        <v>0.17699999999999999</v>
      </c>
      <c r="Y369" s="16"/>
      <c r="Z369" s="16"/>
      <c r="AA369" s="13">
        <f t="shared" si="130"/>
        <v>2.4826377684140768</v>
      </c>
      <c r="AB369" s="17">
        <v>20.8</v>
      </c>
    </row>
    <row r="370" spans="1:66" ht="14.7" customHeight="1" x14ac:dyDescent="0.3">
      <c r="A370" s="17" t="s">
        <v>270</v>
      </c>
      <c r="B370" s="17" t="s">
        <v>65</v>
      </c>
      <c r="C370" s="38">
        <v>3</v>
      </c>
      <c r="D370" s="17">
        <v>1.9</v>
      </c>
      <c r="F370" s="16"/>
      <c r="I370" s="17">
        <v>2.86</v>
      </c>
      <c r="J370" s="16"/>
      <c r="K370" s="16"/>
      <c r="L370" s="16"/>
      <c r="O370" s="17">
        <v>41.3</v>
      </c>
      <c r="P370" s="16"/>
      <c r="Q370" s="16"/>
      <c r="R370" s="16"/>
      <c r="S370" s="16"/>
      <c r="T370" s="16"/>
      <c r="U370" s="16"/>
      <c r="X370" s="17">
        <v>0.26900000000000002</v>
      </c>
      <c r="Y370" s="16"/>
      <c r="Z370" s="16"/>
      <c r="AA370" s="13">
        <f t="shared" si="130"/>
        <v>0</v>
      </c>
      <c r="AB370" s="17">
        <v>31.893333333333338</v>
      </c>
    </row>
    <row r="371" spans="1:66" ht="14.7" customHeight="1" x14ac:dyDescent="0.3">
      <c r="A371" s="17" t="s">
        <v>165</v>
      </c>
      <c r="B371" s="17" t="s">
        <v>129</v>
      </c>
      <c r="C371" s="38">
        <v>1</v>
      </c>
      <c r="D371" s="17">
        <v>0.9817161317355233</v>
      </c>
      <c r="E371" s="17">
        <v>0.72713614045104191</v>
      </c>
      <c r="F371" s="16">
        <f t="shared" si="137"/>
        <v>1.7088522721865651</v>
      </c>
      <c r="G371" s="17">
        <v>2.34</v>
      </c>
      <c r="H371" s="17">
        <v>1.3</v>
      </c>
      <c r="I371" s="17">
        <v>2.0038689852067155</v>
      </c>
      <c r="J371" s="16">
        <f t="shared" si="138"/>
        <v>22.972157482611241</v>
      </c>
      <c r="K371" s="16">
        <f t="shared" si="139"/>
        <v>9.4527698258635446</v>
      </c>
      <c r="L371" s="16">
        <f t="shared" ref="L371:L382" si="144">J371+K371</f>
        <v>32.424927308474786</v>
      </c>
      <c r="M371" s="17">
        <v>0.35233726726766346</v>
      </c>
      <c r="N371" s="17">
        <v>34.4</v>
      </c>
      <c r="O371" s="17">
        <v>36.700000000000003</v>
      </c>
      <c r="P371" s="16">
        <f t="shared" si="123"/>
        <v>3.4589517908827578</v>
      </c>
      <c r="Q371" s="16">
        <f t="shared" si="124"/>
        <v>250.13483231515841</v>
      </c>
      <c r="R371" s="16">
        <f t="shared" ref="R371:R382" si="145">P371+Q371</f>
        <v>253.59378410604117</v>
      </c>
      <c r="S371" s="16">
        <f t="shared" si="126"/>
        <v>0.15057148173831772</v>
      </c>
      <c r="T371" s="16">
        <f t="shared" si="127"/>
        <v>26.46153846153846</v>
      </c>
      <c r="U371" s="16">
        <f t="shared" si="128"/>
        <v>7.8209515072609053</v>
      </c>
      <c r="V371" s="17">
        <v>0.69799999999999995</v>
      </c>
      <c r="W371" s="17">
        <v>0.69199999999999995</v>
      </c>
      <c r="X371" s="17">
        <v>0.73444423786126589</v>
      </c>
      <c r="Y371" s="16">
        <f t="shared" si="129"/>
        <v>6.8523785995139521</v>
      </c>
      <c r="Z371" s="16">
        <f t="shared" si="130"/>
        <v>5.03178209192121</v>
      </c>
      <c r="AA371" s="13">
        <f t="shared" si="131"/>
        <v>11.884160691435163</v>
      </c>
      <c r="AC371" s="17">
        <v>0</v>
      </c>
      <c r="AD371" s="17">
        <v>0</v>
      </c>
      <c r="AE371" s="17">
        <v>0</v>
      </c>
      <c r="AF371" s="17">
        <v>0</v>
      </c>
      <c r="AG371" s="17">
        <v>0</v>
      </c>
      <c r="AH371" s="17">
        <v>0</v>
      </c>
      <c r="AI371" s="17">
        <v>0</v>
      </c>
      <c r="AJ371" s="17">
        <v>0</v>
      </c>
      <c r="AK371" s="17">
        <v>7.1627707641196015</v>
      </c>
      <c r="AL371" s="17">
        <v>8.5086378737541532E-2</v>
      </c>
      <c r="AM371" s="17">
        <v>0</v>
      </c>
      <c r="AN371" s="17">
        <v>0</v>
      </c>
      <c r="AO371" s="17">
        <v>0</v>
      </c>
      <c r="AP371" s="17">
        <v>0</v>
      </c>
      <c r="AQ371" s="17">
        <v>0</v>
      </c>
      <c r="AR371" s="17">
        <v>0</v>
      </c>
      <c r="AS371" s="17">
        <v>0</v>
      </c>
      <c r="AT371" s="17">
        <v>0</v>
      </c>
      <c r="AU371" s="17">
        <v>0</v>
      </c>
      <c r="AV371" s="43">
        <v>0</v>
      </c>
      <c r="AW371" s="17">
        <v>65.25199637681159</v>
      </c>
      <c r="AX371" s="17">
        <v>0</v>
      </c>
      <c r="AY371" s="17">
        <v>0</v>
      </c>
      <c r="AZ371" s="17">
        <v>0</v>
      </c>
      <c r="BA371" s="17">
        <v>0</v>
      </c>
      <c r="BB371" s="17">
        <v>0</v>
      </c>
      <c r="BC371" s="17">
        <v>0</v>
      </c>
      <c r="BD371" s="17">
        <v>1.6032717391304347</v>
      </c>
      <c r="BE371" s="17">
        <v>0.41573188405797096</v>
      </c>
      <c r="BF371" s="17">
        <v>0</v>
      </c>
      <c r="BG371" s="17">
        <v>0.49576181340579711</v>
      </c>
      <c r="BH371" s="17">
        <v>0</v>
      </c>
      <c r="BI371" s="17">
        <v>0</v>
      </c>
      <c r="BJ371" s="17">
        <v>0</v>
      </c>
      <c r="BK371" s="17">
        <v>0</v>
      </c>
      <c r="BL371" s="17">
        <v>0</v>
      </c>
      <c r="BM371" s="17">
        <v>0</v>
      </c>
      <c r="BN371" s="17">
        <v>2.4820000000000002</v>
      </c>
    </row>
    <row r="372" spans="1:66" ht="14.7" customHeight="1" x14ac:dyDescent="0.3">
      <c r="A372" s="17" t="s">
        <v>165</v>
      </c>
      <c r="B372" s="17" t="s">
        <v>129</v>
      </c>
      <c r="C372" s="38">
        <v>1</v>
      </c>
      <c r="D372" s="17">
        <v>0.95698774941995368</v>
      </c>
      <c r="E372" s="17">
        <v>0.37038101109741062</v>
      </c>
      <c r="F372" s="16">
        <f t="shared" si="137"/>
        <v>1.3273687605173643</v>
      </c>
      <c r="G372" s="17">
        <v>2.44</v>
      </c>
      <c r="H372" s="17">
        <v>1.55</v>
      </c>
      <c r="I372" s="17">
        <v>2.1916597424304207</v>
      </c>
      <c r="J372" s="16">
        <f t="shared" si="138"/>
        <v>23.350501085846869</v>
      </c>
      <c r="K372" s="16">
        <f t="shared" si="139"/>
        <v>5.7409056720098652</v>
      </c>
      <c r="L372" s="16">
        <f t="shared" si="144"/>
        <v>29.091406757856735</v>
      </c>
      <c r="M372" s="17">
        <v>0.5332417852007767</v>
      </c>
      <c r="N372" s="17">
        <v>40.299999999999997</v>
      </c>
      <c r="O372" s="17">
        <v>33.5</v>
      </c>
      <c r="P372" s="16">
        <f t="shared" si="123"/>
        <v>5.1030585591596971</v>
      </c>
      <c r="Q372" s="16">
        <f t="shared" si="124"/>
        <v>149.26354747225648</v>
      </c>
      <c r="R372" s="16">
        <f t="shared" si="145"/>
        <v>154.36660603141618</v>
      </c>
      <c r="S372" s="16">
        <f t="shared" si="126"/>
        <v>0.21854171524621996</v>
      </c>
      <c r="T372" s="16">
        <f t="shared" si="127"/>
        <v>25.999999999999996</v>
      </c>
      <c r="U372" s="16">
        <f t="shared" si="128"/>
        <v>5.3062613065188504</v>
      </c>
      <c r="V372" s="17">
        <v>0.48899999999999999</v>
      </c>
      <c r="W372" s="17">
        <v>0.93200000000000005</v>
      </c>
      <c r="X372" s="17">
        <v>0.61261206079025121</v>
      </c>
      <c r="Y372" s="16">
        <f t="shared" si="129"/>
        <v>4.6796700946635736</v>
      </c>
      <c r="Z372" s="16">
        <f t="shared" si="130"/>
        <v>3.451951023427867</v>
      </c>
      <c r="AA372" s="13">
        <f t="shared" si="131"/>
        <v>8.1316211180914415</v>
      </c>
      <c r="AC372" s="17">
        <v>0</v>
      </c>
      <c r="AD372" s="17">
        <v>0</v>
      </c>
      <c r="AE372" s="17">
        <v>0</v>
      </c>
      <c r="AF372" s="17">
        <v>0</v>
      </c>
      <c r="AG372" s="17">
        <v>0</v>
      </c>
      <c r="AH372" s="17">
        <v>0</v>
      </c>
      <c r="AI372" s="17">
        <v>0</v>
      </c>
      <c r="AJ372" s="17">
        <v>0</v>
      </c>
      <c r="AK372" s="17">
        <v>3.9591315136476428</v>
      </c>
      <c r="AL372" s="17">
        <v>3.0131513647642681E-2</v>
      </c>
      <c r="AM372" s="17">
        <v>0</v>
      </c>
      <c r="AN372" s="17">
        <v>0</v>
      </c>
      <c r="AO372" s="17">
        <v>0</v>
      </c>
      <c r="AP372" s="17">
        <v>0</v>
      </c>
      <c r="AQ372" s="17">
        <v>0</v>
      </c>
      <c r="AR372" s="17">
        <v>0</v>
      </c>
      <c r="AS372" s="17">
        <v>0</v>
      </c>
      <c r="AT372" s="17">
        <v>0</v>
      </c>
      <c r="AU372" s="17">
        <v>0</v>
      </c>
      <c r="AV372" s="43">
        <v>0</v>
      </c>
      <c r="AW372" s="17">
        <v>64.111271099744243</v>
      </c>
      <c r="AX372" s="17">
        <v>0</v>
      </c>
      <c r="AY372" s="17">
        <v>0</v>
      </c>
      <c r="AZ372" s="17">
        <v>0</v>
      </c>
      <c r="BA372" s="17">
        <v>0</v>
      </c>
      <c r="BB372" s="17">
        <v>0</v>
      </c>
      <c r="BC372" s="17">
        <v>0</v>
      </c>
      <c r="BD372" s="17">
        <v>0.41981841432225059</v>
      </c>
      <c r="BE372" s="17">
        <v>5.6058823529411758E-2</v>
      </c>
      <c r="BF372" s="17">
        <v>0</v>
      </c>
      <c r="BG372" s="17">
        <v>0</v>
      </c>
      <c r="BH372" s="17">
        <v>0</v>
      </c>
      <c r="BI372" s="17">
        <v>0</v>
      </c>
      <c r="BJ372" s="17">
        <v>0</v>
      </c>
      <c r="BK372" s="17">
        <v>0</v>
      </c>
      <c r="BL372" s="17">
        <v>0</v>
      </c>
      <c r="BM372" s="17">
        <v>0.20691560102301793</v>
      </c>
      <c r="BN372" s="17">
        <v>1.6072736572890025</v>
      </c>
    </row>
    <row r="373" spans="1:66" ht="14.7" customHeight="1" x14ac:dyDescent="0.3">
      <c r="A373" s="17" t="s">
        <v>165</v>
      </c>
      <c r="B373" s="17" t="s">
        <v>129</v>
      </c>
      <c r="C373" s="38">
        <v>1</v>
      </c>
      <c r="D373" s="17">
        <v>0.41625996768032908</v>
      </c>
      <c r="E373" s="17">
        <v>7.0799309948246125E-2</v>
      </c>
      <c r="F373" s="16">
        <f t="shared" si="137"/>
        <v>0.4870592776285752</v>
      </c>
      <c r="G373" s="17">
        <v>3.52</v>
      </c>
      <c r="H373" s="17">
        <v>1.74</v>
      </c>
      <c r="I373" s="17">
        <v>3.2612578355524491</v>
      </c>
      <c r="J373" s="16">
        <f t="shared" si="138"/>
        <v>14.652350862347582</v>
      </c>
      <c r="K373" s="16">
        <f t="shared" si="139"/>
        <v>1.2319079930994825</v>
      </c>
      <c r="L373" s="16">
        <f t="shared" si="144"/>
        <v>15.884258855447065</v>
      </c>
      <c r="M373" s="17">
        <v>0.41402735025631876</v>
      </c>
      <c r="N373" s="17">
        <v>39.6</v>
      </c>
      <c r="O373" s="17">
        <v>32.700000000000003</v>
      </c>
      <c r="P373" s="16">
        <f t="shared" si="123"/>
        <v>1.7234301143646755</v>
      </c>
      <c r="Q373" s="16">
        <f t="shared" si="124"/>
        <v>28.036526739505465</v>
      </c>
      <c r="R373" s="16">
        <f t="shared" si="145"/>
        <v>29.75995685387014</v>
      </c>
      <c r="S373" s="16">
        <f t="shared" si="126"/>
        <v>0.11762140632281783</v>
      </c>
      <c r="T373" s="16">
        <f t="shared" si="127"/>
        <v>22.758620689655174</v>
      </c>
      <c r="U373" s="16">
        <f t="shared" si="128"/>
        <v>1.8735502313766934</v>
      </c>
      <c r="V373" s="17">
        <v>0.441</v>
      </c>
      <c r="W373" s="17">
        <v>0.84099999999999997</v>
      </c>
      <c r="X373" s="17">
        <v>0.49914430661742715</v>
      </c>
      <c r="Y373" s="16">
        <f t="shared" si="129"/>
        <v>1.8357064574702511</v>
      </c>
      <c r="Z373" s="16">
        <f t="shared" si="130"/>
        <v>0.59542219666474983</v>
      </c>
      <c r="AA373" s="13">
        <f t="shared" si="131"/>
        <v>2.431128654135001</v>
      </c>
      <c r="AC373" s="17">
        <v>0</v>
      </c>
      <c r="AD373" s="17">
        <v>0</v>
      </c>
      <c r="AE373" s="17">
        <v>0</v>
      </c>
      <c r="AF373" s="17">
        <v>0</v>
      </c>
      <c r="AG373" s="17">
        <v>0</v>
      </c>
      <c r="AH373" s="17">
        <v>0</v>
      </c>
      <c r="AI373" s="17">
        <v>0</v>
      </c>
      <c r="AJ373" s="17">
        <v>0</v>
      </c>
      <c r="AK373" s="17">
        <v>4.5371180257510728</v>
      </c>
      <c r="AL373" s="17">
        <v>0</v>
      </c>
      <c r="AM373" s="17">
        <v>0</v>
      </c>
      <c r="AN373" s="17">
        <v>0</v>
      </c>
      <c r="AO373" s="17">
        <v>0</v>
      </c>
      <c r="AP373" s="17">
        <v>0</v>
      </c>
      <c r="AQ373" s="17">
        <v>0</v>
      </c>
      <c r="AR373" s="17">
        <v>0</v>
      </c>
      <c r="AS373" s="17">
        <v>0</v>
      </c>
      <c r="AT373" s="17">
        <v>0</v>
      </c>
      <c r="AU373" s="17">
        <v>0</v>
      </c>
      <c r="AV373" s="43">
        <v>0</v>
      </c>
      <c r="AW373" s="17">
        <v>38.061313559322031</v>
      </c>
      <c r="AX373" s="17">
        <v>0</v>
      </c>
      <c r="AY373" s="17">
        <v>0.97534406779661009</v>
      </c>
      <c r="AZ373" s="17">
        <v>0</v>
      </c>
      <c r="BA373" s="17">
        <v>0</v>
      </c>
      <c r="BB373" s="17">
        <v>0.15668305084745765</v>
      </c>
      <c r="BC373" s="17">
        <v>0</v>
      </c>
      <c r="BD373" s="17">
        <v>8.2745762711864401E-2</v>
      </c>
      <c r="BE373" s="17">
        <v>0</v>
      </c>
      <c r="BF373" s="17">
        <v>0.87098305084745764</v>
      </c>
      <c r="BG373" s="17">
        <v>7.6405605033898302E-2</v>
      </c>
      <c r="BH373" s="17">
        <v>0.1461864406779661</v>
      </c>
      <c r="BI373" s="17">
        <v>0</v>
      </c>
      <c r="BJ373" s="17">
        <v>0</v>
      </c>
      <c r="BK373" s="17">
        <v>0</v>
      </c>
      <c r="BL373" s="17">
        <v>0</v>
      </c>
      <c r="BM373" s="17">
        <v>0</v>
      </c>
      <c r="BN373" s="17">
        <v>3.4414525423728817</v>
      </c>
    </row>
    <row r="374" spans="1:66" ht="14.7" customHeight="1" x14ac:dyDescent="0.3">
      <c r="A374" s="17" t="s">
        <v>165</v>
      </c>
      <c r="B374" s="17" t="s">
        <v>129</v>
      </c>
      <c r="C374" s="38">
        <v>1</v>
      </c>
      <c r="D374" s="17">
        <v>0.42809505154639171</v>
      </c>
      <c r="E374" s="17">
        <v>0.2692308176100629</v>
      </c>
      <c r="F374" s="16">
        <f t="shared" si="137"/>
        <v>0.69732586915645456</v>
      </c>
      <c r="G374" s="17">
        <v>3.1</v>
      </c>
      <c r="H374" s="17">
        <v>1.98</v>
      </c>
      <c r="I374" s="17">
        <v>2.667578761866332</v>
      </c>
      <c r="J374" s="16">
        <f t="shared" si="138"/>
        <v>13.270946597938142</v>
      </c>
      <c r="K374" s="16">
        <f t="shared" si="139"/>
        <v>5.3307701886792458</v>
      </c>
      <c r="L374" s="16">
        <f t="shared" si="144"/>
        <v>18.601716786617388</v>
      </c>
      <c r="M374" s="17">
        <v>0.37540578602676761</v>
      </c>
      <c r="N374" s="17">
        <v>40.799999999999997</v>
      </c>
      <c r="O374" s="17">
        <v>43.5</v>
      </c>
      <c r="P374" s="16">
        <f t="shared" si="123"/>
        <v>1.6070935931994279</v>
      </c>
      <c r="Q374" s="16">
        <f t="shared" si="124"/>
        <v>109.84617358490566</v>
      </c>
      <c r="R374" s="16">
        <f t="shared" si="145"/>
        <v>111.45326717810508</v>
      </c>
      <c r="S374" s="16">
        <f t="shared" si="126"/>
        <v>0.121098640653796</v>
      </c>
      <c r="T374" s="16">
        <f t="shared" si="127"/>
        <v>20.606060606060606</v>
      </c>
      <c r="U374" s="16">
        <f t="shared" si="128"/>
        <v>5.9915581156620865</v>
      </c>
      <c r="V374" s="17">
        <v>0.52100000000000002</v>
      </c>
      <c r="W374" s="17">
        <v>0.77</v>
      </c>
      <c r="X374" s="17">
        <v>0.61713650740650317</v>
      </c>
      <c r="Y374" s="16">
        <f t="shared" si="129"/>
        <v>2.2303752185567007</v>
      </c>
      <c r="Z374" s="16">
        <f t="shared" si="130"/>
        <v>2.0730772955974843</v>
      </c>
      <c r="AA374" s="13">
        <f t="shared" si="131"/>
        <v>4.3034525141541851</v>
      </c>
      <c r="AB374" s="17">
        <v>20.32</v>
      </c>
      <c r="AC374" s="17">
        <v>0</v>
      </c>
      <c r="AD374" s="17">
        <v>0</v>
      </c>
      <c r="AE374" s="17">
        <v>0</v>
      </c>
      <c r="AF374" s="17">
        <v>1.2393933333333333</v>
      </c>
      <c r="AG374" s="17">
        <v>0</v>
      </c>
      <c r="AH374" s="17">
        <v>0</v>
      </c>
      <c r="AI374" s="17">
        <v>0</v>
      </c>
      <c r="AJ374" s="17">
        <v>0</v>
      </c>
      <c r="AK374" s="17">
        <v>6.9564366666666659</v>
      </c>
      <c r="AL374" s="17">
        <v>0</v>
      </c>
      <c r="AM374" s="17">
        <v>0</v>
      </c>
      <c r="AN374" s="17">
        <v>0</v>
      </c>
      <c r="AO374" s="17">
        <v>0</v>
      </c>
      <c r="AP374" s="17">
        <v>0</v>
      </c>
      <c r="AQ374" s="17">
        <v>0</v>
      </c>
      <c r="AR374" s="17">
        <v>0</v>
      </c>
      <c r="AS374" s="17">
        <v>0</v>
      </c>
      <c r="AT374" s="17">
        <v>0</v>
      </c>
      <c r="AU374" s="17">
        <v>0</v>
      </c>
      <c r="AV374" s="43">
        <v>0</v>
      </c>
      <c r="AW374" s="17">
        <v>0</v>
      </c>
      <c r="AX374" s="17">
        <v>0</v>
      </c>
      <c r="AY374" s="17">
        <v>0</v>
      </c>
      <c r="AZ374" s="17">
        <v>0</v>
      </c>
      <c r="BA374" s="17">
        <v>0.20636770428015566</v>
      </c>
      <c r="BB374" s="17">
        <v>0</v>
      </c>
      <c r="BC374" s="17">
        <v>0</v>
      </c>
      <c r="BD374" s="17">
        <v>0.14094747081712061</v>
      </c>
      <c r="BE374" s="17">
        <v>0.15040856031128405</v>
      </c>
      <c r="BF374" s="17">
        <v>0</v>
      </c>
      <c r="BG374" s="17">
        <v>0</v>
      </c>
      <c r="BH374" s="17">
        <v>0.52836964980544754</v>
      </c>
      <c r="BI374" s="17">
        <v>0</v>
      </c>
      <c r="BJ374" s="17">
        <v>0</v>
      </c>
      <c r="BK374" s="17">
        <v>0</v>
      </c>
      <c r="BL374" s="17">
        <v>0</v>
      </c>
      <c r="BM374" s="17">
        <v>0</v>
      </c>
      <c r="BN374" s="17">
        <v>1.421468871595331</v>
      </c>
    </row>
    <row r="375" spans="1:66" ht="14.7" customHeight="1" x14ac:dyDescent="0.3">
      <c r="A375" s="17" t="s">
        <v>165</v>
      </c>
      <c r="B375" s="17" t="s">
        <v>129</v>
      </c>
      <c r="C375" s="38">
        <v>2</v>
      </c>
      <c r="D375" s="17">
        <v>1.6710797721312958</v>
      </c>
      <c r="E375" s="17">
        <v>1.5847616648936966</v>
      </c>
      <c r="F375" s="16">
        <f t="shared" si="137"/>
        <v>3.2558414370249924</v>
      </c>
      <c r="G375" s="17">
        <v>2.59</v>
      </c>
      <c r="H375" s="17">
        <v>1.84</v>
      </c>
      <c r="I375" s="17">
        <v>3.2759572825298462</v>
      </c>
      <c r="J375" s="16">
        <f t="shared" si="138"/>
        <v>43.280966098200565</v>
      </c>
      <c r="K375" s="16">
        <f t="shared" si="139"/>
        <v>29.159614634044019</v>
      </c>
      <c r="L375" s="16">
        <f t="shared" si="144"/>
        <v>72.440580732244584</v>
      </c>
      <c r="M375" s="17">
        <v>0.65169937098106656</v>
      </c>
      <c r="N375" s="17">
        <v>37.5</v>
      </c>
      <c r="O375" s="17">
        <v>34.5</v>
      </c>
      <c r="P375" s="16">
        <f t="shared" si="123"/>
        <v>10.890416363571497</v>
      </c>
      <c r="Q375" s="16">
        <f t="shared" si="124"/>
        <v>594.28562433513628</v>
      </c>
      <c r="R375" s="16">
        <f t="shared" si="145"/>
        <v>605.17604069870777</v>
      </c>
      <c r="S375" s="16">
        <f t="shared" si="126"/>
        <v>0.25162137875716856</v>
      </c>
      <c r="T375" s="16">
        <f t="shared" si="127"/>
        <v>20.380434782608695</v>
      </c>
      <c r="U375" s="16">
        <f t="shared" si="128"/>
        <v>8.3541025566258771</v>
      </c>
      <c r="V375" s="17">
        <v>0.50900000000000001</v>
      </c>
      <c r="W375" s="17">
        <v>0.58399999999999996</v>
      </c>
      <c r="X375" s="17">
        <v>0.80319118308621351</v>
      </c>
      <c r="Y375" s="16">
        <f t="shared" si="129"/>
        <v>8.5057960401482955</v>
      </c>
      <c r="Z375" s="16">
        <f t="shared" si="130"/>
        <v>9.2550081229791878</v>
      </c>
      <c r="AA375" s="13">
        <f t="shared" si="131"/>
        <v>17.760804163127482</v>
      </c>
      <c r="AC375" s="17">
        <v>0</v>
      </c>
      <c r="AD375" s="17">
        <v>0</v>
      </c>
      <c r="AE375" s="17">
        <v>0</v>
      </c>
      <c r="AF375" s="17">
        <v>0</v>
      </c>
      <c r="AG375" s="17">
        <v>0</v>
      </c>
      <c r="AH375" s="17">
        <v>0</v>
      </c>
      <c r="AI375" s="17">
        <v>0</v>
      </c>
      <c r="AJ375" s="17">
        <v>0</v>
      </c>
      <c r="AK375" s="17">
        <v>3.3729003436426113</v>
      </c>
      <c r="AL375" s="17">
        <v>0</v>
      </c>
      <c r="AM375" s="17">
        <v>0</v>
      </c>
      <c r="AN375" s="17">
        <v>0</v>
      </c>
      <c r="AO375" s="17">
        <v>0</v>
      </c>
      <c r="AP375" s="17">
        <v>0</v>
      </c>
      <c r="AQ375" s="17">
        <v>0</v>
      </c>
      <c r="AR375" s="17">
        <v>0</v>
      </c>
      <c r="AS375" s="17">
        <v>0</v>
      </c>
      <c r="AT375" s="17">
        <v>0</v>
      </c>
      <c r="AU375" s="17">
        <v>0</v>
      </c>
      <c r="AV375" s="43">
        <v>0</v>
      </c>
      <c r="AW375" s="17">
        <v>2.2731114285714282</v>
      </c>
      <c r="AX375" s="17">
        <v>0</v>
      </c>
      <c r="AY375" s="17">
        <v>0</v>
      </c>
      <c r="AZ375" s="17">
        <v>0</v>
      </c>
      <c r="BA375" s="17">
        <v>0</v>
      </c>
      <c r="BB375" s="17">
        <v>0</v>
      </c>
      <c r="BC375" s="17">
        <v>0</v>
      </c>
      <c r="BD375" s="17">
        <v>0</v>
      </c>
      <c r="BE375" s="17">
        <v>0</v>
      </c>
      <c r="BF375" s="17">
        <v>0</v>
      </c>
      <c r="BG375" s="17">
        <v>0</v>
      </c>
      <c r="BH375" s="17">
        <v>0</v>
      </c>
      <c r="BI375" s="17">
        <v>0</v>
      </c>
      <c r="BJ375" s="17">
        <v>0</v>
      </c>
      <c r="BK375" s="17">
        <v>0</v>
      </c>
      <c r="BL375" s="17">
        <v>0</v>
      </c>
      <c r="BM375" s="17">
        <v>0</v>
      </c>
      <c r="BN375" s="17">
        <v>0.13042857142857145</v>
      </c>
    </row>
    <row r="376" spans="1:66" ht="14.7" customHeight="1" x14ac:dyDescent="0.3">
      <c r="A376" s="17" t="s">
        <v>165</v>
      </c>
      <c r="B376" s="17" t="s">
        <v>129</v>
      </c>
      <c r="C376" s="38">
        <v>2</v>
      </c>
      <c r="D376" s="17">
        <v>0.75996626230020314</v>
      </c>
      <c r="E376" s="17">
        <v>0.250196640537514</v>
      </c>
      <c r="F376" s="16">
        <f t="shared" si="137"/>
        <v>1.0101629028377173</v>
      </c>
      <c r="G376" s="17">
        <v>3.46</v>
      </c>
      <c r="H376" s="17">
        <v>2.12</v>
      </c>
      <c r="I376" s="17">
        <v>3.1281094728598151</v>
      </c>
      <c r="J376" s="16">
        <f t="shared" si="138"/>
        <v>26.294832675587028</v>
      </c>
      <c r="K376" s="16">
        <f t="shared" si="139"/>
        <v>5.3041687793952974</v>
      </c>
      <c r="L376" s="16">
        <f t="shared" si="144"/>
        <v>31.599001454982325</v>
      </c>
      <c r="M376" s="17">
        <v>0.47727668255113559</v>
      </c>
      <c r="N376" s="17">
        <v>40.799999999999997</v>
      </c>
      <c r="O376" s="17">
        <v>39.1</v>
      </c>
      <c r="P376" s="16">
        <f t="shared" si="123"/>
        <v>3.6271417652142715</v>
      </c>
      <c r="Q376" s="16">
        <f t="shared" si="124"/>
        <v>102.0802293393057</v>
      </c>
      <c r="R376" s="16">
        <f t="shared" si="145"/>
        <v>105.70737110451998</v>
      </c>
      <c r="S376" s="16">
        <f t="shared" si="126"/>
        <v>0.13794123773154207</v>
      </c>
      <c r="T376" s="16">
        <f t="shared" si="127"/>
        <v>19.245283018867923</v>
      </c>
      <c r="U376" s="16">
        <f t="shared" si="128"/>
        <v>3.3452756807874615</v>
      </c>
      <c r="V376" s="17">
        <v>0.46100000000000002</v>
      </c>
      <c r="W376" s="17">
        <v>0.79600000000000004</v>
      </c>
      <c r="X376" s="17">
        <v>0.54397263178504596</v>
      </c>
      <c r="Y376" s="16">
        <f t="shared" si="129"/>
        <v>3.503444469203937</v>
      </c>
      <c r="Z376" s="16">
        <f t="shared" si="130"/>
        <v>1.9915652586786114</v>
      </c>
      <c r="AA376" s="13">
        <f t="shared" si="131"/>
        <v>5.4950097278825485</v>
      </c>
      <c r="AC376" s="17">
        <v>0</v>
      </c>
      <c r="AD376" s="17">
        <v>0</v>
      </c>
      <c r="AE376" s="17">
        <v>0</v>
      </c>
      <c r="AF376" s="17">
        <v>0</v>
      </c>
      <c r="AG376" s="17">
        <v>0</v>
      </c>
      <c r="AH376" s="17">
        <v>0</v>
      </c>
      <c r="AI376" s="17">
        <v>0</v>
      </c>
      <c r="AJ376" s="17">
        <v>0</v>
      </c>
      <c r="AK376" s="17">
        <v>8.1992582781456953</v>
      </c>
      <c r="AL376" s="17">
        <v>0</v>
      </c>
      <c r="AM376" s="17">
        <v>0</v>
      </c>
      <c r="AN376" s="17">
        <v>0</v>
      </c>
      <c r="AO376" s="17">
        <v>0</v>
      </c>
      <c r="AP376" s="17">
        <v>0</v>
      </c>
      <c r="AQ376" s="17">
        <v>0</v>
      </c>
      <c r="AR376" s="17">
        <v>0</v>
      </c>
      <c r="AS376" s="17">
        <v>0</v>
      </c>
      <c r="AT376" s="17">
        <v>0</v>
      </c>
      <c r="AU376" s="17">
        <v>0</v>
      </c>
      <c r="AV376" s="43">
        <v>0</v>
      </c>
      <c r="AW376" s="17">
        <v>52.733760493827155</v>
      </c>
      <c r="AX376" s="17">
        <v>0</v>
      </c>
      <c r="AY376" s="17">
        <v>0</v>
      </c>
      <c r="AZ376" s="17">
        <v>0</v>
      </c>
      <c r="BA376" s="17">
        <v>9.6807407407407411E-2</v>
      </c>
      <c r="BB376" s="17">
        <v>0</v>
      </c>
      <c r="BC376" s="17">
        <v>0</v>
      </c>
      <c r="BD376" s="17">
        <v>0.22542962962962962</v>
      </c>
      <c r="BE376" s="17">
        <v>0.15314814814814814</v>
      </c>
      <c r="BF376" s="17">
        <v>0</v>
      </c>
      <c r="BG376" s="17">
        <v>0</v>
      </c>
      <c r="BH376" s="17">
        <v>0</v>
      </c>
      <c r="BI376" s="17">
        <v>0</v>
      </c>
      <c r="BJ376" s="17">
        <v>0</v>
      </c>
      <c r="BK376" s="17">
        <v>0</v>
      </c>
      <c r="BL376" s="17">
        <v>0</v>
      </c>
      <c r="BM376" s="17">
        <v>0</v>
      </c>
      <c r="BN376" s="17">
        <v>2.2355111111111112</v>
      </c>
    </row>
    <row r="377" spans="1:66" ht="14.7" customHeight="1" x14ac:dyDescent="0.3">
      <c r="A377" s="17" t="s">
        <v>165</v>
      </c>
      <c r="B377" s="17" t="s">
        <v>129</v>
      </c>
      <c r="C377" s="38">
        <v>2</v>
      </c>
      <c r="D377" s="17">
        <v>0.1545749065226423</v>
      </c>
      <c r="E377" s="17">
        <v>2.798689956331878E-2</v>
      </c>
      <c r="F377" s="16">
        <f t="shared" si="137"/>
        <v>0.18256180608596109</v>
      </c>
      <c r="G377" s="17">
        <v>4.5</v>
      </c>
      <c r="H377" s="17">
        <v>3.4044460000000001</v>
      </c>
      <c r="I377" s="17">
        <v>4.332050523482688</v>
      </c>
      <c r="J377" s="16">
        <f t="shared" si="138"/>
        <v>6.955870793518903</v>
      </c>
      <c r="K377" s="16">
        <f t="shared" si="139"/>
        <v>0.95279888270742363</v>
      </c>
      <c r="L377" s="16">
        <f t="shared" si="144"/>
        <v>7.9086696762263262</v>
      </c>
      <c r="M377" s="17">
        <v>0.44449501891576182</v>
      </c>
      <c r="N377" s="17">
        <v>37</v>
      </c>
      <c r="O377" s="17">
        <v>38.832695000000001</v>
      </c>
      <c r="P377" s="16">
        <f t="shared" si="123"/>
        <v>0.68707775998684006</v>
      </c>
      <c r="Q377" s="16">
        <f t="shared" si="124"/>
        <v>10.355152838427948</v>
      </c>
      <c r="R377" s="16">
        <f t="shared" si="145"/>
        <v>11.042230598414788</v>
      </c>
      <c r="S377" s="16">
        <f t="shared" si="126"/>
        <v>9.8776670870169295E-2</v>
      </c>
      <c r="T377" s="16">
        <f t="shared" si="127"/>
        <v>10.868141248238333</v>
      </c>
      <c r="U377" s="16">
        <f t="shared" si="128"/>
        <v>1.3962184603066721</v>
      </c>
      <c r="V377" s="17">
        <v>0.47899999999999998</v>
      </c>
      <c r="W377" s="17">
        <v>0.58599999999999997</v>
      </c>
      <c r="X377" s="17">
        <v>0.49540320238651159</v>
      </c>
      <c r="Y377" s="16">
        <f t="shared" si="129"/>
        <v>0.74041380224345654</v>
      </c>
      <c r="Z377" s="16">
        <f t="shared" si="130"/>
        <v>0.16400323144104803</v>
      </c>
      <c r="AA377" s="13">
        <f t="shared" si="131"/>
        <v>0.90441703368450455</v>
      </c>
      <c r="AC377" s="17">
        <v>0</v>
      </c>
      <c r="AD377" s="17">
        <v>0</v>
      </c>
      <c r="AE377" s="17">
        <v>0</v>
      </c>
      <c r="AF377" s="17">
        <v>0</v>
      </c>
      <c r="AG377" s="17">
        <v>0</v>
      </c>
      <c r="AH377" s="17">
        <v>0</v>
      </c>
      <c r="AI377" s="17">
        <v>0</v>
      </c>
      <c r="AJ377" s="17">
        <v>0</v>
      </c>
      <c r="AK377" s="17">
        <v>2.8330613207547168</v>
      </c>
      <c r="AL377" s="17">
        <v>6.0514150943396225E-2</v>
      </c>
      <c r="AM377" s="17">
        <v>0</v>
      </c>
      <c r="AN377" s="17">
        <v>0</v>
      </c>
      <c r="AO377" s="17">
        <v>0</v>
      </c>
      <c r="AP377" s="17">
        <v>0</v>
      </c>
      <c r="AQ377" s="17">
        <v>0</v>
      </c>
      <c r="AR377" s="17">
        <v>0</v>
      </c>
      <c r="AS377" s="17">
        <v>0</v>
      </c>
      <c r="AT377" s="17">
        <v>0</v>
      </c>
      <c r="AU377" s="17">
        <v>0</v>
      </c>
      <c r="AV377" s="43">
        <v>0</v>
      </c>
      <c r="AW377" s="17">
        <v>26.226386046511628</v>
      </c>
      <c r="AX377" s="17">
        <v>0</v>
      </c>
      <c r="AY377" s="17">
        <v>0</v>
      </c>
      <c r="AZ377" s="17">
        <v>0</v>
      </c>
      <c r="BA377" s="17">
        <v>5.8272093023255818E-2</v>
      </c>
      <c r="BB377" s="17">
        <v>0</v>
      </c>
      <c r="BC377" s="17">
        <v>0</v>
      </c>
      <c r="BD377" s="17">
        <v>7.2251162790697668E-2</v>
      </c>
      <c r="BE377" s="17">
        <v>0.18913720930232555</v>
      </c>
      <c r="BF377" s="17">
        <v>0</v>
      </c>
      <c r="BG377" s="17">
        <v>0</v>
      </c>
      <c r="BH377" s="17">
        <v>0</v>
      </c>
      <c r="BI377" s="17">
        <v>0</v>
      </c>
      <c r="BJ377" s="17">
        <v>0</v>
      </c>
      <c r="BK377" s="17">
        <v>0</v>
      </c>
      <c r="BL377" s="17">
        <v>0</v>
      </c>
      <c r="BM377" s="17">
        <v>0</v>
      </c>
      <c r="BN377" s="17">
        <v>2.0355558139534882</v>
      </c>
    </row>
    <row r="378" spans="1:66" ht="14.7" customHeight="1" x14ac:dyDescent="0.3">
      <c r="A378" s="17" t="s">
        <v>165</v>
      </c>
      <c r="B378" s="17" t="s">
        <v>129</v>
      </c>
      <c r="C378" s="38">
        <v>2</v>
      </c>
      <c r="D378" s="17">
        <v>1.1094900221729491</v>
      </c>
      <c r="E378" s="17">
        <v>0.62545777777777778</v>
      </c>
      <c r="F378" s="16">
        <f t="shared" si="137"/>
        <v>1.734947799950727</v>
      </c>
      <c r="G378" s="17">
        <v>3.02</v>
      </c>
      <c r="H378" s="17">
        <v>3.21</v>
      </c>
      <c r="I378" s="17">
        <v>3.0884959961222767</v>
      </c>
      <c r="J378" s="16">
        <f t="shared" si="138"/>
        <v>33.50659866962306</v>
      </c>
      <c r="K378" s="16">
        <f t="shared" si="139"/>
        <v>20.077194666666664</v>
      </c>
      <c r="L378" s="16">
        <f t="shared" si="144"/>
        <v>53.583793336289723</v>
      </c>
      <c r="M378" s="17">
        <v>0.40728892824719937</v>
      </c>
      <c r="N378" s="17">
        <v>37</v>
      </c>
      <c r="O378" s="17">
        <v>43.8</v>
      </c>
      <c r="P378" s="16">
        <f t="shared" si="123"/>
        <v>4.5188300203178189</v>
      </c>
      <c r="Q378" s="16">
        <f t="shared" si="124"/>
        <v>231.41937777777775</v>
      </c>
      <c r="R378" s="16">
        <f t="shared" si="145"/>
        <v>235.93820779809556</v>
      </c>
      <c r="S378" s="16">
        <f t="shared" si="126"/>
        <v>0.13486388352556269</v>
      </c>
      <c r="T378" s="16">
        <f t="shared" si="127"/>
        <v>11.526479750778817</v>
      </c>
      <c r="U378" s="16">
        <f t="shared" si="128"/>
        <v>4.403163589359135</v>
      </c>
      <c r="V378" s="17">
        <v>0.4</v>
      </c>
      <c r="W378" s="17">
        <v>0.60199999999999998</v>
      </c>
      <c r="X378" s="17">
        <v>0.47282205903526275</v>
      </c>
      <c r="Y378" s="16">
        <f t="shared" si="129"/>
        <v>4.4379600886917974</v>
      </c>
      <c r="Z378" s="16">
        <f t="shared" si="130"/>
        <v>3.7652558222222221</v>
      </c>
      <c r="AA378" s="13">
        <f t="shared" si="131"/>
        <v>8.2032159109140199</v>
      </c>
      <c r="AB378" s="17">
        <v>24.373333333333338</v>
      </c>
      <c r="AC378" s="17">
        <v>0</v>
      </c>
      <c r="AD378" s="17">
        <v>0</v>
      </c>
      <c r="AE378" s="17">
        <v>0</v>
      </c>
      <c r="AF378" s="17">
        <v>0</v>
      </c>
      <c r="AG378" s="17">
        <v>0</v>
      </c>
      <c r="AH378" s="17">
        <v>0</v>
      </c>
      <c r="AI378" s="17">
        <v>0</v>
      </c>
      <c r="AJ378" s="17">
        <v>0</v>
      </c>
      <c r="AK378" s="17">
        <v>2.5094401114206129</v>
      </c>
      <c r="AL378" s="17">
        <v>6.0579387186629523E-2</v>
      </c>
      <c r="AM378" s="17">
        <v>0</v>
      </c>
      <c r="AN378" s="17">
        <v>0</v>
      </c>
      <c r="AO378" s="17">
        <v>0</v>
      </c>
      <c r="AP378" s="17">
        <v>0</v>
      </c>
      <c r="AQ378" s="17">
        <v>0</v>
      </c>
      <c r="AR378" s="17">
        <v>0</v>
      </c>
      <c r="AS378" s="17">
        <v>0</v>
      </c>
      <c r="AT378" s="17">
        <v>0</v>
      </c>
      <c r="AU378" s="17">
        <v>0</v>
      </c>
      <c r="AV378" s="43">
        <v>0</v>
      </c>
      <c r="AW378" s="17">
        <v>0</v>
      </c>
      <c r="AX378" s="17">
        <v>0</v>
      </c>
      <c r="AY378" s="17">
        <v>0</v>
      </c>
      <c r="AZ378" s="17">
        <v>0</v>
      </c>
      <c r="BA378" s="17">
        <v>0</v>
      </c>
      <c r="BB378" s="17">
        <v>0</v>
      </c>
      <c r="BC378" s="17">
        <v>0</v>
      </c>
      <c r="BD378" s="17">
        <v>0.63596202531645574</v>
      </c>
      <c r="BE378" s="17">
        <v>0.23025949367088611</v>
      </c>
      <c r="BF378" s="17">
        <v>0</v>
      </c>
      <c r="BG378" s="17">
        <v>8.8181483945147687E-2</v>
      </c>
      <c r="BH378" s="17">
        <v>0</v>
      </c>
      <c r="BI378" s="17">
        <v>0</v>
      </c>
      <c r="BJ378" s="17">
        <v>0</v>
      </c>
      <c r="BK378" s="17">
        <v>0</v>
      </c>
      <c r="BL378" s="17">
        <v>0</v>
      </c>
      <c r="BM378" s="17">
        <v>0</v>
      </c>
      <c r="BN378" s="17">
        <v>1.41523417721519</v>
      </c>
    </row>
    <row r="379" spans="1:66" ht="14.7" customHeight="1" x14ac:dyDescent="0.3">
      <c r="A379" s="17" t="s">
        <v>165</v>
      </c>
      <c r="B379" s="17" t="s">
        <v>129</v>
      </c>
      <c r="C379" s="38">
        <v>3</v>
      </c>
      <c r="D379" s="17">
        <v>1.0920736062261469</v>
      </c>
      <c r="E379" s="17">
        <v>0.94926590659572685</v>
      </c>
      <c r="F379" s="16">
        <f t="shared" si="137"/>
        <v>2.0413395128218736</v>
      </c>
      <c r="G379" s="17">
        <v>2.62</v>
      </c>
      <c r="H379" s="17">
        <v>1.27</v>
      </c>
      <c r="I379" s="17">
        <v>1.8382900461514406</v>
      </c>
      <c r="J379" s="16">
        <f t="shared" si="138"/>
        <v>28.612328483125047</v>
      </c>
      <c r="K379" s="16">
        <f t="shared" si="139"/>
        <v>12.055677013765731</v>
      </c>
      <c r="L379" s="16">
        <f t="shared" si="144"/>
        <v>40.668005496890778</v>
      </c>
      <c r="M379" s="17">
        <v>0.2636558456741605</v>
      </c>
      <c r="N379" s="17">
        <v>36.5</v>
      </c>
      <c r="O379" s="17">
        <v>38.6</v>
      </c>
      <c r="P379" s="16">
        <f t="shared" si="123"/>
        <v>2.8793159018798491</v>
      </c>
      <c r="Q379" s="16">
        <f t="shared" si="124"/>
        <v>346.48205590744027</v>
      </c>
      <c r="R379" s="16">
        <f t="shared" si="145"/>
        <v>349.36137180932013</v>
      </c>
      <c r="S379" s="16">
        <f t="shared" si="126"/>
        <v>0.10063200216571011</v>
      </c>
      <c r="T379" s="16">
        <f t="shared" si="127"/>
        <v>28.740157480314959</v>
      </c>
      <c r="U379" s="16">
        <f t="shared" si="128"/>
        <v>8.5905705859125572</v>
      </c>
      <c r="V379" s="17">
        <v>0.56799999999999995</v>
      </c>
      <c r="W379" s="17">
        <v>0.67400000000000004</v>
      </c>
      <c r="X379" s="17">
        <v>0.56959637625092152</v>
      </c>
      <c r="Y379" s="16">
        <f t="shared" si="129"/>
        <v>6.2029780833645143</v>
      </c>
      <c r="Z379" s="16">
        <f t="shared" si="130"/>
        <v>6.3980522104551998</v>
      </c>
      <c r="AA379" s="13">
        <f t="shared" si="131"/>
        <v>12.601030293819715</v>
      </c>
      <c r="AC379" s="17">
        <v>0</v>
      </c>
      <c r="AD379" s="17">
        <v>0</v>
      </c>
      <c r="AE379" s="17">
        <v>0</v>
      </c>
      <c r="AF379" s="17">
        <v>0</v>
      </c>
      <c r="AG379" s="17">
        <v>0</v>
      </c>
      <c r="AH379" s="17">
        <v>0</v>
      </c>
      <c r="AI379" s="17">
        <v>0</v>
      </c>
      <c r="AJ379" s="17">
        <v>0</v>
      </c>
      <c r="AK379" s="17">
        <v>2.4173466666666665</v>
      </c>
      <c r="AL379" s="17">
        <v>0.10768799999999999</v>
      </c>
      <c r="AM379" s="17">
        <v>0</v>
      </c>
      <c r="AN379" s="17">
        <v>0</v>
      </c>
      <c r="AO379" s="17">
        <v>0</v>
      </c>
      <c r="AP379" s="17">
        <v>0</v>
      </c>
      <c r="AQ379" s="17">
        <v>0</v>
      </c>
      <c r="AR379" s="17">
        <v>0</v>
      </c>
      <c r="AS379" s="17">
        <v>0</v>
      </c>
      <c r="AT379" s="17">
        <v>0.32573599999999997</v>
      </c>
      <c r="AU379" s="17">
        <v>0</v>
      </c>
    </row>
    <row r="380" spans="1:66" ht="14.7" customHeight="1" x14ac:dyDescent="0.3">
      <c r="A380" s="17" t="s">
        <v>165</v>
      </c>
      <c r="B380" s="17" t="s">
        <v>129</v>
      </c>
      <c r="C380" s="38">
        <v>3</v>
      </c>
      <c r="D380" s="17">
        <v>1.0657901885969694</v>
      </c>
      <c r="E380" s="17">
        <v>0.49925660269263816</v>
      </c>
      <c r="F380" s="16">
        <f t="shared" si="137"/>
        <v>1.5650467912896076</v>
      </c>
      <c r="G380" s="17">
        <v>2.25</v>
      </c>
      <c r="H380" s="17">
        <v>1.31</v>
      </c>
      <c r="I380" s="17">
        <v>1.9501359900911506</v>
      </c>
      <c r="J380" s="16">
        <f t="shared" si="138"/>
        <v>23.980279243431809</v>
      </c>
      <c r="K380" s="16">
        <f t="shared" si="139"/>
        <v>6.54026149527356</v>
      </c>
      <c r="L380" s="16">
        <f t="shared" si="144"/>
        <v>30.520540738705371</v>
      </c>
      <c r="M380" s="17">
        <v>0.34624424628953893</v>
      </c>
      <c r="N380" s="17">
        <v>40.299999999999997</v>
      </c>
      <c r="O380" s="17">
        <v>33</v>
      </c>
      <c r="P380" s="16">
        <f t="shared" si="123"/>
        <v>3.690237205535432</v>
      </c>
      <c r="Q380" s="16">
        <f t="shared" si="124"/>
        <v>201.20041088513318</v>
      </c>
      <c r="R380" s="16">
        <f t="shared" si="145"/>
        <v>204.89064809066861</v>
      </c>
      <c r="S380" s="16">
        <f t="shared" si="126"/>
        <v>0.15388633168423951</v>
      </c>
      <c r="T380" s="16">
        <f t="shared" si="127"/>
        <v>30.76335877862595</v>
      </c>
      <c r="U380" s="16">
        <f t="shared" si="128"/>
        <v>6.7132050458998425</v>
      </c>
      <c r="V380" s="17">
        <v>0.47099999999999997</v>
      </c>
      <c r="W380" s="17">
        <v>0.624</v>
      </c>
      <c r="X380" s="17">
        <v>0.51980765267665308</v>
      </c>
      <c r="Y380" s="16">
        <f t="shared" si="129"/>
        <v>5.0198717882917254</v>
      </c>
      <c r="Z380" s="16">
        <f t="shared" si="130"/>
        <v>3.1153612008020621</v>
      </c>
      <c r="AA380" s="13">
        <f t="shared" si="131"/>
        <v>8.1352329890937867</v>
      </c>
      <c r="AV380" s="43">
        <v>0</v>
      </c>
      <c r="AW380" s="17">
        <v>63.347277955271565</v>
      </c>
      <c r="AX380" s="17">
        <v>0</v>
      </c>
      <c r="AY380" s="17">
        <v>0</v>
      </c>
      <c r="AZ380" s="17">
        <v>0</v>
      </c>
      <c r="BA380" s="17">
        <v>0</v>
      </c>
      <c r="BB380" s="17">
        <v>0</v>
      </c>
      <c r="BC380" s="17">
        <v>0</v>
      </c>
      <c r="BD380" s="17">
        <v>3.9004792332268369E-2</v>
      </c>
      <c r="BE380" s="17">
        <v>5.6506389776357829E-2</v>
      </c>
      <c r="BF380" s="17">
        <v>0</v>
      </c>
      <c r="BG380" s="17">
        <v>0</v>
      </c>
      <c r="BH380" s="17">
        <v>0</v>
      </c>
      <c r="BI380" s="17">
        <v>0</v>
      </c>
      <c r="BJ380" s="17">
        <v>0</v>
      </c>
      <c r="BK380" s="17">
        <v>0</v>
      </c>
      <c r="BL380" s="17">
        <v>0</v>
      </c>
      <c r="BM380" s="17">
        <v>0</v>
      </c>
      <c r="BN380" s="17">
        <v>1.8394169329073482</v>
      </c>
    </row>
    <row r="381" spans="1:66" ht="14.7" customHeight="1" x14ac:dyDescent="0.3">
      <c r="A381" s="17" t="s">
        <v>165</v>
      </c>
      <c r="B381" s="17" t="s">
        <v>129</v>
      </c>
      <c r="C381" s="38">
        <v>3</v>
      </c>
      <c r="D381" s="17">
        <v>0.59700751087234605</v>
      </c>
      <c r="E381" s="17">
        <v>9.5449460255152122E-2</v>
      </c>
      <c r="F381" s="16">
        <f t="shared" si="137"/>
        <v>0.69245697112749816</v>
      </c>
      <c r="G381" s="17">
        <v>3.08</v>
      </c>
      <c r="H381" s="17">
        <v>1.9</v>
      </c>
      <c r="I381" s="17">
        <v>2.9173467698394484</v>
      </c>
      <c r="J381" s="16">
        <f t="shared" si="138"/>
        <v>18.38783133486826</v>
      </c>
      <c r="K381" s="16">
        <f t="shared" si="139"/>
        <v>1.81353974484789</v>
      </c>
      <c r="L381" s="16">
        <f t="shared" si="144"/>
        <v>20.20137107971615</v>
      </c>
      <c r="M381" s="17">
        <v>0.36402410507256655</v>
      </c>
      <c r="N381" s="17">
        <v>38.799999999999997</v>
      </c>
      <c r="O381" s="17">
        <v>37</v>
      </c>
      <c r="P381" s="16">
        <f t="shared" si="123"/>
        <v>2.1732512486690632</v>
      </c>
      <c r="Q381" s="16">
        <f t="shared" si="124"/>
        <v>37.034390578999023</v>
      </c>
      <c r="R381" s="16">
        <f t="shared" si="145"/>
        <v>39.207641827668084</v>
      </c>
      <c r="S381" s="16">
        <f t="shared" si="126"/>
        <v>0.11818964450408005</v>
      </c>
      <c r="T381" s="16">
        <f t="shared" si="127"/>
        <v>20.421052631578945</v>
      </c>
      <c r="U381" s="16">
        <f t="shared" si="128"/>
        <v>1.9408406326952632</v>
      </c>
      <c r="V381" s="17">
        <v>0.42899999999999999</v>
      </c>
      <c r="W381" s="17">
        <v>0.84799999999999998</v>
      </c>
      <c r="X381" s="17">
        <v>0.48675568087904336</v>
      </c>
      <c r="Y381" s="16">
        <f t="shared" si="129"/>
        <v>2.5611622216423644</v>
      </c>
      <c r="Z381" s="16">
        <f t="shared" si="130"/>
        <v>0.80941142296368995</v>
      </c>
      <c r="AA381" s="13">
        <f t="shared" si="131"/>
        <v>3.3705736446060541</v>
      </c>
      <c r="AC381" s="17">
        <v>0</v>
      </c>
      <c r="AD381" s="17">
        <v>0</v>
      </c>
      <c r="AE381" s="17">
        <v>0</v>
      </c>
      <c r="AF381" s="17">
        <v>0</v>
      </c>
      <c r="AG381" s="17">
        <v>0</v>
      </c>
      <c r="AH381" s="17">
        <v>0</v>
      </c>
      <c r="AI381" s="17">
        <v>0</v>
      </c>
      <c r="AJ381" s="17">
        <v>0</v>
      </c>
      <c r="AK381" s="17">
        <v>3.3300660660660664</v>
      </c>
      <c r="AL381" s="17">
        <v>0</v>
      </c>
      <c r="AM381" s="17">
        <v>0</v>
      </c>
      <c r="AN381" s="17">
        <v>0</v>
      </c>
      <c r="AO381" s="17">
        <v>0</v>
      </c>
      <c r="AP381" s="17">
        <v>0</v>
      </c>
      <c r="AQ381" s="17">
        <v>0</v>
      </c>
      <c r="AR381" s="17">
        <v>0</v>
      </c>
      <c r="AS381" s="17">
        <v>0</v>
      </c>
      <c r="AT381" s="17">
        <v>0</v>
      </c>
      <c r="AU381" s="17">
        <v>0</v>
      </c>
      <c r="AV381" s="43">
        <v>0</v>
      </c>
      <c r="AW381" s="17">
        <v>40.472407854984894</v>
      </c>
      <c r="AX381" s="17">
        <v>0</v>
      </c>
      <c r="AY381" s="17">
        <v>0.43295468277945626</v>
      </c>
      <c r="AZ381" s="17">
        <v>0</v>
      </c>
      <c r="BA381" s="17">
        <v>0</v>
      </c>
      <c r="BB381" s="17">
        <v>0</v>
      </c>
      <c r="BC381" s="17">
        <v>0</v>
      </c>
      <c r="BD381" s="17">
        <v>8.5765357502517639E-2</v>
      </c>
      <c r="BE381" s="17">
        <v>6.9316213494461223E-2</v>
      </c>
      <c r="BF381" s="17">
        <v>0</v>
      </c>
      <c r="BG381" s="17">
        <v>0</v>
      </c>
      <c r="BH381" s="17">
        <v>0.2896394763343404</v>
      </c>
      <c r="BI381" s="17">
        <v>0</v>
      </c>
      <c r="BJ381" s="17">
        <v>0</v>
      </c>
      <c r="BK381" s="17">
        <v>0</v>
      </c>
      <c r="BL381" s="17">
        <v>0</v>
      </c>
      <c r="BM381" s="17">
        <v>0</v>
      </c>
      <c r="BN381" s="17">
        <v>2.3114853977844914</v>
      </c>
    </row>
    <row r="382" spans="1:66" ht="14.7" customHeight="1" x14ac:dyDescent="0.3">
      <c r="A382" s="17" t="s">
        <v>165</v>
      </c>
      <c r="B382" s="17" t="s">
        <v>129</v>
      </c>
      <c r="C382" s="38">
        <v>3</v>
      </c>
      <c r="D382" s="17">
        <v>0.69550980710001631</v>
      </c>
      <c r="E382" s="17">
        <v>0.50772420345424318</v>
      </c>
      <c r="F382" s="16">
        <f t="shared" si="137"/>
        <v>1.2032340105542594</v>
      </c>
      <c r="G382" s="17">
        <v>2.38</v>
      </c>
      <c r="H382" s="17">
        <v>1.53</v>
      </c>
      <c r="I382" s="17">
        <v>2.021328645009536</v>
      </c>
      <c r="J382" s="16">
        <f t="shared" si="138"/>
        <v>16.553133408980386</v>
      </c>
      <c r="K382" s="16">
        <f t="shared" si="139"/>
        <v>7.7681803128499203</v>
      </c>
      <c r="L382" s="16">
        <f t="shared" si="144"/>
        <v>24.321313721830307</v>
      </c>
      <c r="M382" s="17">
        <v>0.31384607295251898</v>
      </c>
      <c r="N382" s="17">
        <v>39.299999999999997</v>
      </c>
      <c r="O382" s="17">
        <v>43</v>
      </c>
      <c r="P382" s="16">
        <f t="shared" si="123"/>
        <v>2.1828302165830413</v>
      </c>
      <c r="Q382" s="16">
        <f t="shared" si="124"/>
        <v>199.53561195751757</v>
      </c>
      <c r="R382" s="16">
        <f t="shared" si="145"/>
        <v>201.7184421741006</v>
      </c>
      <c r="S382" s="16">
        <f t="shared" si="126"/>
        <v>0.13186809787920967</v>
      </c>
      <c r="T382" s="16">
        <f t="shared" si="127"/>
        <v>25.686274509803919</v>
      </c>
      <c r="U382" s="16">
        <f t="shared" si="128"/>
        <v>8.2938958183431648</v>
      </c>
      <c r="V382" s="17">
        <v>0.48499999999999999</v>
      </c>
      <c r="W382" s="17">
        <v>0.78</v>
      </c>
      <c r="X382" s="17">
        <v>0.60948005849669051</v>
      </c>
      <c r="Y382" s="16">
        <f t="shared" si="129"/>
        <v>3.3732225644350788</v>
      </c>
      <c r="Z382" s="16">
        <f t="shared" si="130"/>
        <v>3.9602487869430969</v>
      </c>
      <c r="AA382" s="13">
        <f t="shared" si="131"/>
        <v>7.3334713513781757</v>
      </c>
      <c r="AB382" s="17">
        <v>23.946666666666669</v>
      </c>
      <c r="AC382" s="17">
        <v>0</v>
      </c>
      <c r="AD382" s="17">
        <v>0</v>
      </c>
      <c r="AE382" s="17">
        <v>0</v>
      </c>
      <c r="AF382" s="17">
        <v>0</v>
      </c>
      <c r="AG382" s="17">
        <v>0</v>
      </c>
      <c r="AH382" s="17">
        <v>0</v>
      </c>
      <c r="AI382" s="17">
        <v>0</v>
      </c>
      <c r="AJ382" s="17">
        <v>0</v>
      </c>
      <c r="AK382" s="17">
        <v>3.0015591397849462</v>
      </c>
      <c r="AL382" s="17">
        <v>0.15206720430107526</v>
      </c>
      <c r="AM382" s="17">
        <v>0</v>
      </c>
      <c r="AN382" s="17">
        <v>5.4300680779569885E-2</v>
      </c>
      <c r="AO382" s="17">
        <v>0</v>
      </c>
      <c r="AP382" s="17">
        <v>0</v>
      </c>
      <c r="AQ382" s="17">
        <v>0</v>
      </c>
      <c r="AR382" s="17">
        <v>0</v>
      </c>
      <c r="AS382" s="17">
        <v>0</v>
      </c>
      <c r="AT382" s="17">
        <v>0</v>
      </c>
      <c r="AU382" s="17">
        <v>0</v>
      </c>
      <c r="AV382" s="43">
        <v>0</v>
      </c>
      <c r="AW382" s="17">
        <v>0</v>
      </c>
      <c r="AX382" s="17">
        <v>0</v>
      </c>
      <c r="AY382" s="17">
        <v>0</v>
      </c>
      <c r="AZ382" s="17">
        <v>0</v>
      </c>
      <c r="BA382" s="17">
        <v>0</v>
      </c>
      <c r="BB382" s="17">
        <v>0.47609812108559502</v>
      </c>
      <c r="BC382" s="17">
        <v>0</v>
      </c>
      <c r="BD382" s="17">
        <v>7.5102296450939451E-2</v>
      </c>
      <c r="BE382" s="17">
        <v>2.2868475991649269E-2</v>
      </c>
      <c r="BF382" s="17">
        <v>0.1528455114822547</v>
      </c>
      <c r="BG382" s="17">
        <v>5.1753747411273483E-2</v>
      </c>
      <c r="BH382" s="17">
        <v>0.19353653444676411</v>
      </c>
      <c r="BI382" s="17">
        <v>0</v>
      </c>
      <c r="BJ382" s="17">
        <v>0</v>
      </c>
      <c r="BK382" s="17">
        <v>0</v>
      </c>
      <c r="BL382" s="17">
        <v>0</v>
      </c>
      <c r="BM382" s="17">
        <v>0.23962004175365345</v>
      </c>
      <c r="BN382" s="17">
        <v>1.012526096033403</v>
      </c>
    </row>
    <row r="383" spans="1:66" ht="14.7" customHeight="1" x14ac:dyDescent="0.3">
      <c r="A383" s="17" t="s">
        <v>166</v>
      </c>
      <c r="B383" s="17" t="s">
        <v>65</v>
      </c>
      <c r="C383" s="38">
        <v>1</v>
      </c>
      <c r="D383" s="17">
        <v>0.63639999999999997</v>
      </c>
      <c r="E383" s="17">
        <v>6.3700000362786557E-2</v>
      </c>
      <c r="F383" s="16">
        <f t="shared" si="137"/>
        <v>0.70010000036278652</v>
      </c>
      <c r="I383" s="17">
        <v>2.57</v>
      </c>
      <c r="J383" s="16"/>
      <c r="K383" s="16"/>
      <c r="L383" s="16">
        <f>F383*I383*10</f>
        <v>17.992570009323611</v>
      </c>
      <c r="O383" s="17">
        <v>40.4</v>
      </c>
      <c r="P383" s="16"/>
      <c r="Q383" s="16"/>
      <c r="R383" s="16">
        <f t="shared" ref="R383:R394" si="146">F383*O383*10</f>
        <v>282.84040014656574</v>
      </c>
      <c r="S383" s="16"/>
      <c r="T383" s="16"/>
      <c r="U383" s="16">
        <f t="shared" si="128"/>
        <v>15.719844357976655</v>
      </c>
      <c r="X383" s="17">
        <v>0.246</v>
      </c>
      <c r="Y383" s="16"/>
      <c r="Z383" s="16"/>
      <c r="AA383" s="13">
        <f>F383*X383*10</f>
        <v>1.7222460008924547</v>
      </c>
    </row>
    <row r="384" spans="1:66" ht="14.7" customHeight="1" x14ac:dyDescent="0.3">
      <c r="A384" s="17" t="s">
        <v>166</v>
      </c>
      <c r="B384" s="17" t="s">
        <v>65</v>
      </c>
      <c r="C384" s="38">
        <v>1</v>
      </c>
      <c r="D384" s="17">
        <v>0.57540000000000002</v>
      </c>
      <c r="E384" s="17">
        <v>5.7594249228075656E-2</v>
      </c>
      <c r="F384" s="16">
        <f t="shared" si="137"/>
        <v>0.63299424922807568</v>
      </c>
      <c r="I384" s="17">
        <v>3.18</v>
      </c>
      <c r="J384" s="16"/>
      <c r="K384" s="16"/>
      <c r="L384" s="16">
        <f t="shared" ref="L384:L385" si="147">F384*I384*10</f>
        <v>20.129217125452811</v>
      </c>
      <c r="O384" s="17">
        <v>44.6</v>
      </c>
      <c r="P384" s="16"/>
      <c r="Q384" s="16"/>
      <c r="R384" s="16">
        <f t="shared" si="146"/>
        <v>282.31543515572179</v>
      </c>
      <c r="S384" s="16"/>
      <c r="T384" s="16"/>
      <c r="U384" s="16">
        <f t="shared" si="128"/>
        <v>14.025157232704402</v>
      </c>
      <c r="X384" s="17">
        <v>0.161</v>
      </c>
      <c r="Y384" s="16"/>
      <c r="Z384" s="16"/>
      <c r="AA384" s="13">
        <f t="shared" si="130"/>
        <v>1.0191207412572019</v>
      </c>
    </row>
    <row r="385" spans="1:66" ht="14.7" customHeight="1" x14ac:dyDescent="0.3">
      <c r="A385" s="17" t="s">
        <v>166</v>
      </c>
      <c r="B385" s="17" t="s">
        <v>65</v>
      </c>
      <c r="C385" s="38">
        <v>1</v>
      </c>
      <c r="D385" s="17">
        <v>0.15259999999999999</v>
      </c>
      <c r="E385" s="17">
        <v>1.5274387264866796E-2</v>
      </c>
      <c r="F385" s="16">
        <f t="shared" si="137"/>
        <v>0.16787438726486678</v>
      </c>
      <c r="I385" s="17">
        <v>3.32</v>
      </c>
      <c r="J385" s="16"/>
      <c r="K385" s="16"/>
      <c r="L385" s="16">
        <f t="shared" si="147"/>
        <v>5.5734296571935769</v>
      </c>
      <c r="O385" s="17">
        <v>40.1</v>
      </c>
      <c r="P385" s="16"/>
      <c r="Q385" s="16"/>
      <c r="R385" s="16">
        <f t="shared" si="146"/>
        <v>67.317629293211581</v>
      </c>
      <c r="S385" s="16"/>
      <c r="T385" s="16"/>
      <c r="U385" s="16">
        <f t="shared" si="128"/>
        <v>12.07831325301205</v>
      </c>
      <c r="X385" s="17">
        <v>0.16800000000000001</v>
      </c>
      <c r="Y385" s="16"/>
      <c r="Z385" s="16"/>
      <c r="AA385" s="13">
        <f t="shared" si="130"/>
        <v>0.28202897060497623</v>
      </c>
    </row>
    <row r="386" spans="1:66" ht="14.7" customHeight="1" x14ac:dyDescent="0.3">
      <c r="A386" s="17" t="s">
        <v>166</v>
      </c>
      <c r="B386" s="17" t="s">
        <v>65</v>
      </c>
      <c r="C386" s="38">
        <v>1</v>
      </c>
      <c r="D386" s="17">
        <v>0.42780000000000001</v>
      </c>
      <c r="E386" s="17">
        <v>4.2820333367693364E-2</v>
      </c>
      <c r="F386" s="16">
        <f t="shared" si="137"/>
        <v>0.47062033336769338</v>
      </c>
      <c r="I386" s="17">
        <v>2.72</v>
      </c>
      <c r="J386" s="16"/>
      <c r="K386" s="16"/>
      <c r="L386" s="16">
        <f>F386*I386*10</f>
        <v>12.800873067601263</v>
      </c>
      <c r="O386" s="17">
        <v>36.4</v>
      </c>
      <c r="P386" s="16"/>
      <c r="Q386" s="16"/>
      <c r="R386" s="16">
        <f t="shared" si="146"/>
        <v>171.30580134584037</v>
      </c>
      <c r="S386" s="16"/>
      <c r="T386" s="16"/>
      <c r="U386" s="16">
        <f t="shared" si="128"/>
        <v>13.382352941176466</v>
      </c>
      <c r="X386" s="17">
        <v>0.153</v>
      </c>
      <c r="Y386" s="16"/>
      <c r="Z386" s="16"/>
      <c r="AA386" s="13">
        <f>F386*X386*10</f>
        <v>0.72004911005257088</v>
      </c>
      <c r="AB386" s="17">
        <v>20.32</v>
      </c>
    </row>
    <row r="387" spans="1:66" ht="14.7" customHeight="1" x14ac:dyDescent="0.3">
      <c r="A387" s="17" t="s">
        <v>166</v>
      </c>
      <c r="B387" s="17" t="s">
        <v>65</v>
      </c>
      <c r="C387" s="38">
        <v>2</v>
      </c>
      <c r="D387" s="17">
        <v>0.54020000000000001</v>
      </c>
      <c r="E387" s="17">
        <v>5.4070930540504825E-2</v>
      </c>
      <c r="F387" s="16">
        <f t="shared" si="137"/>
        <v>0.59427093054050484</v>
      </c>
      <c r="I387" s="17">
        <v>2.5499999999999998</v>
      </c>
      <c r="J387" s="16"/>
      <c r="K387" s="16"/>
      <c r="L387" s="16">
        <f t="shared" ref="L387:L388" si="148">F387*I387*10</f>
        <v>15.153908728782872</v>
      </c>
      <c r="O387" s="17">
        <v>40.700000000000003</v>
      </c>
      <c r="P387" s="16"/>
      <c r="Q387" s="16"/>
      <c r="R387" s="16">
        <f t="shared" si="146"/>
        <v>241.86826872998549</v>
      </c>
      <c r="S387" s="16"/>
      <c r="T387" s="16"/>
      <c r="U387" s="16">
        <f t="shared" ref="U387:U450" si="149">R387/L387</f>
        <v>15.960784313725494</v>
      </c>
      <c r="X387" s="17">
        <v>0.21199999999999999</v>
      </c>
      <c r="Y387" s="16"/>
      <c r="Z387" s="16"/>
      <c r="AA387" s="13">
        <f t="shared" ref="Z387:AA450" si="150">F387*X387*10</f>
        <v>1.2598543727458702</v>
      </c>
    </row>
    <row r="388" spans="1:66" ht="14.7" customHeight="1" x14ac:dyDescent="0.3">
      <c r="A388" s="17" t="s">
        <v>166</v>
      </c>
      <c r="B388" s="17" t="s">
        <v>65</v>
      </c>
      <c r="C388" s="39">
        <v>2</v>
      </c>
      <c r="D388" s="17">
        <v>0.56540000000000012</v>
      </c>
      <c r="E388" s="17">
        <v>5.6593306419106648E-2</v>
      </c>
      <c r="F388" s="16">
        <f t="shared" si="137"/>
        <v>0.62199330641910677</v>
      </c>
      <c r="I388" s="17">
        <v>3.07</v>
      </c>
      <c r="J388" s="16"/>
      <c r="K388" s="16"/>
      <c r="L388" s="16">
        <f t="shared" si="148"/>
        <v>19.095194507066577</v>
      </c>
      <c r="O388" s="17">
        <v>45.3</v>
      </c>
      <c r="P388" s="16"/>
      <c r="Q388" s="16"/>
      <c r="R388" s="16">
        <f t="shared" si="146"/>
        <v>281.76296780785538</v>
      </c>
      <c r="S388" s="16"/>
      <c r="T388" s="16"/>
      <c r="U388" s="16">
        <f t="shared" si="149"/>
        <v>14.755700325732901</v>
      </c>
      <c r="X388" s="17">
        <v>0.16800000000000001</v>
      </c>
      <c r="Y388" s="16"/>
      <c r="Z388" s="16"/>
      <c r="AA388" s="13">
        <f t="shared" si="150"/>
        <v>1.0449487547840994</v>
      </c>
    </row>
    <row r="389" spans="1:66" ht="14.7" customHeight="1" x14ac:dyDescent="0.3">
      <c r="A389" s="17" t="s">
        <v>166</v>
      </c>
      <c r="B389" s="17" t="s">
        <v>65</v>
      </c>
      <c r="C389" s="39">
        <v>2</v>
      </c>
      <c r="D389" s="17">
        <v>0.16239999999999999</v>
      </c>
      <c r="E389" s="17">
        <v>1.6255311217656387E-2</v>
      </c>
      <c r="F389" s="16">
        <f t="shared" si="137"/>
        <v>0.17865531121765638</v>
      </c>
      <c r="I389" s="17">
        <v>3.62</v>
      </c>
      <c r="J389" s="16"/>
      <c r="K389" s="16"/>
      <c r="L389" s="16">
        <f>F389*I389*10</f>
        <v>6.4673222660791607</v>
      </c>
      <c r="O389" s="17">
        <v>43.3</v>
      </c>
      <c r="P389" s="16"/>
      <c r="Q389" s="16"/>
      <c r="R389" s="16">
        <f t="shared" si="146"/>
        <v>77.357749757245216</v>
      </c>
      <c r="S389" s="16"/>
      <c r="T389" s="16"/>
      <c r="U389" s="16">
        <f t="shared" si="149"/>
        <v>11.961325966850829</v>
      </c>
      <c r="X389" s="17">
        <v>0.23799999999999999</v>
      </c>
      <c r="Y389" s="16"/>
      <c r="Z389" s="16"/>
      <c r="AA389" s="13">
        <f>F389*X389*10</f>
        <v>0.42519964069802213</v>
      </c>
    </row>
    <row r="390" spans="1:66" ht="14.7" customHeight="1" x14ac:dyDescent="0.3">
      <c r="A390" s="17" t="s">
        <v>166</v>
      </c>
      <c r="B390" s="17" t="s">
        <v>65</v>
      </c>
      <c r="C390" s="39">
        <v>2</v>
      </c>
      <c r="D390" s="17">
        <v>0.56000000000000005</v>
      </c>
      <c r="E390" s="17">
        <v>5.6052797302263424E-2</v>
      </c>
      <c r="F390" s="16">
        <f t="shared" si="137"/>
        <v>0.61605279730226348</v>
      </c>
      <c r="I390" s="17">
        <v>2.59</v>
      </c>
      <c r="J390" s="16"/>
      <c r="K390" s="16"/>
      <c r="L390" s="16">
        <f t="shared" ref="L390:L391" si="151">F390*I390*10</f>
        <v>15.955767450128624</v>
      </c>
      <c r="O390" s="17">
        <v>39.9</v>
      </c>
      <c r="P390" s="16"/>
      <c r="Q390" s="16"/>
      <c r="R390" s="16">
        <f t="shared" si="146"/>
        <v>245.80506612360313</v>
      </c>
      <c r="S390" s="16"/>
      <c r="T390" s="16"/>
      <c r="U390" s="16">
        <f t="shared" si="149"/>
        <v>15.405405405405405</v>
      </c>
      <c r="X390" s="17">
        <v>0.13</v>
      </c>
      <c r="Y390" s="16"/>
      <c r="Z390" s="16"/>
      <c r="AA390" s="13">
        <f t="shared" si="150"/>
        <v>0.80086863649294249</v>
      </c>
      <c r="AB390" s="17">
        <v>24.373333333333338</v>
      </c>
    </row>
    <row r="391" spans="1:66" ht="14.7" customHeight="1" x14ac:dyDescent="0.3">
      <c r="A391" s="17" t="s">
        <v>166</v>
      </c>
      <c r="B391" s="17" t="s">
        <v>65</v>
      </c>
      <c r="C391" s="39">
        <v>3</v>
      </c>
      <c r="D391" s="17">
        <v>1.1202000000000001</v>
      </c>
      <c r="E391" s="17">
        <v>0.11212561346070626</v>
      </c>
      <c r="F391" s="16">
        <f t="shared" si="137"/>
        <v>1.2323256134607063</v>
      </c>
      <c r="I391" s="17">
        <v>3.24</v>
      </c>
      <c r="J391" s="16"/>
      <c r="K391" s="16"/>
      <c r="L391" s="16">
        <f t="shared" si="151"/>
        <v>39.92734987612689</v>
      </c>
      <c r="O391" s="17">
        <v>45.3</v>
      </c>
      <c r="P391" s="16"/>
      <c r="Q391" s="16"/>
      <c r="R391" s="16">
        <f t="shared" si="146"/>
        <v>558.24350289769995</v>
      </c>
      <c r="S391" s="16"/>
      <c r="T391" s="16"/>
      <c r="U391" s="16">
        <f t="shared" si="149"/>
        <v>13.981481481481479</v>
      </c>
      <c r="X391" s="17">
        <v>0.126</v>
      </c>
      <c r="Y391" s="16"/>
      <c r="Z391" s="16"/>
      <c r="AA391" s="13">
        <f t="shared" si="150"/>
        <v>1.5527302729604899</v>
      </c>
    </row>
    <row r="392" spans="1:66" ht="14.7" customHeight="1" x14ac:dyDescent="0.3">
      <c r="A392" s="17" t="s">
        <v>166</v>
      </c>
      <c r="B392" s="17" t="s">
        <v>65</v>
      </c>
      <c r="C392" s="39">
        <v>3</v>
      </c>
      <c r="D392" s="17">
        <v>0.79139999999999999</v>
      </c>
      <c r="E392" s="17">
        <v>7.9214613901805842E-2</v>
      </c>
      <c r="F392" s="16">
        <f t="shared" si="137"/>
        <v>0.87061461390180583</v>
      </c>
      <c r="I392" s="17">
        <v>3.48</v>
      </c>
      <c r="J392" s="16"/>
      <c r="K392" s="16"/>
      <c r="L392" s="16">
        <f>F392*I392*10</f>
        <v>30.297388563782842</v>
      </c>
      <c r="O392" s="17">
        <v>46.8</v>
      </c>
      <c r="P392" s="16"/>
      <c r="Q392" s="16"/>
      <c r="R392" s="16">
        <f t="shared" si="146"/>
        <v>407.44763930604512</v>
      </c>
      <c r="S392" s="16"/>
      <c r="T392" s="16"/>
      <c r="U392" s="16">
        <f t="shared" si="149"/>
        <v>13.448275862068966</v>
      </c>
      <c r="X392" s="17">
        <v>0.26700000000000002</v>
      </c>
      <c r="Y392" s="16"/>
      <c r="Z392" s="16"/>
      <c r="AA392" s="13">
        <f>F392*X392*10</f>
        <v>2.324541019117822</v>
      </c>
    </row>
    <row r="393" spans="1:66" ht="14.7" customHeight="1" x14ac:dyDescent="0.3">
      <c r="A393" s="17" t="s">
        <v>166</v>
      </c>
      <c r="B393" s="17" t="s">
        <v>65</v>
      </c>
      <c r="C393" s="39">
        <v>3</v>
      </c>
      <c r="D393" s="17">
        <v>0.5302</v>
      </c>
      <c r="E393" s="17">
        <v>5.3069987731535817E-2</v>
      </c>
      <c r="F393" s="16">
        <f t="shared" si="137"/>
        <v>0.58326998773153582</v>
      </c>
      <c r="I393" s="17">
        <v>3.89</v>
      </c>
      <c r="J393" s="16"/>
      <c r="K393" s="16"/>
      <c r="L393" s="16">
        <f t="shared" ref="L393:L394" si="152">F393*I393*10</f>
        <v>22.689202522756744</v>
      </c>
      <c r="O393" s="17">
        <v>43.3</v>
      </c>
      <c r="P393" s="16"/>
      <c r="Q393" s="16"/>
      <c r="R393" s="16">
        <f t="shared" si="146"/>
        <v>252.55590468775497</v>
      </c>
      <c r="S393" s="16"/>
      <c r="T393" s="16"/>
      <c r="U393" s="16">
        <f t="shared" si="149"/>
        <v>11.131105398457581</v>
      </c>
      <c r="X393" s="17">
        <v>0.20300000000000001</v>
      </c>
      <c r="Y393" s="16"/>
      <c r="Z393" s="16"/>
      <c r="AA393" s="13">
        <f t="shared" si="150"/>
        <v>1.1840380750950177</v>
      </c>
    </row>
    <row r="394" spans="1:66" ht="14.7" customHeight="1" x14ac:dyDescent="0.3">
      <c r="A394" s="17" t="s">
        <v>166</v>
      </c>
      <c r="B394" s="17" t="s">
        <v>65</v>
      </c>
      <c r="C394" s="39">
        <v>3</v>
      </c>
      <c r="D394" s="17">
        <v>1.1032183404131133</v>
      </c>
      <c r="E394" s="17">
        <v>0.11042584645592091</v>
      </c>
      <c r="F394" s="16">
        <f t="shared" si="137"/>
        <v>1.2136441868690342</v>
      </c>
      <c r="I394" s="17">
        <v>3.44</v>
      </c>
      <c r="J394" s="16"/>
      <c r="K394" s="16"/>
      <c r="L394" s="16">
        <f t="shared" si="152"/>
        <v>41.749360028294774</v>
      </c>
      <c r="O394" s="17">
        <v>44.4</v>
      </c>
      <c r="P394" s="16"/>
      <c r="Q394" s="16"/>
      <c r="R394" s="16">
        <f t="shared" si="146"/>
        <v>538.85801896985117</v>
      </c>
      <c r="S394" s="16"/>
      <c r="T394" s="16"/>
      <c r="U394" s="16">
        <f t="shared" si="149"/>
        <v>12.906976744186046</v>
      </c>
      <c r="X394" s="17">
        <v>0.26100000000000001</v>
      </c>
      <c r="Y394" s="16"/>
      <c r="Z394" s="16"/>
      <c r="AA394" s="13">
        <f t="shared" si="150"/>
        <v>3.1676113277281792</v>
      </c>
      <c r="AB394" s="17">
        <v>23.946666666666669</v>
      </c>
    </row>
    <row r="395" spans="1:66" ht="14.7" customHeight="1" x14ac:dyDescent="0.3">
      <c r="A395" s="17" t="s">
        <v>271</v>
      </c>
      <c r="B395" s="17" t="s">
        <v>130</v>
      </c>
      <c r="C395" s="39">
        <v>1</v>
      </c>
      <c r="D395" s="17">
        <v>0.28196633986928105</v>
      </c>
      <c r="E395" s="17">
        <v>5.1781818181818186E-2</v>
      </c>
      <c r="F395" s="16">
        <f t="shared" si="137"/>
        <v>0.33374815805109925</v>
      </c>
      <c r="G395" s="17">
        <v>4.82</v>
      </c>
      <c r="H395" s="17">
        <v>3.27</v>
      </c>
      <c r="I395" s="17">
        <v>4.5795138242844491</v>
      </c>
      <c r="J395" s="16">
        <f t="shared" si="138"/>
        <v>13.590777581699347</v>
      </c>
      <c r="K395" s="16">
        <f t="shared" si="139"/>
        <v>1.6932654545454549</v>
      </c>
      <c r="L395" s="16">
        <f>J395+K395</f>
        <v>15.284043036244803</v>
      </c>
      <c r="M395" s="17">
        <v>41.2</v>
      </c>
      <c r="N395" s="17">
        <v>42.8</v>
      </c>
      <c r="O395" s="17">
        <v>41.448243794287023</v>
      </c>
      <c r="P395" s="16">
        <f t="shared" ref="P395:P450" si="153">D395*M395*10</f>
        <v>116.1701320261438</v>
      </c>
      <c r="Q395" s="16">
        <f t="shared" ref="Q395:Q450" si="154">E395*N395*10</f>
        <v>22.162618181818182</v>
      </c>
      <c r="R395" s="16">
        <f>P395+Q395</f>
        <v>138.33275020796199</v>
      </c>
      <c r="S395" s="16">
        <f t="shared" ref="S395:S450" si="155">M395/G395</f>
        <v>8.5477178423236513</v>
      </c>
      <c r="T395" s="16">
        <f t="shared" ref="T395:T450" si="156">N395/H395</f>
        <v>13.088685015290519</v>
      </c>
      <c r="U395" s="16">
        <f t="shared" si="149"/>
        <v>9.0507956487637262</v>
      </c>
      <c r="V395" s="17">
        <v>0.93200000000000005</v>
      </c>
      <c r="W395" s="17">
        <v>0.59399999999999997</v>
      </c>
      <c r="X395" s="17">
        <v>0.87955849845686684</v>
      </c>
      <c r="Y395" s="16">
        <f t="shared" ref="Y395:Y450" si="157">D395*V395*10</f>
        <v>2.6279262875816993</v>
      </c>
      <c r="Z395" s="16">
        <f t="shared" si="150"/>
        <v>0.30758400000000002</v>
      </c>
      <c r="AA395" s="13">
        <f t="shared" ref="AA395:AA450" si="158">Y395+Z395</f>
        <v>2.9355102875816992</v>
      </c>
      <c r="AB395" s="17">
        <v>51.573333333333345</v>
      </c>
      <c r="AC395" s="17">
        <v>10.078498257839723</v>
      </c>
      <c r="AD395" s="17">
        <v>0</v>
      </c>
      <c r="AE395" s="17">
        <v>0</v>
      </c>
      <c r="AF395" s="17">
        <v>0</v>
      </c>
      <c r="AG395" s="17">
        <v>0</v>
      </c>
      <c r="AH395" s="17">
        <v>0</v>
      </c>
      <c r="AI395" s="17">
        <v>0</v>
      </c>
      <c r="AJ395" s="17">
        <v>0</v>
      </c>
      <c r="AK395" s="17">
        <v>0</v>
      </c>
      <c r="AL395" s="17">
        <v>0</v>
      </c>
      <c r="AM395" s="17">
        <v>0</v>
      </c>
      <c r="AN395" s="17">
        <v>0</v>
      </c>
      <c r="AO395" s="17">
        <v>0.3162090592334495</v>
      </c>
      <c r="AP395" s="17">
        <v>0</v>
      </c>
      <c r="AQ395" s="17">
        <v>1.125836236933798</v>
      </c>
      <c r="AR395" s="17">
        <v>0</v>
      </c>
      <c r="AS395" s="17">
        <v>0</v>
      </c>
      <c r="AT395" s="17">
        <v>2.5391602787456451</v>
      </c>
      <c r="AU395" s="17">
        <v>0</v>
      </c>
      <c r="AV395" s="43">
        <v>0.53984813084112149</v>
      </c>
      <c r="AW395" s="17">
        <v>0</v>
      </c>
      <c r="AX395" s="17">
        <v>0</v>
      </c>
      <c r="AY395" s="17">
        <v>0</v>
      </c>
      <c r="AZ395" s="17">
        <v>0</v>
      </c>
      <c r="BA395" s="17">
        <v>0</v>
      </c>
      <c r="BB395" s="17">
        <v>0</v>
      </c>
      <c r="BC395" s="17">
        <v>0</v>
      </c>
      <c r="BD395" s="17">
        <v>0</v>
      </c>
      <c r="BE395" s="17">
        <v>0</v>
      </c>
      <c r="BF395" s="17">
        <v>0</v>
      </c>
      <c r="BG395" s="17">
        <v>0</v>
      </c>
      <c r="BH395" s="17">
        <v>41.337892523364488</v>
      </c>
      <c r="BI395" s="17">
        <v>0</v>
      </c>
      <c r="BJ395" s="17">
        <v>0</v>
      </c>
      <c r="BK395" s="17">
        <v>0</v>
      </c>
      <c r="BL395" s="17">
        <v>0</v>
      </c>
      <c r="BM395" s="17">
        <v>7.0694789719626163</v>
      </c>
      <c r="BN395" s="17">
        <v>0</v>
      </c>
    </row>
    <row r="396" spans="1:66" ht="14.7" customHeight="1" x14ac:dyDescent="0.3">
      <c r="A396" s="17" t="s">
        <v>271</v>
      </c>
      <c r="B396" s="17" t="s">
        <v>130</v>
      </c>
      <c r="C396" s="39">
        <v>2</v>
      </c>
      <c r="D396" s="17">
        <v>0.4553054662379421</v>
      </c>
      <c r="E396" s="17">
        <v>4.163E-2</v>
      </c>
      <c r="F396" s="16">
        <f t="shared" si="137"/>
        <v>0.4969354662379421</v>
      </c>
      <c r="G396" s="17">
        <v>3.94</v>
      </c>
      <c r="H396" s="17">
        <v>2.5499999999999998</v>
      </c>
      <c r="I396" s="17">
        <v>3.8235549001199827</v>
      </c>
      <c r="J396" s="16">
        <f t="shared" si="138"/>
        <v>17.939035369774917</v>
      </c>
      <c r="K396" s="16">
        <f t="shared" si="139"/>
        <v>1.0615649999999999</v>
      </c>
      <c r="L396" s="16">
        <f>J396+K396</f>
        <v>19.000600369774915</v>
      </c>
      <c r="M396" s="17">
        <v>40</v>
      </c>
      <c r="N396" s="17">
        <v>43.1</v>
      </c>
      <c r="O396" s="17">
        <v>40.259697704768378</v>
      </c>
      <c r="P396" s="16">
        <f t="shared" si="153"/>
        <v>182.12218649517683</v>
      </c>
      <c r="Q396" s="16">
        <f t="shared" si="154"/>
        <v>17.942530000000001</v>
      </c>
      <c r="R396" s="16">
        <f>P396+Q396</f>
        <v>200.06471649517684</v>
      </c>
      <c r="S396" s="16">
        <f t="shared" si="155"/>
        <v>10.152284263959391</v>
      </c>
      <c r="T396" s="16">
        <f t="shared" si="156"/>
        <v>16.901960784313726</v>
      </c>
      <c r="U396" s="16">
        <f t="shared" si="149"/>
        <v>10.529389208849869</v>
      </c>
      <c r="V396" s="17">
        <v>1.37</v>
      </c>
      <c r="W396" s="17">
        <v>0.94499999999999995</v>
      </c>
      <c r="X396" s="17">
        <v>1.3343962824107862</v>
      </c>
      <c r="Y396" s="16">
        <f t="shared" si="157"/>
        <v>6.2376848874598068</v>
      </c>
      <c r="Z396" s="16">
        <f t="shared" si="150"/>
        <v>0.39340349999999996</v>
      </c>
      <c r="AA396" s="13">
        <f t="shared" si="158"/>
        <v>6.6310883874598066</v>
      </c>
      <c r="AB396" s="17">
        <v>20</v>
      </c>
      <c r="AC396" s="17">
        <v>17.171499999999998</v>
      </c>
      <c r="AD396" s="17">
        <v>0</v>
      </c>
      <c r="AE396" s="17">
        <v>0</v>
      </c>
      <c r="AF396" s="17">
        <v>0</v>
      </c>
      <c r="AG396" s="17">
        <v>0</v>
      </c>
      <c r="AH396" s="17">
        <v>0</v>
      </c>
      <c r="AI396" s="17">
        <v>0</v>
      </c>
      <c r="AJ396" s="17">
        <v>0</v>
      </c>
      <c r="AK396" s="17">
        <v>0</v>
      </c>
      <c r="AL396" s="17">
        <v>0</v>
      </c>
      <c r="AM396" s="17">
        <v>0</v>
      </c>
      <c r="AN396" s="17">
        <v>0</v>
      </c>
      <c r="AO396" s="17">
        <v>0</v>
      </c>
      <c r="AP396" s="17">
        <v>0</v>
      </c>
      <c r="AQ396" s="17">
        <v>0.27341554054054051</v>
      </c>
      <c r="AR396" s="17">
        <v>0</v>
      </c>
      <c r="AS396" s="17">
        <v>0</v>
      </c>
      <c r="AT396" s="17">
        <v>6.7933310810810816</v>
      </c>
      <c r="AU396" s="17">
        <v>0</v>
      </c>
      <c r="AV396" s="43">
        <v>7.4397163531114323</v>
      </c>
      <c r="AW396" s="17">
        <v>1.8696266280752536</v>
      </c>
      <c r="AX396" s="17">
        <v>0</v>
      </c>
      <c r="AY396" s="17">
        <v>0</v>
      </c>
      <c r="AZ396" s="17">
        <v>0</v>
      </c>
      <c r="BA396" s="17">
        <v>0</v>
      </c>
      <c r="BB396" s="17">
        <v>8.5820549927641113E-2</v>
      </c>
      <c r="BC396" s="17">
        <v>0</v>
      </c>
      <c r="BD396" s="17">
        <v>0</v>
      </c>
      <c r="BE396" s="17">
        <v>0</v>
      </c>
      <c r="BF396" s="17">
        <v>0</v>
      </c>
      <c r="BG396" s="17">
        <v>0</v>
      </c>
      <c r="BH396" s="17">
        <v>19.406451519536905</v>
      </c>
      <c r="BI396" s="17">
        <v>0</v>
      </c>
      <c r="BJ396" s="17">
        <v>0</v>
      </c>
      <c r="BK396" s="17">
        <v>0</v>
      </c>
      <c r="BL396" s="17">
        <v>0</v>
      </c>
      <c r="BM396" s="17">
        <v>3.5501620839363244</v>
      </c>
      <c r="BN396" s="17">
        <v>0</v>
      </c>
    </row>
    <row r="397" spans="1:66" ht="14.7" customHeight="1" x14ac:dyDescent="0.3">
      <c r="A397" s="17" t="s">
        <v>271</v>
      </c>
      <c r="B397" s="17" t="s">
        <v>130</v>
      </c>
      <c r="C397" s="39">
        <v>3</v>
      </c>
      <c r="D397" s="17">
        <v>0.49414764055443078</v>
      </c>
      <c r="E397" s="17">
        <v>3.5848261638185032E-2</v>
      </c>
      <c r="F397" s="16">
        <f t="shared" si="137"/>
        <v>0.52999590219261583</v>
      </c>
      <c r="G397" s="17">
        <v>4.01</v>
      </c>
      <c r="H397" s="17">
        <v>2.4900000000000002</v>
      </c>
      <c r="I397" s="17">
        <v>3.9071890962465621</v>
      </c>
      <c r="J397" s="16">
        <f t="shared" si="138"/>
        <v>19.815320386232674</v>
      </c>
      <c r="K397" s="16">
        <f t="shared" si="139"/>
        <v>0.89262171479080732</v>
      </c>
      <c r="L397" s="16">
        <f>J397+K397</f>
        <v>20.70794210102348</v>
      </c>
      <c r="M397" s="17">
        <v>42.1</v>
      </c>
      <c r="N397" s="17">
        <v>44</v>
      </c>
      <c r="O397" s="17">
        <v>42.228513629691797</v>
      </c>
      <c r="P397" s="16">
        <f t="shared" si="153"/>
        <v>208.03615667341535</v>
      </c>
      <c r="Q397" s="16">
        <f t="shared" si="154"/>
        <v>15.773235120801415</v>
      </c>
      <c r="R397" s="16">
        <f>P397+Q397</f>
        <v>223.80939179421676</v>
      </c>
      <c r="S397" s="16">
        <f t="shared" si="155"/>
        <v>10.498753117206984</v>
      </c>
      <c r="T397" s="16">
        <f t="shared" si="156"/>
        <v>17.670682730923694</v>
      </c>
      <c r="U397" s="16">
        <f t="shared" si="149"/>
        <v>10.807901176387542</v>
      </c>
      <c r="V397" s="17">
        <v>1.37</v>
      </c>
      <c r="W397" s="17">
        <v>0.89200000000000002</v>
      </c>
      <c r="X397" s="17">
        <v>1.3376686763196428</v>
      </c>
      <c r="Y397" s="16">
        <f t="shared" si="157"/>
        <v>6.7698226755957025</v>
      </c>
      <c r="Z397" s="16">
        <f t="shared" si="150"/>
        <v>0.31976649381261046</v>
      </c>
      <c r="AA397" s="13">
        <f t="shared" si="158"/>
        <v>7.0895891694083133</v>
      </c>
      <c r="AB397" s="17">
        <v>22.186666666666671</v>
      </c>
      <c r="AC397" s="17">
        <v>13.895638297872342</v>
      </c>
      <c r="AD397" s="17">
        <v>0</v>
      </c>
      <c r="AE397" s="17">
        <v>0</v>
      </c>
      <c r="AF397" s="17">
        <v>0</v>
      </c>
      <c r="AG397" s="17">
        <v>0</v>
      </c>
      <c r="AH397" s="17">
        <v>0</v>
      </c>
      <c r="AI397" s="17">
        <v>0</v>
      </c>
      <c r="AJ397" s="17">
        <v>0</v>
      </c>
      <c r="AK397" s="17">
        <v>0</v>
      </c>
      <c r="AL397" s="17">
        <v>0</v>
      </c>
      <c r="AM397" s="17">
        <v>0</v>
      </c>
      <c r="AN397" s="17">
        <v>0</v>
      </c>
      <c r="AO397" s="17">
        <v>0.88506808510638291</v>
      </c>
      <c r="AP397" s="17">
        <v>0</v>
      </c>
      <c r="AQ397" s="17">
        <v>0.14938297872340425</v>
      </c>
      <c r="AR397" s="17">
        <v>0</v>
      </c>
      <c r="AS397" s="17">
        <v>0</v>
      </c>
      <c r="AT397" s="17">
        <v>11.882889361702128</v>
      </c>
      <c r="AU397" s="17">
        <v>0</v>
      </c>
      <c r="AV397" s="43">
        <v>0</v>
      </c>
      <c r="AW397" s="17">
        <v>0.78538820638820628</v>
      </c>
      <c r="AX397" s="17">
        <v>0</v>
      </c>
      <c r="AY397" s="17">
        <v>0</v>
      </c>
      <c r="AZ397" s="17">
        <v>0</v>
      </c>
      <c r="BA397" s="17">
        <v>0</v>
      </c>
      <c r="BB397" s="17">
        <v>0.56331695331695331</v>
      </c>
      <c r="BC397" s="17">
        <v>0</v>
      </c>
      <c r="BD397" s="17">
        <v>0</v>
      </c>
      <c r="BE397" s="17">
        <v>0.20147788697788699</v>
      </c>
      <c r="BF397" s="17">
        <v>0.22841646191646189</v>
      </c>
      <c r="BG397" s="17">
        <v>0</v>
      </c>
      <c r="BH397" s="17">
        <v>6.7618771498771491</v>
      </c>
      <c r="BI397" s="17">
        <v>0</v>
      </c>
      <c r="BJ397" s="17">
        <v>0</v>
      </c>
      <c r="BK397" s="17">
        <v>0</v>
      </c>
      <c r="BL397" s="17">
        <v>0</v>
      </c>
      <c r="BM397" s="17">
        <v>1.8372714987714986</v>
      </c>
      <c r="BN397" s="17">
        <v>0</v>
      </c>
    </row>
    <row r="398" spans="1:66" ht="14.7" customHeight="1" x14ac:dyDescent="0.3">
      <c r="A398" s="17" t="s">
        <v>272</v>
      </c>
      <c r="B398" s="17" t="s">
        <v>65</v>
      </c>
      <c r="C398" s="39">
        <v>1</v>
      </c>
      <c r="D398" s="17">
        <v>0.54569999999999996</v>
      </c>
      <c r="E398" s="17">
        <v>5.4621449085437757E-2</v>
      </c>
      <c r="F398" s="16">
        <f t="shared" si="137"/>
        <v>0.60032144908543772</v>
      </c>
      <c r="I398" s="17">
        <v>2.67</v>
      </c>
      <c r="J398" s="16"/>
      <c r="K398" s="16"/>
      <c r="L398" s="16">
        <f>F398*I398*10</f>
        <v>16.028582690581185</v>
      </c>
      <c r="O398" s="17">
        <v>36.299999999999997</v>
      </c>
      <c r="P398" s="16"/>
      <c r="Q398" s="16"/>
      <c r="R398" s="16">
        <f>F398*O398*10</f>
        <v>217.91668601801388</v>
      </c>
      <c r="S398" s="16"/>
      <c r="T398" s="16"/>
      <c r="U398" s="16">
        <f t="shared" si="149"/>
        <v>13.595505617977528</v>
      </c>
      <c r="X398" s="17">
        <v>0.13900000000000001</v>
      </c>
      <c r="Y398" s="16"/>
      <c r="Z398" s="16"/>
      <c r="AA398" s="13">
        <f>F398*X398*10</f>
        <v>0.83444681422875855</v>
      </c>
      <c r="AB398" s="17">
        <v>51.573333333333345</v>
      </c>
    </row>
    <row r="399" spans="1:66" ht="14.7" customHeight="1" x14ac:dyDescent="0.3">
      <c r="A399" s="17" t="s">
        <v>272</v>
      </c>
      <c r="B399" s="17" t="s">
        <v>65</v>
      </c>
      <c r="C399" s="39">
        <v>2</v>
      </c>
      <c r="D399" s="17">
        <v>1.9687913978494627</v>
      </c>
      <c r="E399" s="17">
        <v>0.19706475920374267</v>
      </c>
      <c r="F399" s="16">
        <f t="shared" si="137"/>
        <v>2.1658561570532053</v>
      </c>
      <c r="I399" s="17">
        <v>2.97</v>
      </c>
      <c r="J399" s="16"/>
      <c r="K399" s="16"/>
      <c r="L399" s="16">
        <f t="shared" ref="L399:L400" si="159">F399*I399*10</f>
        <v>64.325927864480207</v>
      </c>
      <c r="O399" s="17">
        <v>41.7</v>
      </c>
      <c r="P399" s="16"/>
      <c r="Q399" s="16"/>
      <c r="R399" s="16">
        <f>F399*O399*10</f>
        <v>903.16201749118659</v>
      </c>
      <c r="S399" s="16"/>
      <c r="T399" s="16"/>
      <c r="U399" s="16">
        <f t="shared" si="149"/>
        <v>14.040404040404038</v>
      </c>
      <c r="X399" s="17">
        <v>0.124</v>
      </c>
      <c r="Y399" s="16"/>
      <c r="Z399" s="16"/>
      <c r="AA399" s="13">
        <f t="shared" si="150"/>
        <v>2.6856616347459745</v>
      </c>
      <c r="AB399" s="17">
        <v>20</v>
      </c>
    </row>
    <row r="400" spans="1:66" ht="14.7" customHeight="1" x14ac:dyDescent="0.3">
      <c r="A400" s="17" t="s">
        <v>272</v>
      </c>
      <c r="B400" s="17" t="s">
        <v>65</v>
      </c>
      <c r="C400" s="38">
        <v>3</v>
      </c>
      <c r="D400" s="17">
        <v>1.4044933854479853</v>
      </c>
      <c r="E400" s="17">
        <v>0.14058175544086726</v>
      </c>
      <c r="F400" s="16">
        <f t="shared" si="137"/>
        <v>1.5450751408888526</v>
      </c>
      <c r="I400" s="17">
        <v>3.29</v>
      </c>
      <c r="J400" s="16"/>
      <c r="K400" s="16"/>
      <c r="L400" s="16">
        <f t="shared" si="159"/>
        <v>50.832972135243253</v>
      </c>
      <c r="O400" s="17">
        <v>44.4</v>
      </c>
      <c r="P400" s="16"/>
      <c r="Q400" s="16"/>
      <c r="R400" s="16">
        <f>F400*O400*10</f>
        <v>686.0133625546506</v>
      </c>
      <c r="S400" s="16"/>
      <c r="T400" s="16"/>
      <c r="U400" s="16">
        <f t="shared" si="149"/>
        <v>13.495440729483283</v>
      </c>
      <c r="X400" s="17">
        <v>0.27800000000000002</v>
      </c>
      <c r="Y400" s="16"/>
      <c r="Z400" s="16"/>
      <c r="AA400" s="13">
        <f t="shared" si="150"/>
        <v>4.2953088916710103</v>
      </c>
      <c r="AB400" s="17">
        <v>22.186666666666671</v>
      </c>
    </row>
    <row r="401" spans="1:66" ht="14.7" customHeight="1" x14ac:dyDescent="0.3">
      <c r="A401" s="24" t="s">
        <v>273</v>
      </c>
      <c r="B401" s="17" t="s">
        <v>91</v>
      </c>
      <c r="C401" s="38">
        <v>1</v>
      </c>
      <c r="D401" s="17">
        <v>1.1199052083333334</v>
      </c>
      <c r="E401" s="17">
        <v>0.22250000000000003</v>
      </c>
      <c r="F401" s="16">
        <f t="shared" si="137"/>
        <v>1.3424052083333335</v>
      </c>
      <c r="G401" s="17">
        <v>2.4500000000000002</v>
      </c>
      <c r="H401" s="17">
        <v>0.753</v>
      </c>
      <c r="I401" s="17">
        <v>2.1687268809327787</v>
      </c>
      <c r="J401" s="16">
        <f t="shared" si="138"/>
        <v>27.437677604166669</v>
      </c>
      <c r="K401" s="16">
        <f t="shared" si="139"/>
        <v>1.6754250000000002</v>
      </c>
      <c r="L401" s="16">
        <f>J401+K401</f>
        <v>29.11310260416667</v>
      </c>
      <c r="M401" s="17">
        <v>43.2</v>
      </c>
      <c r="N401" s="17">
        <v>47</v>
      </c>
      <c r="O401" s="17">
        <v>43.829839630203566</v>
      </c>
      <c r="P401" s="16">
        <f t="shared" si="153"/>
        <v>483.79905000000008</v>
      </c>
      <c r="Q401" s="16">
        <f t="shared" si="154"/>
        <v>104.57500000000002</v>
      </c>
      <c r="R401" s="16">
        <f>P401+Q401</f>
        <v>588.37405000000012</v>
      </c>
      <c r="S401" s="16">
        <f t="shared" si="155"/>
        <v>17.632653061224488</v>
      </c>
      <c r="T401" s="16">
        <f t="shared" si="156"/>
        <v>62.416998671978753</v>
      </c>
      <c r="U401" s="16">
        <f t="shared" si="149"/>
        <v>20.20993976491506</v>
      </c>
      <c r="V401" s="17">
        <v>0.58199999999999996</v>
      </c>
      <c r="W401" s="17">
        <v>0.28899999999999998</v>
      </c>
      <c r="X401" s="17">
        <v>0.53343604956588331</v>
      </c>
      <c r="Y401" s="16">
        <f t="shared" si="157"/>
        <v>6.5178483125</v>
      </c>
      <c r="Z401" s="16">
        <f t="shared" si="150"/>
        <v>0.64302499999999996</v>
      </c>
      <c r="AA401" s="13">
        <f t="shared" si="158"/>
        <v>7.1608733124999997</v>
      </c>
      <c r="AB401" s="17">
        <v>20.426666666666666</v>
      </c>
      <c r="AC401" s="17">
        <v>0</v>
      </c>
      <c r="AD401" s="17">
        <v>0</v>
      </c>
      <c r="AE401" s="17">
        <v>0</v>
      </c>
      <c r="AF401" s="17">
        <v>0</v>
      </c>
      <c r="AG401" s="17">
        <v>0</v>
      </c>
      <c r="AH401" s="17">
        <v>0</v>
      </c>
      <c r="AI401" s="17">
        <v>13.447971428571428</v>
      </c>
      <c r="AJ401" s="17">
        <v>4.967259340659341</v>
      </c>
      <c r="AK401" s="17">
        <v>0</v>
      </c>
      <c r="AL401" s="17">
        <v>0</v>
      </c>
      <c r="AM401" s="17">
        <v>0</v>
      </c>
      <c r="AN401" s="17">
        <v>0</v>
      </c>
      <c r="AO401" s="17">
        <v>0</v>
      </c>
      <c r="AP401" s="17">
        <v>0</v>
      </c>
      <c r="AQ401" s="17">
        <v>0</v>
      </c>
      <c r="AR401" s="17">
        <v>0</v>
      </c>
      <c r="AS401" s="17">
        <v>0</v>
      </c>
      <c r="AT401" s="17">
        <v>4.46241978021978</v>
      </c>
      <c r="AU401" s="17">
        <v>0</v>
      </c>
      <c r="AV401" s="43">
        <v>0</v>
      </c>
      <c r="AW401" s="17">
        <v>0</v>
      </c>
      <c r="AX401" s="17">
        <v>0.50163273453093804</v>
      </c>
      <c r="AY401" s="17">
        <v>0.3326187624750499</v>
      </c>
      <c r="AZ401" s="17">
        <v>0.27806986027944114</v>
      </c>
      <c r="BA401" s="17">
        <v>4.8910179640718567E-2</v>
      </c>
      <c r="BB401" s="17">
        <v>4.1736626746506991</v>
      </c>
      <c r="BC401" s="17">
        <v>3.8411956087824355</v>
      </c>
      <c r="BD401" s="17">
        <v>0.19027345309381238</v>
      </c>
      <c r="BE401" s="17">
        <v>0</v>
      </c>
      <c r="BF401" s="17">
        <v>5.3027105788423148</v>
      </c>
      <c r="BG401" s="17">
        <v>0.41710626287425151</v>
      </c>
      <c r="BH401" s="17">
        <v>0</v>
      </c>
      <c r="BI401" s="17">
        <v>0</v>
      </c>
      <c r="BJ401" s="17">
        <v>0</v>
      </c>
      <c r="BK401" s="17">
        <v>0</v>
      </c>
      <c r="BL401" s="17">
        <v>0</v>
      </c>
      <c r="BM401" s="17">
        <v>2.3711277445109777</v>
      </c>
      <c r="BN401" s="17">
        <v>0</v>
      </c>
    </row>
    <row r="402" spans="1:66" ht="14.7" customHeight="1" x14ac:dyDescent="0.3">
      <c r="A402" s="24" t="s">
        <v>273</v>
      </c>
      <c r="B402" s="17" t="s">
        <v>91</v>
      </c>
      <c r="C402" s="38">
        <v>2</v>
      </c>
      <c r="D402" s="17">
        <v>1.2632385365853658</v>
      </c>
      <c r="E402" s="17">
        <v>0.24927536231884059</v>
      </c>
      <c r="F402" s="16">
        <f t="shared" si="137"/>
        <v>1.5125138989042064</v>
      </c>
      <c r="G402" s="17">
        <v>2.63</v>
      </c>
      <c r="H402" s="17">
        <v>1.31</v>
      </c>
      <c r="I402" s="17">
        <v>2.4124525920064226</v>
      </c>
      <c r="J402" s="16">
        <f t="shared" si="138"/>
        <v>33.223173512195117</v>
      </c>
      <c r="K402" s="16">
        <f t="shared" si="139"/>
        <v>3.2655072463768118</v>
      </c>
      <c r="L402" s="16">
        <f>J402+K402</f>
        <v>36.488680758571931</v>
      </c>
      <c r="M402" s="17">
        <v>42.3</v>
      </c>
      <c r="N402" s="17">
        <v>39.6</v>
      </c>
      <c r="O402" s="17">
        <v>41.85501666546768</v>
      </c>
      <c r="P402" s="16">
        <f t="shared" si="153"/>
        <v>534.34990097560967</v>
      </c>
      <c r="Q402" s="16">
        <f t="shared" si="154"/>
        <v>98.713043478260886</v>
      </c>
      <c r="R402" s="16">
        <f>P402+Q402</f>
        <v>633.06294445387061</v>
      </c>
      <c r="S402" s="16">
        <f t="shared" si="155"/>
        <v>16.083650190114067</v>
      </c>
      <c r="T402" s="16">
        <f t="shared" si="156"/>
        <v>30.229007633587788</v>
      </c>
      <c r="U402" s="16">
        <f t="shared" si="149"/>
        <v>17.349570641990155</v>
      </c>
      <c r="V402" s="17">
        <v>0.57499999999999996</v>
      </c>
      <c r="W402" s="17">
        <v>0.503</v>
      </c>
      <c r="X402" s="17">
        <v>0.56313377774580486</v>
      </c>
      <c r="Y402" s="16">
        <f t="shared" si="157"/>
        <v>7.2636215853658523</v>
      </c>
      <c r="Z402" s="16">
        <f t="shared" si="150"/>
        <v>1.253855072463768</v>
      </c>
      <c r="AA402" s="13">
        <f t="shared" si="158"/>
        <v>8.5174766578296204</v>
      </c>
      <c r="AB402" s="17">
        <v>21.333333333333332</v>
      </c>
      <c r="AC402" s="17">
        <v>0</v>
      </c>
      <c r="AD402" s="17">
        <v>0</v>
      </c>
      <c r="AE402" s="17">
        <v>0</v>
      </c>
      <c r="AF402" s="17">
        <v>0</v>
      </c>
      <c r="AG402" s="17">
        <v>0</v>
      </c>
      <c r="AH402" s="17">
        <v>0</v>
      </c>
      <c r="AI402" s="17">
        <v>9.1681718750000005</v>
      </c>
      <c r="AJ402" s="17">
        <v>4.1784718749999996</v>
      </c>
      <c r="AK402" s="17">
        <v>0</v>
      </c>
      <c r="AL402" s="17">
        <v>0</v>
      </c>
      <c r="AM402" s="17">
        <v>0</v>
      </c>
      <c r="AN402" s="17">
        <v>0</v>
      </c>
      <c r="AO402" s="17">
        <v>0</v>
      </c>
      <c r="AP402" s="17">
        <v>0</v>
      </c>
      <c r="AQ402" s="17">
        <v>0</v>
      </c>
      <c r="AR402" s="17">
        <v>0</v>
      </c>
      <c r="AS402" s="17">
        <v>0</v>
      </c>
      <c r="AT402" s="17">
        <v>2.2282968749999998</v>
      </c>
      <c r="AU402" s="17">
        <v>0</v>
      </c>
      <c r="AV402" s="43">
        <v>0</v>
      </c>
      <c r="AW402" s="17">
        <v>10.108908629441624</v>
      </c>
      <c r="AX402" s="17">
        <v>0.20796446700507612</v>
      </c>
      <c r="AY402" s="17">
        <v>0</v>
      </c>
      <c r="AZ402" s="17">
        <v>0</v>
      </c>
      <c r="BA402" s="17">
        <v>4.6517766497461928E-2</v>
      </c>
      <c r="BB402" s="17">
        <v>3.1322182741116751</v>
      </c>
      <c r="BC402" s="17">
        <v>3.7358341793570218</v>
      </c>
      <c r="BD402" s="17">
        <v>3.5769881556683585E-3</v>
      </c>
      <c r="BE402" s="17">
        <v>0</v>
      </c>
      <c r="BF402" s="17">
        <v>6.1565989847715734</v>
      </c>
      <c r="BG402" s="17">
        <v>0.10182114531302877</v>
      </c>
      <c r="BH402" s="17">
        <v>0</v>
      </c>
      <c r="BI402" s="17">
        <v>0</v>
      </c>
      <c r="BJ402" s="17">
        <v>0</v>
      </c>
      <c r="BK402" s="17">
        <v>0</v>
      </c>
      <c r="BL402" s="17">
        <v>0</v>
      </c>
      <c r="BM402" s="17">
        <v>2.5518883248730964</v>
      </c>
      <c r="BN402" s="17">
        <v>0.32238747884940777</v>
      </c>
    </row>
    <row r="403" spans="1:66" ht="14.7" customHeight="1" x14ac:dyDescent="0.3">
      <c r="A403" s="24" t="s">
        <v>273</v>
      </c>
      <c r="B403" s="17" t="s">
        <v>91</v>
      </c>
      <c r="C403" s="38">
        <v>3</v>
      </c>
      <c r="D403" s="17">
        <v>1.3397159092621902</v>
      </c>
      <c r="E403" s="17">
        <v>0.28138761857214173</v>
      </c>
      <c r="F403" s="16">
        <f t="shared" si="137"/>
        <v>1.621103527834332</v>
      </c>
      <c r="G403" s="17">
        <v>2.41</v>
      </c>
      <c r="H403" s="17">
        <v>1.24</v>
      </c>
      <c r="I403" s="17">
        <v>2.2069139490003931</v>
      </c>
      <c r="J403" s="16">
        <f t="shared" si="138"/>
        <v>32.287153413218789</v>
      </c>
      <c r="K403" s="16">
        <f t="shared" si="139"/>
        <v>3.4892064702945573</v>
      </c>
      <c r="L403" s="16">
        <f>J403+K403</f>
        <v>35.776359883513344</v>
      </c>
      <c r="M403" s="17">
        <v>43.1</v>
      </c>
      <c r="N403" s="17">
        <v>40.1</v>
      </c>
      <c r="O403" s="17">
        <v>42.579266535898441</v>
      </c>
      <c r="P403" s="16">
        <f t="shared" si="153"/>
        <v>577.41755689200409</v>
      </c>
      <c r="Q403" s="16">
        <f t="shared" si="154"/>
        <v>112.83643504742884</v>
      </c>
      <c r="R403" s="16">
        <f>P403+Q403</f>
        <v>690.25399193943292</v>
      </c>
      <c r="S403" s="16">
        <f t="shared" si="155"/>
        <v>17.883817427385893</v>
      </c>
      <c r="T403" s="16">
        <f t="shared" si="156"/>
        <v>32.338709677419359</v>
      </c>
      <c r="U403" s="16">
        <f t="shared" si="149"/>
        <v>19.293578055086581</v>
      </c>
      <c r="V403" s="17">
        <v>0.55400000000000005</v>
      </c>
      <c r="W403" s="17">
        <v>0.45600000000000002</v>
      </c>
      <c r="X403" s="17">
        <v>0.53698937350601583</v>
      </c>
      <c r="Y403" s="16">
        <f t="shared" si="157"/>
        <v>7.4220261373125336</v>
      </c>
      <c r="Z403" s="16">
        <f t="shared" si="150"/>
        <v>1.2831275406889664</v>
      </c>
      <c r="AA403" s="13">
        <f t="shared" si="158"/>
        <v>8.7051536780014995</v>
      </c>
      <c r="AB403" s="17">
        <v>28.213333333333335</v>
      </c>
      <c r="AC403" s="17">
        <v>0</v>
      </c>
      <c r="AD403" s="17">
        <v>0</v>
      </c>
      <c r="AE403" s="17">
        <v>0</v>
      </c>
      <c r="AF403" s="17">
        <v>0</v>
      </c>
      <c r="AG403" s="17">
        <v>0</v>
      </c>
      <c r="AH403" s="17">
        <v>0</v>
      </c>
      <c r="AI403" s="17">
        <v>21.361182266009852</v>
      </c>
      <c r="AJ403" s="17">
        <v>10.892679802955664</v>
      </c>
      <c r="AK403" s="17">
        <v>0</v>
      </c>
      <c r="AL403" s="17">
        <v>0</v>
      </c>
      <c r="AM403" s="17">
        <v>0</v>
      </c>
      <c r="AN403" s="17">
        <v>0.37518807290640394</v>
      </c>
      <c r="AO403" s="17">
        <v>0</v>
      </c>
      <c r="AP403" s="17">
        <v>0</v>
      </c>
      <c r="AQ403" s="17">
        <v>0</v>
      </c>
      <c r="AR403" s="17">
        <v>0</v>
      </c>
      <c r="AS403" s="17">
        <v>0</v>
      </c>
      <c r="AT403" s="17">
        <v>10.111529556650245</v>
      </c>
      <c r="AU403" s="17">
        <v>0</v>
      </c>
      <c r="AV403" s="43">
        <v>0</v>
      </c>
      <c r="AW403" s="17">
        <v>0.21560238568588469</v>
      </c>
      <c r="AX403" s="17">
        <v>0.62825844930417507</v>
      </c>
      <c r="AY403" s="17">
        <v>0</v>
      </c>
      <c r="AZ403" s="17">
        <v>0</v>
      </c>
      <c r="BA403" s="17">
        <v>0</v>
      </c>
      <c r="BB403" s="17">
        <v>1.5573817097415508</v>
      </c>
      <c r="BC403" s="17">
        <v>0.42159840954274352</v>
      </c>
      <c r="BD403" s="17">
        <v>6.2290258449304178E-2</v>
      </c>
      <c r="BE403" s="17">
        <v>0</v>
      </c>
      <c r="BF403" s="17">
        <v>1.5836401590457256</v>
      </c>
      <c r="BG403" s="17">
        <v>0.10341484550695826</v>
      </c>
      <c r="BH403" s="17">
        <v>0</v>
      </c>
      <c r="BI403" s="17">
        <v>0</v>
      </c>
      <c r="BJ403" s="17">
        <v>0</v>
      </c>
      <c r="BK403" s="17">
        <v>0</v>
      </c>
      <c r="BL403" s="17">
        <v>0</v>
      </c>
      <c r="BM403" s="17">
        <v>1.0167335984095427</v>
      </c>
      <c r="BN403" s="17">
        <v>0</v>
      </c>
    </row>
    <row r="404" spans="1:66" ht="14.7" customHeight="1" x14ac:dyDescent="0.3">
      <c r="A404" s="24" t="s">
        <v>274</v>
      </c>
      <c r="B404" s="17" t="s">
        <v>212</v>
      </c>
      <c r="C404" s="38">
        <v>1</v>
      </c>
      <c r="D404" s="17">
        <v>0.87140000000000006</v>
      </c>
      <c r="E404" s="17">
        <v>3.4138165599108317E-2</v>
      </c>
      <c r="F404" s="16">
        <f t="shared" si="137"/>
        <v>0.90553816559910838</v>
      </c>
      <c r="I404" s="17">
        <v>3.54</v>
      </c>
      <c r="J404" s="16"/>
      <c r="K404" s="16"/>
      <c r="L404" s="16">
        <f>F404*I404*10</f>
        <v>32.056051062208432</v>
      </c>
      <c r="O404" s="17">
        <v>35.200000000000003</v>
      </c>
      <c r="P404" s="16"/>
      <c r="Q404" s="16"/>
      <c r="R404" s="16">
        <f>F404*O404*10</f>
        <v>318.74943429088614</v>
      </c>
      <c r="S404" s="16"/>
      <c r="T404" s="16"/>
      <c r="U404" s="16">
        <f t="shared" si="149"/>
        <v>9.9435028248587578</v>
      </c>
      <c r="X404" s="17">
        <v>0.19800000000000001</v>
      </c>
      <c r="Y404" s="16"/>
      <c r="Z404" s="16"/>
      <c r="AA404" s="13">
        <f>F404*X404*10</f>
        <v>1.7929655678862346</v>
      </c>
      <c r="AB404" s="17">
        <v>20.426666666666666</v>
      </c>
    </row>
    <row r="405" spans="1:66" ht="14.7" customHeight="1" x14ac:dyDescent="0.3">
      <c r="A405" s="24" t="s">
        <v>274</v>
      </c>
      <c r="B405" s="17" t="s">
        <v>212</v>
      </c>
      <c r="C405" s="38">
        <v>2</v>
      </c>
      <c r="D405" s="17">
        <v>1.355</v>
      </c>
      <c r="E405" s="17">
        <v>5.3083789748441301E-2</v>
      </c>
      <c r="F405" s="16">
        <f t="shared" si="137"/>
        <v>1.4080837897484413</v>
      </c>
      <c r="I405" s="17">
        <v>3.48</v>
      </c>
      <c r="J405" s="16"/>
      <c r="K405" s="16"/>
      <c r="L405" s="16">
        <f t="shared" ref="L405:L406" si="160">F405*I405*10</f>
        <v>49.001315883245759</v>
      </c>
      <c r="O405" s="17">
        <v>37</v>
      </c>
      <c r="P405" s="16"/>
      <c r="Q405" s="16"/>
      <c r="R405" s="16">
        <f>F405*O405*10</f>
        <v>520.99100220692333</v>
      </c>
      <c r="S405" s="16"/>
      <c r="T405" s="16"/>
      <c r="U405" s="16">
        <f t="shared" si="149"/>
        <v>10.632183908045977</v>
      </c>
      <c r="X405" s="17">
        <v>0.20050000000000001</v>
      </c>
      <c r="Y405" s="16"/>
      <c r="Z405" s="16"/>
      <c r="AA405" s="13">
        <f t="shared" si="150"/>
        <v>2.8232079984456249</v>
      </c>
      <c r="AB405" s="17">
        <v>21.333333333333332</v>
      </c>
    </row>
    <row r="406" spans="1:66" ht="14.7" customHeight="1" x14ac:dyDescent="0.3">
      <c r="A406" s="24" t="s">
        <v>274</v>
      </c>
      <c r="B406" s="17" t="s">
        <v>212</v>
      </c>
      <c r="C406" s="38">
        <v>3</v>
      </c>
      <c r="D406" s="17">
        <v>0.71896228720371425</v>
      </c>
      <c r="E406" s="17">
        <v>2.8166230915852797E-2</v>
      </c>
      <c r="F406" s="16">
        <f t="shared" si="137"/>
        <v>0.74712851811956704</v>
      </c>
      <c r="I406" s="17">
        <v>4.41</v>
      </c>
      <c r="J406" s="16"/>
      <c r="K406" s="16"/>
      <c r="L406" s="16">
        <f t="shared" si="160"/>
        <v>32.948367649072907</v>
      </c>
      <c r="O406" s="17">
        <v>44.4</v>
      </c>
      <c r="P406" s="16"/>
      <c r="Q406" s="16"/>
      <c r="R406" s="16">
        <f>F406*O406*10</f>
        <v>331.72506204508778</v>
      </c>
      <c r="S406" s="16"/>
      <c r="T406" s="16"/>
      <c r="U406" s="16">
        <f t="shared" si="149"/>
        <v>10.068027210884354</v>
      </c>
      <c r="X406" s="17">
        <v>0.254</v>
      </c>
      <c r="Y406" s="16"/>
      <c r="Z406" s="16"/>
      <c r="AA406" s="13">
        <f t="shared" si="150"/>
        <v>1.8977064360237004</v>
      </c>
      <c r="AB406" s="17">
        <v>28.213333333333335</v>
      </c>
    </row>
    <row r="407" spans="1:66" ht="14.7" customHeight="1" x14ac:dyDescent="0.3">
      <c r="A407" s="24" t="s">
        <v>275</v>
      </c>
      <c r="B407" s="17" t="s">
        <v>90</v>
      </c>
      <c r="C407" s="38">
        <v>1</v>
      </c>
      <c r="D407" s="17">
        <v>1.2672255451713397</v>
      </c>
      <c r="E407" s="17">
        <v>0.22973643410852718</v>
      </c>
      <c r="F407" s="16">
        <f t="shared" si="137"/>
        <v>1.4969619792798667</v>
      </c>
      <c r="G407" s="17">
        <v>2.83</v>
      </c>
      <c r="H407" s="17">
        <v>1.45</v>
      </c>
      <c r="I407" s="17">
        <v>2.6182135395166939</v>
      </c>
      <c r="J407" s="16">
        <f t="shared" si="138"/>
        <v>35.862482928348911</v>
      </c>
      <c r="K407" s="16">
        <f t="shared" si="139"/>
        <v>3.3311782945736441</v>
      </c>
      <c r="L407" s="16">
        <f>J407+K407</f>
        <v>39.193661222922557</v>
      </c>
      <c r="M407" s="17">
        <v>43.7</v>
      </c>
      <c r="N407" s="17">
        <v>41.4</v>
      </c>
      <c r="O407" s="17">
        <v>43.34702256586116</v>
      </c>
      <c r="P407" s="16">
        <f t="shared" si="153"/>
        <v>553.77756323987546</v>
      </c>
      <c r="Q407" s="16">
        <f t="shared" si="154"/>
        <v>95.110883720930246</v>
      </c>
      <c r="R407" s="16">
        <f>P407+Q407</f>
        <v>648.88844696080571</v>
      </c>
      <c r="S407" s="16">
        <f t="shared" si="155"/>
        <v>15.441696113074206</v>
      </c>
      <c r="T407" s="16">
        <f t="shared" si="156"/>
        <v>28.551724137931036</v>
      </c>
      <c r="U407" s="16">
        <f t="shared" si="149"/>
        <v>16.555953863817674</v>
      </c>
      <c r="V407" s="17">
        <v>0.58299999999999996</v>
      </c>
      <c r="W407" s="17">
        <v>0.52800000000000002</v>
      </c>
      <c r="X407" s="17">
        <v>0.57455923527059283</v>
      </c>
      <c r="Y407" s="16">
        <f t="shared" si="157"/>
        <v>7.3879249283489106</v>
      </c>
      <c r="Z407" s="16">
        <f t="shared" si="150"/>
        <v>1.2130083720930236</v>
      </c>
      <c r="AA407" s="13">
        <f t="shared" si="158"/>
        <v>8.6009333004419339</v>
      </c>
      <c r="AB407" s="17">
        <v>30.400000000000002</v>
      </c>
      <c r="AC407" s="17">
        <v>0</v>
      </c>
      <c r="AD407" s="17">
        <v>0</v>
      </c>
      <c r="AE407" s="17">
        <v>0</v>
      </c>
      <c r="AF407" s="17">
        <v>0</v>
      </c>
      <c r="AG407" s="17">
        <v>0</v>
      </c>
      <c r="AH407" s="17">
        <v>0</v>
      </c>
      <c r="AI407" s="17">
        <v>11.165091346153845</v>
      </c>
      <c r="AJ407" s="17">
        <v>4.3420937500000001</v>
      </c>
      <c r="AK407" s="17">
        <v>0</v>
      </c>
      <c r="AL407" s="17">
        <v>0</v>
      </c>
      <c r="AM407" s="17">
        <v>0</v>
      </c>
      <c r="AN407" s="17">
        <v>0</v>
      </c>
      <c r="AO407" s="17">
        <v>0</v>
      </c>
      <c r="AP407" s="17">
        <v>0</v>
      </c>
      <c r="AQ407" s="17">
        <v>0</v>
      </c>
      <c r="AR407" s="17">
        <v>0</v>
      </c>
      <c r="AS407" s="17">
        <v>0</v>
      </c>
      <c r="AT407" s="17">
        <v>5.1714567307692301</v>
      </c>
      <c r="AU407" s="17">
        <v>0</v>
      </c>
      <c r="AV407" s="43">
        <v>0</v>
      </c>
      <c r="AW407" s="17">
        <v>0</v>
      </c>
      <c r="AX407" s="17">
        <v>0</v>
      </c>
      <c r="AY407" s="17">
        <v>2.1877740259740257</v>
      </c>
      <c r="AZ407" s="17">
        <v>0</v>
      </c>
      <c r="BA407" s="17">
        <v>0</v>
      </c>
      <c r="BB407" s="17">
        <v>3.7981818181818179</v>
      </c>
      <c r="BC407" s="17">
        <v>2.5811220779220778</v>
      </c>
      <c r="BD407" s="17">
        <v>0</v>
      </c>
      <c r="BE407" s="17">
        <v>0</v>
      </c>
      <c r="BF407" s="17">
        <v>5.2319922077922083</v>
      </c>
      <c r="BG407" s="17">
        <v>5.0958801974025969E-2</v>
      </c>
      <c r="BH407" s="17">
        <v>0</v>
      </c>
      <c r="BI407" s="17">
        <v>0</v>
      </c>
      <c r="BJ407" s="17">
        <v>0</v>
      </c>
      <c r="BK407" s="17">
        <v>0</v>
      </c>
      <c r="BL407" s="17">
        <v>0</v>
      </c>
      <c r="BM407" s="17">
        <v>0.85787792207792213</v>
      </c>
      <c r="BN407" s="17">
        <v>0</v>
      </c>
    </row>
    <row r="408" spans="1:66" ht="14.7" customHeight="1" x14ac:dyDescent="0.3">
      <c r="A408" s="24" t="s">
        <v>275</v>
      </c>
      <c r="B408" s="17" t="s">
        <v>90</v>
      </c>
      <c r="C408" s="38">
        <v>2</v>
      </c>
      <c r="D408" s="17">
        <v>0.7823959183673469</v>
      </c>
      <c r="E408" s="17">
        <v>0.18150000000000002</v>
      </c>
      <c r="F408" s="16">
        <f t="shared" si="137"/>
        <v>0.96389591836734689</v>
      </c>
      <c r="G408" s="17">
        <v>2.48</v>
      </c>
      <c r="H408" s="17">
        <v>1.24</v>
      </c>
      <c r="I408" s="17">
        <v>2.2465100601512993</v>
      </c>
      <c r="J408" s="16">
        <f t="shared" si="138"/>
        <v>19.403418775510204</v>
      </c>
      <c r="K408" s="16">
        <f t="shared" si="139"/>
        <v>2.2506000000000004</v>
      </c>
      <c r="L408" s="16">
        <f>J408+K408</f>
        <v>21.654018775510202</v>
      </c>
      <c r="M408" s="17">
        <v>42</v>
      </c>
      <c r="N408" s="17">
        <v>42.6</v>
      </c>
      <c r="O408" s="17">
        <v>42.112979003152603</v>
      </c>
      <c r="P408" s="16">
        <f t="shared" si="153"/>
        <v>328.60628571428572</v>
      </c>
      <c r="Q408" s="16">
        <f t="shared" si="154"/>
        <v>77.319000000000017</v>
      </c>
      <c r="R408" s="16">
        <f>P408+Q408</f>
        <v>405.92528571428574</v>
      </c>
      <c r="S408" s="16">
        <f t="shared" si="155"/>
        <v>16.935483870967744</v>
      </c>
      <c r="T408" s="16">
        <f t="shared" si="156"/>
        <v>34.354838709677423</v>
      </c>
      <c r="U408" s="16">
        <f t="shared" si="149"/>
        <v>18.745956116624892</v>
      </c>
      <c r="V408" s="17">
        <v>0.60199999999999998</v>
      </c>
      <c r="W408" s="17">
        <v>0.51900000000000002</v>
      </c>
      <c r="X408" s="17">
        <v>0.58637123789722412</v>
      </c>
      <c r="Y408" s="16">
        <f t="shared" si="157"/>
        <v>4.7100234285714286</v>
      </c>
      <c r="Z408" s="16">
        <f t="shared" si="150"/>
        <v>0.94198500000000018</v>
      </c>
      <c r="AA408" s="13">
        <f t="shared" si="158"/>
        <v>5.6520084285714285</v>
      </c>
      <c r="AB408" s="17">
        <v>25.440000000000005</v>
      </c>
      <c r="AC408" s="17">
        <v>0</v>
      </c>
      <c r="AD408" s="17">
        <v>0</v>
      </c>
      <c r="AE408" s="17">
        <v>0</v>
      </c>
      <c r="AF408" s="17">
        <v>0</v>
      </c>
      <c r="AG408" s="17">
        <v>0</v>
      </c>
      <c r="AH408" s="17">
        <v>0</v>
      </c>
      <c r="AI408" s="17">
        <v>10.110709796672829</v>
      </c>
      <c r="AJ408" s="17">
        <v>2.0579279112754159</v>
      </c>
      <c r="AK408" s="17">
        <v>0</v>
      </c>
      <c r="AL408" s="17">
        <v>0</v>
      </c>
      <c r="AM408" s="17">
        <v>0</v>
      </c>
      <c r="AN408" s="17">
        <v>0</v>
      </c>
      <c r="AO408" s="17">
        <v>0</v>
      </c>
      <c r="AP408" s="17">
        <v>0</v>
      </c>
      <c r="AQ408" s="17">
        <v>0</v>
      </c>
      <c r="AR408" s="17">
        <v>0</v>
      </c>
      <c r="AS408" s="17">
        <v>0</v>
      </c>
      <c r="AT408" s="17">
        <v>6.8910831792975964</v>
      </c>
      <c r="AU408" s="17">
        <v>0</v>
      </c>
      <c r="AV408" s="43">
        <v>0</v>
      </c>
      <c r="AW408" s="17">
        <v>1.2511225165562916</v>
      </c>
      <c r="AX408" s="17">
        <v>0</v>
      </c>
      <c r="AY408" s="17">
        <v>4.2383410596026492</v>
      </c>
      <c r="AZ408" s="17">
        <v>0</v>
      </c>
      <c r="BA408" s="17">
        <v>0</v>
      </c>
      <c r="BB408" s="17">
        <v>4.9948079470198676</v>
      </c>
      <c r="BC408" s="17">
        <v>3.1895066225165563</v>
      </c>
      <c r="BD408" s="17">
        <v>0.18207947019867551</v>
      </c>
      <c r="BE408" s="17">
        <v>9.903973509933774E-3</v>
      </c>
      <c r="BF408" s="17">
        <v>7.7825066225165562</v>
      </c>
      <c r="BG408" s="17">
        <v>0.7543462178807947</v>
      </c>
      <c r="BH408" s="17">
        <v>0</v>
      </c>
      <c r="BI408" s="17">
        <v>0</v>
      </c>
      <c r="BJ408" s="17">
        <v>0</v>
      </c>
      <c r="BK408" s="17">
        <v>0</v>
      </c>
      <c r="BL408" s="17">
        <v>0</v>
      </c>
      <c r="BM408" s="17">
        <v>2.2167251655629139</v>
      </c>
      <c r="BN408" s="17">
        <v>0</v>
      </c>
    </row>
    <row r="409" spans="1:66" ht="14.7" customHeight="1" x14ac:dyDescent="0.3">
      <c r="A409" s="24" t="s">
        <v>275</v>
      </c>
      <c r="B409" s="17" t="s">
        <v>90</v>
      </c>
      <c r="C409" s="38">
        <v>3</v>
      </c>
      <c r="D409" s="17">
        <v>1.2819192073170731</v>
      </c>
      <c r="E409" s="17">
        <v>0.33627997002997007</v>
      </c>
      <c r="F409" s="16">
        <f t="shared" si="137"/>
        <v>1.6181991773470432</v>
      </c>
      <c r="G409" s="17">
        <v>2.44</v>
      </c>
      <c r="H409" s="17">
        <v>1.23</v>
      </c>
      <c r="I409" s="17">
        <v>2.1885484052690263</v>
      </c>
      <c r="J409" s="16">
        <f t="shared" si="138"/>
        <v>31.278828658536582</v>
      </c>
      <c r="K409" s="16">
        <f t="shared" si="139"/>
        <v>4.1362436313686315</v>
      </c>
      <c r="L409" s="16">
        <f>J409+K409</f>
        <v>35.415072289905211</v>
      </c>
      <c r="M409" s="17">
        <v>40.700000000000003</v>
      </c>
      <c r="N409" s="17">
        <v>34.1</v>
      </c>
      <c r="O409" s="17">
        <v>39.328445846921966</v>
      </c>
      <c r="P409" s="16">
        <f t="shared" si="153"/>
        <v>521.74111737804878</v>
      </c>
      <c r="Q409" s="16">
        <f t="shared" si="154"/>
        <v>114.67146978021979</v>
      </c>
      <c r="R409" s="16">
        <f>P409+Q409</f>
        <v>636.41258715826859</v>
      </c>
      <c r="S409" s="16">
        <f t="shared" si="155"/>
        <v>16.680327868852462</v>
      </c>
      <c r="T409" s="16">
        <f t="shared" si="156"/>
        <v>27.72357723577236</v>
      </c>
      <c r="U409" s="16">
        <f t="shared" si="149"/>
        <v>17.970105551349477</v>
      </c>
      <c r="V409" s="17">
        <v>0.55000000000000004</v>
      </c>
      <c r="W409" s="17">
        <v>0.35</v>
      </c>
      <c r="X409" s="17">
        <v>0.5084377529370292</v>
      </c>
      <c r="Y409" s="16">
        <f t="shared" si="157"/>
        <v>7.0505556402439034</v>
      </c>
      <c r="Z409" s="16">
        <f t="shared" si="150"/>
        <v>1.1769798951048951</v>
      </c>
      <c r="AA409" s="13">
        <f t="shared" si="158"/>
        <v>8.2275355353487978</v>
      </c>
      <c r="AB409" s="17">
        <v>21.866666666666674</v>
      </c>
      <c r="AC409" s="17">
        <v>0</v>
      </c>
      <c r="AD409" s="17">
        <v>0</v>
      </c>
      <c r="AE409" s="17">
        <v>0</v>
      </c>
      <c r="AF409" s="17">
        <v>0</v>
      </c>
      <c r="AG409" s="17">
        <v>0</v>
      </c>
      <c r="AH409" s="17">
        <v>0</v>
      </c>
      <c r="AI409" s="17">
        <v>21.639894308943088</v>
      </c>
      <c r="AJ409" s="17">
        <v>8.5975792682926819</v>
      </c>
      <c r="AK409" s="17">
        <v>0</v>
      </c>
      <c r="AL409" s="17">
        <v>0</v>
      </c>
      <c r="AM409" s="17">
        <v>0</v>
      </c>
      <c r="AN409" s="17">
        <v>0</v>
      </c>
      <c r="AO409" s="17">
        <v>0</v>
      </c>
      <c r="AP409" s="17">
        <v>0</v>
      </c>
      <c r="AQ409" s="17">
        <v>0</v>
      </c>
      <c r="AR409" s="17">
        <v>0</v>
      </c>
      <c r="AS409" s="17">
        <v>0</v>
      </c>
      <c r="AT409" s="17">
        <v>6.6181646341463409</v>
      </c>
      <c r="AU409" s="17">
        <v>0</v>
      </c>
      <c r="AV409" s="43">
        <v>0</v>
      </c>
      <c r="AW409" s="17">
        <v>7.9784948453608262</v>
      </c>
      <c r="AX409" s="17">
        <v>0</v>
      </c>
      <c r="AY409" s="17">
        <v>1.5181907216494845</v>
      </c>
      <c r="AZ409" s="17">
        <v>0</v>
      </c>
      <c r="BA409" s="17">
        <v>0</v>
      </c>
      <c r="BB409" s="17">
        <v>6.6470721649484545</v>
      </c>
      <c r="BC409" s="17">
        <v>1.1774896907216494</v>
      </c>
      <c r="BD409" s="17">
        <v>0.30577319587628871</v>
      </c>
      <c r="BE409" s="17">
        <v>0</v>
      </c>
      <c r="BF409" s="17">
        <v>8.6564639175257732</v>
      </c>
      <c r="BG409" s="17">
        <v>0.23331429278350516</v>
      </c>
      <c r="BH409" s="17">
        <v>0</v>
      </c>
      <c r="BI409" s="17">
        <v>0</v>
      </c>
      <c r="BJ409" s="17">
        <v>0</v>
      </c>
      <c r="BK409" s="17">
        <v>0</v>
      </c>
      <c r="BL409" s="17">
        <v>0</v>
      </c>
      <c r="BM409" s="17">
        <v>1.9998814432989691</v>
      </c>
      <c r="BN409" s="17">
        <v>0.1345257731958763</v>
      </c>
    </row>
    <row r="410" spans="1:66" ht="14.7" customHeight="1" x14ac:dyDescent="0.3">
      <c r="A410" s="24" t="s">
        <v>276</v>
      </c>
      <c r="B410" s="17" t="s">
        <v>212</v>
      </c>
      <c r="C410" s="38">
        <v>1</v>
      </c>
      <c r="D410" s="17">
        <v>1.0183</v>
      </c>
      <c r="E410" s="17">
        <v>3.9893153579954044E-2</v>
      </c>
      <c r="F410" s="16">
        <f t="shared" si="137"/>
        <v>1.058193153579954</v>
      </c>
      <c r="I410" s="17">
        <v>3.59</v>
      </c>
      <c r="J410" s="16"/>
      <c r="K410" s="16"/>
      <c r="L410" s="16">
        <f>F410*I410*10</f>
        <v>37.989134213520344</v>
      </c>
      <c r="O410" s="17">
        <v>38.200000000000003</v>
      </c>
      <c r="P410" s="16"/>
      <c r="Q410" s="16"/>
      <c r="R410" s="16">
        <f>F410*O410*10</f>
        <v>404.22978466754245</v>
      </c>
      <c r="S410" s="16"/>
      <c r="T410" s="16"/>
      <c r="U410" s="16">
        <f t="shared" si="149"/>
        <v>10.640668523676881</v>
      </c>
      <c r="X410" s="17">
        <v>0.16800000000000001</v>
      </c>
      <c r="Y410" s="16"/>
      <c r="Z410" s="16"/>
      <c r="AA410" s="13">
        <f>F410*X410*10</f>
        <v>1.7777644980143228</v>
      </c>
      <c r="AB410" s="17">
        <v>30.400000000000002</v>
      </c>
    </row>
    <row r="411" spans="1:66" ht="14.7" customHeight="1" x14ac:dyDescent="0.3">
      <c r="A411" s="24" t="s">
        <v>276</v>
      </c>
      <c r="B411" s="17" t="s">
        <v>212</v>
      </c>
      <c r="C411" s="38">
        <v>2</v>
      </c>
      <c r="D411" s="17">
        <v>1.6132881355932205</v>
      </c>
      <c r="E411" s="17">
        <v>6.320254479224019E-2</v>
      </c>
      <c r="F411" s="16">
        <f t="shared" ref="F411:F474" si="161">D411+E411</f>
        <v>1.6764906803854607</v>
      </c>
      <c r="I411" s="17">
        <v>3.54</v>
      </c>
      <c r="J411" s="16"/>
      <c r="K411" s="16"/>
      <c r="L411" s="16">
        <f t="shared" ref="L411:L412" si="162">F411*I411*10</f>
        <v>59.347770085645308</v>
      </c>
      <c r="O411" s="17">
        <v>37.299999999999997</v>
      </c>
      <c r="P411" s="16"/>
      <c r="Q411" s="16"/>
      <c r="R411" s="16">
        <f>F411*O411*10</f>
        <v>625.3310237837768</v>
      </c>
      <c r="S411" s="16"/>
      <c r="T411" s="16"/>
      <c r="U411" s="16">
        <f t="shared" si="149"/>
        <v>10.536723163841808</v>
      </c>
      <c r="X411" s="17">
        <v>0.247</v>
      </c>
      <c r="Y411" s="16"/>
      <c r="Z411" s="16"/>
      <c r="AA411" s="13">
        <f t="shared" si="150"/>
        <v>4.1409319805520877</v>
      </c>
      <c r="AB411" s="17">
        <v>25.440000000000005</v>
      </c>
    </row>
    <row r="412" spans="1:66" ht="14.7" customHeight="1" x14ac:dyDescent="0.3">
      <c r="A412" s="24" t="s">
        <v>276</v>
      </c>
      <c r="B412" s="17" t="s">
        <v>212</v>
      </c>
      <c r="C412" s="38">
        <v>3</v>
      </c>
      <c r="D412" s="17">
        <v>1.0742874109263658</v>
      </c>
      <c r="E412" s="17">
        <v>4.2086529188939181E-2</v>
      </c>
      <c r="F412" s="16">
        <f t="shared" si="161"/>
        <v>1.116373940115305</v>
      </c>
      <c r="I412" s="17">
        <v>4.0199999999999996</v>
      </c>
      <c r="J412" s="16"/>
      <c r="K412" s="16"/>
      <c r="L412" s="16">
        <f t="shared" si="162"/>
        <v>44.878232392635262</v>
      </c>
      <c r="O412" s="17">
        <v>46.1</v>
      </c>
      <c r="P412" s="16"/>
      <c r="Q412" s="16"/>
      <c r="R412" s="16">
        <f>F412*O412*10</f>
        <v>514.64838639315553</v>
      </c>
      <c r="S412" s="16"/>
      <c r="T412" s="16"/>
      <c r="U412" s="16">
        <f t="shared" si="149"/>
        <v>11.467661691542286</v>
      </c>
      <c r="X412" s="17">
        <v>0.20750000000000002</v>
      </c>
      <c r="Y412" s="16"/>
      <c r="Z412" s="16"/>
      <c r="AA412" s="13">
        <f t="shared" si="150"/>
        <v>2.3164759257392582</v>
      </c>
      <c r="AB412" s="17">
        <v>21.866666666666674</v>
      </c>
    </row>
    <row r="413" spans="1:66" ht="14.7" customHeight="1" x14ac:dyDescent="0.3">
      <c r="A413" s="17" t="s">
        <v>277</v>
      </c>
      <c r="B413" s="17" t="s">
        <v>204</v>
      </c>
      <c r="C413" s="38">
        <v>1</v>
      </c>
      <c r="D413" s="17">
        <v>0.58112068965517238</v>
      </c>
      <c r="E413" s="17">
        <v>0.20856423173803529</v>
      </c>
      <c r="F413" s="16">
        <f t="shared" si="161"/>
        <v>0.78968492139320767</v>
      </c>
      <c r="G413" s="17">
        <v>3.33</v>
      </c>
      <c r="H413" s="17">
        <v>2.04</v>
      </c>
      <c r="I413" s="17">
        <v>2.98929720619789</v>
      </c>
      <c r="J413" s="16">
        <f t="shared" ref="J413:J473" si="163">D413*G413*10</f>
        <v>19.35131896551724</v>
      </c>
      <c r="K413" s="16">
        <f t="shared" ref="K413:K474" si="164">E413*H413*10</f>
        <v>4.2547103274559204</v>
      </c>
      <c r="L413" s="16">
        <f>J413+K413</f>
        <v>23.606029292973162</v>
      </c>
      <c r="M413" s="17">
        <v>43.1</v>
      </c>
      <c r="N413" s="17">
        <v>40.799999999999997</v>
      </c>
      <c r="O413" s="17">
        <v>42.492545406399337</v>
      </c>
      <c r="P413" s="16">
        <f t="shared" si="153"/>
        <v>250.4630172413793</v>
      </c>
      <c r="Q413" s="16">
        <f t="shared" si="154"/>
        <v>85.094206549118383</v>
      </c>
      <c r="R413" s="16">
        <f>P413+Q413</f>
        <v>335.55722379049769</v>
      </c>
      <c r="S413" s="16">
        <f t="shared" si="155"/>
        <v>12.942942942942944</v>
      </c>
      <c r="T413" s="16">
        <f t="shared" si="156"/>
        <v>20</v>
      </c>
      <c r="U413" s="16">
        <f t="shared" si="149"/>
        <v>14.214894831566758</v>
      </c>
      <c r="V413" s="17">
        <v>0.97899999999999998</v>
      </c>
      <c r="W413" s="17">
        <v>0.79500000000000004</v>
      </c>
      <c r="X413" s="17">
        <v>0.93040363251194713</v>
      </c>
      <c r="Y413" s="16">
        <f t="shared" si="157"/>
        <v>5.6891715517241366</v>
      </c>
      <c r="Z413" s="16">
        <f t="shared" si="150"/>
        <v>1.6580856423173806</v>
      </c>
      <c r="AA413" s="13">
        <f t="shared" si="158"/>
        <v>7.347257194041517</v>
      </c>
      <c r="AB413" s="17">
        <v>27.466666666666669</v>
      </c>
      <c r="AC413" s="17">
        <v>0</v>
      </c>
      <c r="AD413" s="17">
        <v>0</v>
      </c>
      <c r="AE413" s="17">
        <v>0</v>
      </c>
      <c r="AF413" s="17">
        <v>54.252576086956523</v>
      </c>
      <c r="AG413" s="17">
        <v>0</v>
      </c>
      <c r="AH413" s="17">
        <v>0</v>
      </c>
      <c r="AI413" s="17">
        <v>0</v>
      </c>
      <c r="AJ413" s="17">
        <v>0</v>
      </c>
      <c r="AK413" s="17">
        <v>0</v>
      </c>
      <c r="AL413" s="17">
        <v>0</v>
      </c>
      <c r="AM413" s="17">
        <v>0</v>
      </c>
      <c r="AN413" s="17">
        <v>0.73828760163043483</v>
      </c>
      <c r="AO413" s="17">
        <v>0</v>
      </c>
      <c r="AP413" s="17">
        <v>0</v>
      </c>
      <c r="AQ413" s="17">
        <v>0.66208967391304352</v>
      </c>
      <c r="AR413" s="17">
        <v>0</v>
      </c>
      <c r="AS413" s="17">
        <v>0</v>
      </c>
      <c r="AT413" s="17">
        <v>0</v>
      </c>
      <c r="AU413" s="17">
        <v>0</v>
      </c>
      <c r="AV413" s="43">
        <v>0</v>
      </c>
      <c r="AW413" s="17">
        <v>0</v>
      </c>
      <c r="AX413" s="17">
        <v>0</v>
      </c>
      <c r="AY413" s="17">
        <v>30.697835680751172</v>
      </c>
      <c r="AZ413" s="17">
        <v>0</v>
      </c>
      <c r="BA413" s="17">
        <v>0</v>
      </c>
      <c r="BB413" s="17">
        <v>0</v>
      </c>
      <c r="BC413" s="17">
        <v>0</v>
      </c>
      <c r="BD413" s="17">
        <v>0</v>
      </c>
      <c r="BE413" s="17">
        <v>0</v>
      </c>
      <c r="BF413" s="17">
        <v>12.582580594679186</v>
      </c>
      <c r="BG413" s="17">
        <v>0.44202490172143971</v>
      </c>
      <c r="BH413" s="17">
        <v>2.7927120500782472</v>
      </c>
      <c r="BI413" s="17">
        <v>0</v>
      </c>
      <c r="BJ413" s="17">
        <v>0</v>
      </c>
      <c r="BK413" s="17">
        <v>0</v>
      </c>
      <c r="BL413" s="17">
        <v>0</v>
      </c>
      <c r="BM413" s="17">
        <v>0</v>
      </c>
      <c r="BN413" s="17">
        <v>0</v>
      </c>
    </row>
    <row r="414" spans="1:66" ht="14.7" customHeight="1" x14ac:dyDescent="0.3">
      <c r="A414" s="17" t="s">
        <v>277</v>
      </c>
      <c r="B414" s="17" t="s">
        <v>204</v>
      </c>
      <c r="C414" s="38">
        <v>2</v>
      </c>
      <c r="D414" s="17">
        <v>0.43182325581395348</v>
      </c>
      <c r="E414" s="17">
        <v>0.23207802197802199</v>
      </c>
      <c r="F414" s="16">
        <f t="shared" si="161"/>
        <v>0.6639012777919755</v>
      </c>
      <c r="G414" s="17">
        <v>2.86</v>
      </c>
      <c r="H414" s="17">
        <v>1.59</v>
      </c>
      <c r="I414" s="17">
        <v>2.4160498258229888</v>
      </c>
      <c r="J414" s="16">
        <f t="shared" si="163"/>
        <v>12.350145116279069</v>
      </c>
      <c r="K414" s="16">
        <f t="shared" si="164"/>
        <v>3.6900405494505502</v>
      </c>
      <c r="L414" s="16">
        <f>J414+K414</f>
        <v>16.04018566572962</v>
      </c>
      <c r="M414" s="17">
        <v>41.6</v>
      </c>
      <c r="N414" s="17">
        <v>37.299999999999997</v>
      </c>
      <c r="O414" s="17">
        <v>40.096861614991226</v>
      </c>
      <c r="P414" s="16">
        <f t="shared" si="153"/>
        <v>179.63847441860466</v>
      </c>
      <c r="Q414" s="16">
        <f t="shared" si="154"/>
        <v>86.56510219780219</v>
      </c>
      <c r="R414" s="16">
        <f>P414+Q414</f>
        <v>266.20357661640685</v>
      </c>
      <c r="S414" s="16">
        <f t="shared" si="155"/>
        <v>14.545454545454547</v>
      </c>
      <c r="T414" s="16">
        <f t="shared" si="156"/>
        <v>23.459119496855344</v>
      </c>
      <c r="U414" s="16">
        <f t="shared" si="149"/>
        <v>16.596040854137961</v>
      </c>
      <c r="V414" s="17">
        <v>0.85399999999999998</v>
      </c>
      <c r="W414" s="17">
        <v>0.71699999999999997</v>
      </c>
      <c r="X414" s="17">
        <v>0.80610931191948776</v>
      </c>
      <c r="Y414" s="16">
        <f t="shared" si="157"/>
        <v>3.6877706046511625</v>
      </c>
      <c r="Z414" s="16">
        <f t="shared" si="150"/>
        <v>1.6639994175824178</v>
      </c>
      <c r="AA414" s="13">
        <f t="shared" si="158"/>
        <v>5.3517700222335804</v>
      </c>
      <c r="AB414" s="17">
        <v>24.693333333333339</v>
      </c>
      <c r="AC414" s="17">
        <v>0</v>
      </c>
      <c r="AD414" s="17">
        <v>0</v>
      </c>
      <c r="AE414" s="17">
        <v>0</v>
      </c>
      <c r="AF414" s="17">
        <v>40.849146179401991</v>
      </c>
      <c r="AG414" s="17">
        <v>0</v>
      </c>
      <c r="AH414" s="17">
        <v>0</v>
      </c>
      <c r="AI414" s="17">
        <v>0</v>
      </c>
      <c r="AJ414" s="17">
        <v>0</v>
      </c>
      <c r="AK414" s="17">
        <v>0</v>
      </c>
      <c r="AL414" s="17">
        <v>0</v>
      </c>
      <c r="AM414" s="17">
        <v>0</v>
      </c>
      <c r="AN414" s="17">
        <v>0.4854586132890365</v>
      </c>
      <c r="AO414" s="17">
        <v>0</v>
      </c>
      <c r="AP414" s="17">
        <v>0</v>
      </c>
      <c r="AQ414" s="17">
        <v>0.53907641196013278</v>
      </c>
      <c r="AR414" s="17">
        <v>0</v>
      </c>
      <c r="AS414" s="17">
        <v>0</v>
      </c>
      <c r="AT414" s="17">
        <v>0</v>
      </c>
      <c r="AU414" s="17">
        <v>0</v>
      </c>
      <c r="AV414" s="43">
        <v>0</v>
      </c>
      <c r="AW414" s="17">
        <v>1.1771043219076007</v>
      </c>
      <c r="AX414" s="17">
        <v>0.471892697466468</v>
      </c>
      <c r="AY414" s="17">
        <v>24.092783904619974</v>
      </c>
      <c r="AZ414" s="17">
        <v>0</v>
      </c>
      <c r="BA414" s="17">
        <v>0</v>
      </c>
      <c r="BB414" s="17">
        <v>0.45309836065573772</v>
      </c>
      <c r="BC414" s="17">
        <v>0.97695529061102848</v>
      </c>
      <c r="BD414" s="17">
        <v>0.11694485842026828</v>
      </c>
      <c r="BE414" s="17">
        <v>9.0447093889716845E-3</v>
      </c>
      <c r="BF414" s="17">
        <v>15.535184798807752</v>
      </c>
      <c r="BG414" s="17">
        <v>0.44089348375558868</v>
      </c>
      <c r="BH414" s="17">
        <v>0</v>
      </c>
      <c r="BI414" s="17">
        <v>0</v>
      </c>
      <c r="BJ414" s="17">
        <v>0.36854247391952311</v>
      </c>
      <c r="BK414" s="17">
        <v>0</v>
      </c>
      <c r="BL414" s="17">
        <v>0</v>
      </c>
      <c r="BM414" s="17">
        <v>0.22908941877794339</v>
      </c>
      <c r="BN414" s="17">
        <v>0</v>
      </c>
    </row>
    <row r="415" spans="1:66" ht="14.7" customHeight="1" x14ac:dyDescent="0.3">
      <c r="A415" s="17" t="s">
        <v>277</v>
      </c>
      <c r="B415" s="17" t="s">
        <v>204</v>
      </c>
      <c r="C415" s="38">
        <v>3</v>
      </c>
      <c r="D415" s="17">
        <v>0.89903566671599822</v>
      </c>
      <c r="E415" s="17">
        <v>0.34888195151152351</v>
      </c>
      <c r="F415" s="16">
        <f t="shared" si="161"/>
        <v>1.2479176182275218</v>
      </c>
      <c r="G415" s="17">
        <v>1.53</v>
      </c>
      <c r="H415" s="17">
        <v>1.73</v>
      </c>
      <c r="I415" s="17">
        <v>1.5859142601107046</v>
      </c>
      <c r="J415" s="16">
        <f t="shared" si="163"/>
        <v>13.755245700754772</v>
      </c>
      <c r="K415" s="16">
        <f t="shared" si="164"/>
        <v>6.0356577611493565</v>
      </c>
      <c r="L415" s="16">
        <f>J415+K415</f>
        <v>19.790903461904129</v>
      </c>
      <c r="M415" s="17">
        <v>43.3</v>
      </c>
      <c r="N415" s="17">
        <v>34.700000000000003</v>
      </c>
      <c r="O415" s="17">
        <v>40.895686815239699</v>
      </c>
      <c r="P415" s="16">
        <f t="shared" si="153"/>
        <v>389.28244368802723</v>
      </c>
      <c r="Q415" s="16">
        <f t="shared" si="154"/>
        <v>121.06203717449867</v>
      </c>
      <c r="R415" s="16">
        <f>P415+Q415</f>
        <v>510.34448086252587</v>
      </c>
      <c r="S415" s="16">
        <f t="shared" si="155"/>
        <v>28.300653594771241</v>
      </c>
      <c r="T415" s="16">
        <f t="shared" si="156"/>
        <v>20.057803468208093</v>
      </c>
      <c r="U415" s="16">
        <f t="shared" si="149"/>
        <v>25.786820790920295</v>
      </c>
      <c r="V415" s="17">
        <v>0.96899999999999997</v>
      </c>
      <c r="W415" s="17">
        <v>0.64600000000000002</v>
      </c>
      <c r="X415" s="17">
        <v>0.87869846992121192</v>
      </c>
      <c r="Y415" s="16">
        <f t="shared" si="157"/>
        <v>8.7116556104780223</v>
      </c>
      <c r="Z415" s="16">
        <f t="shared" si="150"/>
        <v>2.253777406764442</v>
      </c>
      <c r="AA415" s="13">
        <f t="shared" si="158"/>
        <v>10.965433017242464</v>
      </c>
      <c r="AB415" s="17">
        <v>22.826666666666672</v>
      </c>
      <c r="AC415" s="17">
        <v>0</v>
      </c>
      <c r="AD415" s="17">
        <v>0</v>
      </c>
      <c r="AE415" s="17">
        <v>0</v>
      </c>
      <c r="AF415" s="17">
        <v>68.723768115942022</v>
      </c>
      <c r="AG415" s="17">
        <v>0</v>
      </c>
      <c r="AH415" s="17">
        <v>0</v>
      </c>
      <c r="AI415" s="17">
        <v>0</v>
      </c>
      <c r="AJ415" s="17">
        <v>0</v>
      </c>
      <c r="AK415" s="17">
        <v>0</v>
      </c>
      <c r="AL415" s="17">
        <v>0</v>
      </c>
      <c r="AM415" s="17">
        <v>0</v>
      </c>
      <c r="AN415" s="17">
        <v>0.70236644898550726</v>
      </c>
      <c r="AO415" s="17">
        <v>0</v>
      </c>
      <c r="AP415" s="17">
        <v>0</v>
      </c>
      <c r="AQ415" s="17">
        <v>0.96223768115942032</v>
      </c>
      <c r="AR415" s="17">
        <v>0</v>
      </c>
      <c r="AS415" s="17">
        <v>0</v>
      </c>
      <c r="AT415" s="17">
        <v>0</v>
      </c>
      <c r="AU415" s="17">
        <v>0</v>
      </c>
      <c r="AV415" s="43">
        <v>0</v>
      </c>
      <c r="AW415" s="17">
        <v>0</v>
      </c>
      <c r="AX415" s="17">
        <v>0</v>
      </c>
      <c r="AY415" s="17">
        <v>27.863566493955098</v>
      </c>
      <c r="AZ415" s="17">
        <v>0</v>
      </c>
      <c r="BA415" s="17">
        <v>0</v>
      </c>
      <c r="BB415" s="17">
        <v>0</v>
      </c>
      <c r="BC415" s="17">
        <v>0</v>
      </c>
      <c r="BD415" s="17">
        <v>0.41580138169257341</v>
      </c>
      <c r="BE415" s="17">
        <v>0</v>
      </c>
      <c r="BF415" s="17">
        <v>16.782184801381693</v>
      </c>
      <c r="BG415" s="17">
        <v>0.8531137411053541</v>
      </c>
      <c r="BH415" s="17">
        <v>0</v>
      </c>
      <c r="BI415" s="17">
        <v>0</v>
      </c>
      <c r="BJ415" s="17">
        <v>0.33062176165803109</v>
      </c>
      <c r="BK415" s="17">
        <v>0</v>
      </c>
      <c r="BL415" s="17">
        <v>0</v>
      </c>
      <c r="BM415" s="17">
        <v>0</v>
      </c>
      <c r="BN415" s="17">
        <v>0</v>
      </c>
    </row>
    <row r="416" spans="1:66" ht="14.7" customHeight="1" x14ac:dyDescent="0.3">
      <c r="A416" s="17" t="s">
        <v>278</v>
      </c>
      <c r="B416" s="17" t="s">
        <v>212</v>
      </c>
      <c r="C416" s="38">
        <v>1</v>
      </c>
      <c r="D416" s="17">
        <v>1.1950000000000001</v>
      </c>
      <c r="E416" s="17">
        <v>4.6815593172979675E-2</v>
      </c>
      <c r="F416" s="16">
        <f t="shared" si="161"/>
        <v>1.2418155931729797</v>
      </c>
      <c r="I416" s="17">
        <v>3.81</v>
      </c>
      <c r="J416" s="16"/>
      <c r="K416" s="16"/>
      <c r="L416" s="16">
        <f>F416*I416*10</f>
        <v>47.313174099890531</v>
      </c>
      <c r="O416" s="17">
        <v>39.4</v>
      </c>
      <c r="P416" s="16"/>
      <c r="Q416" s="16"/>
      <c r="R416" s="16">
        <f>F416*O416*10</f>
        <v>489.27534371015395</v>
      </c>
      <c r="S416" s="16"/>
      <c r="T416" s="16"/>
      <c r="U416" s="16">
        <f t="shared" si="149"/>
        <v>10.341207349081362</v>
      </c>
      <c r="X416" s="17">
        <v>0.22700000000000001</v>
      </c>
      <c r="Y416" s="16"/>
      <c r="Z416" s="16"/>
      <c r="AA416" s="13">
        <f>F416*X416*10</f>
        <v>2.818921396502664</v>
      </c>
      <c r="AB416" s="17">
        <v>27.466666666666669</v>
      </c>
    </row>
    <row r="417" spans="1:66" ht="14.7" customHeight="1" x14ac:dyDescent="0.3">
      <c r="A417" s="17" t="s">
        <v>278</v>
      </c>
      <c r="B417" s="17" t="s">
        <v>212</v>
      </c>
      <c r="C417" s="38">
        <v>2</v>
      </c>
      <c r="D417" s="17">
        <v>1.3333000000000002</v>
      </c>
      <c r="E417" s="17">
        <v>5.2233665587894329E-2</v>
      </c>
      <c r="F417" s="16">
        <f t="shared" si="161"/>
        <v>1.3855336655878945</v>
      </c>
      <c r="I417" s="17">
        <v>4.43</v>
      </c>
      <c r="J417" s="16"/>
      <c r="K417" s="16"/>
      <c r="L417" s="16">
        <f t="shared" ref="L417:L418" si="165">F417*I417*10</f>
        <v>61.379141385543718</v>
      </c>
      <c r="O417" s="17">
        <v>42.4</v>
      </c>
      <c r="P417" s="16"/>
      <c r="Q417" s="16"/>
      <c r="R417" s="16">
        <f>F417*O417*10</f>
        <v>587.46627420926723</v>
      </c>
      <c r="S417" s="16"/>
      <c r="T417" s="16"/>
      <c r="U417" s="16">
        <f t="shared" si="149"/>
        <v>9.5711060948081261</v>
      </c>
      <c r="X417" s="17">
        <v>0.22700000000000001</v>
      </c>
      <c r="Y417" s="16"/>
      <c r="Z417" s="16"/>
      <c r="AA417" s="13">
        <f t="shared" si="150"/>
        <v>3.1451614208845209</v>
      </c>
      <c r="AB417" s="17">
        <v>24.693333333333339</v>
      </c>
    </row>
    <row r="418" spans="1:66" ht="14.7" customHeight="1" x14ac:dyDescent="0.3">
      <c r="A418" s="17" t="s">
        <v>278</v>
      </c>
      <c r="B418" s="17" t="s">
        <v>212</v>
      </c>
      <c r="C418" s="38">
        <v>3</v>
      </c>
      <c r="D418" s="17">
        <v>0.7181987438087718</v>
      </c>
      <c r="E418" s="17">
        <v>2.813631816526907E-2</v>
      </c>
      <c r="F418" s="16">
        <f t="shared" si="161"/>
        <v>0.74633506197404087</v>
      </c>
      <c r="I418" s="17">
        <v>4.3899999999999997</v>
      </c>
      <c r="J418" s="16"/>
      <c r="K418" s="16"/>
      <c r="L418" s="16">
        <f t="shared" si="165"/>
        <v>32.764109220660394</v>
      </c>
      <c r="O418" s="17">
        <v>45.1</v>
      </c>
      <c r="P418" s="16"/>
      <c r="Q418" s="16"/>
      <c r="R418" s="16">
        <f>F418*O418*10</f>
        <v>336.59711295029246</v>
      </c>
      <c r="S418" s="16"/>
      <c r="T418" s="16"/>
      <c r="U418" s="16">
        <f t="shared" si="149"/>
        <v>10.273348519362187</v>
      </c>
      <c r="X418" s="17">
        <v>0.22500000000000001</v>
      </c>
      <c r="Y418" s="16"/>
      <c r="Z418" s="16"/>
      <c r="AA418" s="13">
        <f t="shared" si="150"/>
        <v>1.679253889441592</v>
      </c>
      <c r="AB418" s="17">
        <v>22.826666666666672</v>
      </c>
    </row>
    <row r="419" spans="1:66" ht="14.7" customHeight="1" x14ac:dyDescent="0.3">
      <c r="A419" s="17" t="s">
        <v>279</v>
      </c>
      <c r="B419" s="17" t="s">
        <v>106</v>
      </c>
      <c r="C419" s="38">
        <v>1</v>
      </c>
      <c r="D419" s="17">
        <v>0.93768125000000013</v>
      </c>
      <c r="E419" s="17">
        <v>0.21485148514851485</v>
      </c>
      <c r="F419" s="16">
        <f t="shared" si="161"/>
        <v>1.1525327351485151</v>
      </c>
      <c r="G419" s="17">
        <v>2.89</v>
      </c>
      <c r="H419" s="17">
        <v>1.23</v>
      </c>
      <c r="I419" s="17">
        <v>2.580548082089333</v>
      </c>
      <c r="J419" s="16">
        <f t="shared" si="163"/>
        <v>27.098988125000005</v>
      </c>
      <c r="K419" s="16">
        <f t="shared" si="164"/>
        <v>2.6426732673267326</v>
      </c>
      <c r="L419" s="16">
        <f>J419+K419</f>
        <v>29.741661392326737</v>
      </c>
      <c r="M419" s="17">
        <v>45.1</v>
      </c>
      <c r="N419" s="17">
        <v>39.6</v>
      </c>
      <c r="O419" s="17">
        <v>44.074707500898384</v>
      </c>
      <c r="P419" s="16">
        <f t="shared" si="153"/>
        <v>422.8942437500001</v>
      </c>
      <c r="Q419" s="16">
        <f t="shared" si="154"/>
        <v>85.08118811881188</v>
      </c>
      <c r="R419" s="16">
        <f>P419+Q419</f>
        <v>507.975431868812</v>
      </c>
      <c r="S419" s="16">
        <f t="shared" si="155"/>
        <v>15.605536332179931</v>
      </c>
      <c r="T419" s="16">
        <f t="shared" si="156"/>
        <v>32.195121951219512</v>
      </c>
      <c r="U419" s="16">
        <f t="shared" si="149"/>
        <v>17.079591659928862</v>
      </c>
      <c r="V419" s="17">
        <v>0.71599999999999997</v>
      </c>
      <c r="W419" s="17">
        <v>0.309</v>
      </c>
      <c r="X419" s="17">
        <v>0.64012835506648103</v>
      </c>
      <c r="Y419" s="16">
        <f t="shared" si="157"/>
        <v>6.7137977500000003</v>
      </c>
      <c r="Z419" s="16">
        <f t="shared" si="150"/>
        <v>0.66389108910891093</v>
      </c>
      <c r="AA419" s="13">
        <f t="shared" si="158"/>
        <v>7.3776888391089113</v>
      </c>
      <c r="AB419" s="17">
        <v>21.653333333333336</v>
      </c>
      <c r="AC419" s="17">
        <v>0</v>
      </c>
      <c r="AD419" s="17">
        <v>0</v>
      </c>
      <c r="AE419" s="17">
        <v>0</v>
      </c>
      <c r="AF419" s="17">
        <v>15.083182336182336</v>
      </c>
      <c r="AG419" s="17">
        <v>0</v>
      </c>
      <c r="AH419" s="17">
        <v>0</v>
      </c>
      <c r="AI419" s="17">
        <v>0</v>
      </c>
      <c r="AJ419" s="17">
        <v>0</v>
      </c>
      <c r="AK419" s="17">
        <v>3.4267692307692306</v>
      </c>
      <c r="AL419" s="17">
        <v>0</v>
      </c>
      <c r="AM419" s="17">
        <v>0</v>
      </c>
      <c r="AN419" s="17">
        <v>0.65337495441595439</v>
      </c>
      <c r="AO419" s="17">
        <v>0</v>
      </c>
      <c r="AP419" s="17">
        <v>0</v>
      </c>
      <c r="AQ419" s="17">
        <v>0</v>
      </c>
      <c r="AR419" s="17">
        <v>0</v>
      </c>
      <c r="AS419" s="17">
        <v>0</v>
      </c>
      <c r="AT419" s="17">
        <v>0</v>
      </c>
      <c r="AU419" s="17">
        <v>0</v>
      </c>
      <c r="AV419" s="43">
        <v>0</v>
      </c>
      <c r="AW419" s="17">
        <v>0.18975550122249391</v>
      </c>
      <c r="AX419" s="17">
        <v>0</v>
      </c>
      <c r="AY419" s="17">
        <v>9.2347921760391198</v>
      </c>
      <c r="AZ419" s="17">
        <v>0</v>
      </c>
      <c r="BA419" s="17">
        <v>6.950366748166259E-2</v>
      </c>
      <c r="BB419" s="17">
        <v>0.84032518337408324</v>
      </c>
      <c r="BC419" s="17">
        <v>0.75193887530562353</v>
      </c>
      <c r="BD419" s="17">
        <v>0.26166992665036676</v>
      </c>
      <c r="BE419" s="17">
        <v>1.8073349633251832E-2</v>
      </c>
      <c r="BF419" s="17">
        <v>8.4659193154034238</v>
      </c>
      <c r="BG419" s="17">
        <v>0.50435104278728604</v>
      </c>
      <c r="BH419" s="17">
        <v>0</v>
      </c>
      <c r="BI419" s="17">
        <v>0</v>
      </c>
      <c r="BJ419" s="17">
        <v>0</v>
      </c>
      <c r="BK419" s="17">
        <v>0</v>
      </c>
      <c r="BL419" s="17">
        <v>0</v>
      </c>
      <c r="BM419" s="17">
        <v>0.53955501222493885</v>
      </c>
      <c r="BN419" s="17">
        <v>0</v>
      </c>
    </row>
    <row r="420" spans="1:66" ht="14.7" customHeight="1" x14ac:dyDescent="0.3">
      <c r="A420" s="17" t="s">
        <v>279</v>
      </c>
      <c r="B420" s="17" t="s">
        <v>106</v>
      </c>
      <c r="C420" s="38">
        <v>2</v>
      </c>
      <c r="D420" s="17">
        <v>0.94966824644549763</v>
      </c>
      <c r="E420" s="17">
        <v>0.19452307692307691</v>
      </c>
      <c r="F420" s="16">
        <f t="shared" si="161"/>
        <v>1.1441913233685745</v>
      </c>
      <c r="G420" s="17">
        <v>2.19</v>
      </c>
      <c r="H420" s="17">
        <v>1.18</v>
      </c>
      <c r="I420" s="17">
        <v>2.018290685587536</v>
      </c>
      <c r="J420" s="16">
        <f t="shared" si="163"/>
        <v>20.797734597156396</v>
      </c>
      <c r="K420" s="16">
        <f t="shared" si="164"/>
        <v>2.2953723076923076</v>
      </c>
      <c r="L420" s="16">
        <f>J420+K420</f>
        <v>23.093106904848703</v>
      </c>
      <c r="M420" s="17">
        <v>44.4</v>
      </c>
      <c r="N420" s="17">
        <v>43.6</v>
      </c>
      <c r="O420" s="17">
        <v>44.263992622247549</v>
      </c>
      <c r="P420" s="16">
        <f t="shared" si="153"/>
        <v>421.65270142180088</v>
      </c>
      <c r="Q420" s="16">
        <f t="shared" si="154"/>
        <v>84.812061538461535</v>
      </c>
      <c r="R420" s="16">
        <f>P420+Q420</f>
        <v>506.46476296026242</v>
      </c>
      <c r="S420" s="16">
        <f t="shared" si="155"/>
        <v>20.273972602739725</v>
      </c>
      <c r="T420" s="16">
        <f t="shared" si="156"/>
        <v>36.949152542372886</v>
      </c>
      <c r="U420" s="16">
        <f t="shared" si="149"/>
        <v>21.931425903282136</v>
      </c>
      <c r="V420" s="17">
        <v>1.1299999999999999</v>
      </c>
      <c r="W420" s="17">
        <v>0.40699999999999997</v>
      </c>
      <c r="X420" s="17">
        <v>1.0070833323562263</v>
      </c>
      <c r="Y420" s="16">
        <f t="shared" si="157"/>
        <v>10.731251184834123</v>
      </c>
      <c r="Z420" s="16">
        <f t="shared" si="150"/>
        <v>0.79170892307692298</v>
      </c>
      <c r="AA420" s="13">
        <f t="shared" si="158"/>
        <v>11.522960107911047</v>
      </c>
      <c r="AB420" s="17">
        <v>25.493333333333336</v>
      </c>
      <c r="AC420" s="17">
        <v>0</v>
      </c>
      <c r="AD420" s="17">
        <v>0</v>
      </c>
      <c r="AE420" s="17">
        <v>0</v>
      </c>
      <c r="AF420" s="17">
        <v>9.7650879999999987</v>
      </c>
      <c r="AG420" s="17">
        <v>0</v>
      </c>
      <c r="AH420" s="17">
        <v>0</v>
      </c>
      <c r="AI420" s="17">
        <v>0</v>
      </c>
      <c r="AJ420" s="17">
        <v>0</v>
      </c>
      <c r="AK420" s="17">
        <v>2.2748599999999999</v>
      </c>
      <c r="AL420" s="17">
        <v>0</v>
      </c>
      <c r="AM420" s="17">
        <v>0</v>
      </c>
      <c r="AN420" s="17">
        <v>0.43358747999999997</v>
      </c>
      <c r="AO420" s="17">
        <v>0</v>
      </c>
      <c r="AP420" s="17">
        <v>0</v>
      </c>
      <c r="AQ420" s="17">
        <v>0</v>
      </c>
      <c r="AR420" s="17">
        <v>0</v>
      </c>
      <c r="AS420" s="17">
        <v>0</v>
      </c>
      <c r="AT420" s="17">
        <v>0</v>
      </c>
      <c r="AU420" s="17">
        <v>0</v>
      </c>
      <c r="AV420" s="43">
        <v>0</v>
      </c>
      <c r="AW420" s="17">
        <v>0</v>
      </c>
      <c r="AX420" s="17">
        <v>0</v>
      </c>
      <c r="AY420" s="17">
        <v>8.2067363966142679</v>
      </c>
      <c r="AZ420" s="17">
        <v>0</v>
      </c>
      <c r="BA420" s="17">
        <v>5.0611850060459491E-2</v>
      </c>
      <c r="BB420" s="17">
        <v>0.26316565900846434</v>
      </c>
      <c r="BC420" s="17">
        <v>0</v>
      </c>
      <c r="BD420" s="17">
        <v>0.50422611850060461</v>
      </c>
      <c r="BE420" s="17">
        <v>7.7013301088270855E-3</v>
      </c>
      <c r="BF420" s="17">
        <v>7.9041124546553814</v>
      </c>
      <c r="BG420" s="17">
        <v>0.87842654522370012</v>
      </c>
      <c r="BH420" s="17">
        <v>0</v>
      </c>
      <c r="BI420" s="17">
        <v>0</v>
      </c>
      <c r="BJ420" s="17">
        <v>0.30548367593712211</v>
      </c>
      <c r="BK420" s="17">
        <v>0</v>
      </c>
      <c r="BL420" s="17">
        <v>0</v>
      </c>
      <c r="BM420" s="17">
        <v>0</v>
      </c>
      <c r="BN420" s="17">
        <v>0</v>
      </c>
    </row>
    <row r="421" spans="1:66" ht="14.7" customHeight="1" x14ac:dyDescent="0.3">
      <c r="A421" s="17" t="s">
        <v>279</v>
      </c>
      <c r="B421" s="17" t="s">
        <v>106</v>
      </c>
      <c r="C421" s="38">
        <v>3</v>
      </c>
      <c r="D421" s="17">
        <v>0.78003384726030478</v>
      </c>
      <c r="E421" s="17">
        <v>0.15869025735294115</v>
      </c>
      <c r="F421" s="16">
        <f t="shared" si="161"/>
        <v>0.93872410461324596</v>
      </c>
      <c r="G421" s="17">
        <v>2.4700000000000002</v>
      </c>
      <c r="H421" s="17">
        <v>1.1399999999999999</v>
      </c>
      <c r="I421" s="17">
        <v>2.2451649912448262</v>
      </c>
      <c r="J421" s="16">
        <f t="shared" si="163"/>
        <v>19.266836027329532</v>
      </c>
      <c r="K421" s="16">
        <f t="shared" si="164"/>
        <v>1.8090689338235288</v>
      </c>
      <c r="L421" s="16">
        <f>J421+K421</f>
        <v>21.075904961153061</v>
      </c>
      <c r="M421" s="17">
        <v>43.7</v>
      </c>
      <c r="N421" s="17">
        <v>46.3</v>
      </c>
      <c r="O421" s="17">
        <v>44.139527084784547</v>
      </c>
      <c r="P421" s="16">
        <f t="shared" si="153"/>
        <v>340.8747912527532</v>
      </c>
      <c r="Q421" s="16">
        <f t="shared" si="154"/>
        <v>73.473589154411755</v>
      </c>
      <c r="R421" s="16">
        <f>P421+Q421</f>
        <v>414.34838040716494</v>
      </c>
      <c r="S421" s="16">
        <f t="shared" si="155"/>
        <v>17.692307692307693</v>
      </c>
      <c r="T421" s="16">
        <f t="shared" si="156"/>
        <v>40.614035087719301</v>
      </c>
      <c r="U421" s="16">
        <f t="shared" si="149"/>
        <v>19.659814426516373</v>
      </c>
      <c r="V421" s="17">
        <v>0.98799999999999999</v>
      </c>
      <c r="W421" s="17">
        <v>0.41099999999999998</v>
      </c>
      <c r="X421" s="17">
        <v>0.89045879695358243</v>
      </c>
      <c r="Y421" s="16">
        <f t="shared" si="157"/>
        <v>7.7067344109318112</v>
      </c>
      <c r="Z421" s="16">
        <f t="shared" si="150"/>
        <v>0.65221695772058808</v>
      </c>
      <c r="AA421" s="13">
        <f t="shared" si="158"/>
        <v>8.3589513686523986</v>
      </c>
      <c r="AB421" s="17">
        <v>21.6</v>
      </c>
      <c r="AC421" s="17">
        <v>0</v>
      </c>
      <c r="AD421" s="17">
        <v>0</v>
      </c>
      <c r="AE421" s="17">
        <v>0</v>
      </c>
      <c r="AF421" s="17">
        <v>15.801583732057418</v>
      </c>
      <c r="AG421" s="17">
        <v>0</v>
      </c>
      <c r="AH421" s="17">
        <v>0</v>
      </c>
      <c r="AI421" s="17">
        <v>0</v>
      </c>
      <c r="AJ421" s="17">
        <v>0</v>
      </c>
      <c r="AK421" s="17">
        <v>3.1954545454545453</v>
      </c>
      <c r="AL421" s="17">
        <v>0</v>
      </c>
      <c r="AM421" s="17">
        <v>0</v>
      </c>
      <c r="AN421" s="17">
        <v>0.68619495358851679</v>
      </c>
      <c r="AO421" s="17">
        <v>0</v>
      </c>
      <c r="AP421" s="17">
        <v>0</v>
      </c>
      <c r="AQ421" s="17">
        <v>0</v>
      </c>
      <c r="AR421" s="17">
        <v>0</v>
      </c>
      <c r="AS421" s="17">
        <v>0</v>
      </c>
      <c r="AT421" s="17">
        <v>0</v>
      </c>
      <c r="AU421" s="17">
        <v>0</v>
      </c>
      <c r="AV421" s="43">
        <v>0</v>
      </c>
      <c r="AW421" s="17">
        <v>0</v>
      </c>
      <c r="AX421" s="17">
        <v>0</v>
      </c>
      <c r="AY421" s="17">
        <v>11.862793367346939</v>
      </c>
      <c r="AZ421" s="17">
        <v>0</v>
      </c>
      <c r="BA421" s="17">
        <v>0</v>
      </c>
      <c r="BB421" s="17">
        <v>0</v>
      </c>
      <c r="BC421" s="17">
        <v>0</v>
      </c>
      <c r="BD421" s="17">
        <v>0</v>
      </c>
      <c r="BE421" s="17">
        <v>0</v>
      </c>
      <c r="BF421" s="17">
        <v>11.455977040816325</v>
      </c>
      <c r="BG421" s="17">
        <v>9.2583688877551015E-2</v>
      </c>
      <c r="BH421" s="17">
        <v>1.1820535714285714</v>
      </c>
      <c r="BI421" s="17">
        <v>0</v>
      </c>
      <c r="BJ421" s="17">
        <v>0</v>
      </c>
      <c r="BK421" s="17">
        <v>0</v>
      </c>
      <c r="BL421" s="17">
        <v>0</v>
      </c>
      <c r="BM421" s="17">
        <v>0.38627806122448977</v>
      </c>
      <c r="BN421" s="17">
        <v>0</v>
      </c>
    </row>
    <row r="422" spans="1:66" ht="14.7" customHeight="1" x14ac:dyDescent="0.3">
      <c r="A422" s="17" t="s">
        <v>285</v>
      </c>
      <c r="B422" s="17" t="s">
        <v>212</v>
      </c>
      <c r="C422" s="38">
        <v>1</v>
      </c>
      <c r="D422" s="17">
        <v>0.95239999999999991</v>
      </c>
      <c r="E422" s="17">
        <v>3.7311440115435857E-2</v>
      </c>
      <c r="F422" s="16">
        <f t="shared" si="161"/>
        <v>0.98971144011543577</v>
      </c>
      <c r="I422" s="17">
        <v>4.17</v>
      </c>
      <c r="J422" s="16"/>
      <c r="K422" s="16"/>
      <c r="L422" s="16">
        <f>F422*I422*10</f>
        <v>41.270967052813674</v>
      </c>
      <c r="O422" s="17">
        <v>44.5</v>
      </c>
      <c r="P422" s="16"/>
      <c r="Q422" s="16"/>
      <c r="R422" s="16">
        <f>F422*O422*10</f>
        <v>440.42159085136893</v>
      </c>
      <c r="S422" s="16"/>
      <c r="T422" s="16"/>
      <c r="U422" s="16">
        <f t="shared" si="149"/>
        <v>10.67146282973621</v>
      </c>
      <c r="X422" s="17">
        <v>0.36099999999999999</v>
      </c>
      <c r="Y422" s="16"/>
      <c r="Z422" s="16"/>
      <c r="AA422" s="13">
        <f>F422*X422*10</f>
        <v>3.572858298816723</v>
      </c>
      <c r="AB422" s="17">
        <v>21.653333333333336</v>
      </c>
    </row>
    <row r="423" spans="1:66" ht="14.7" customHeight="1" x14ac:dyDescent="0.3">
      <c r="A423" s="17" t="s">
        <v>285</v>
      </c>
      <c r="B423" s="17" t="s">
        <v>212</v>
      </c>
      <c r="C423" s="38">
        <v>2</v>
      </c>
      <c r="D423" s="17">
        <v>0.87959999999999994</v>
      </c>
      <c r="E423" s="17">
        <v>3.445941067360081E-2</v>
      </c>
      <c r="F423" s="16">
        <f t="shared" si="161"/>
        <v>0.91405941067360075</v>
      </c>
      <c r="I423" s="17">
        <v>4.03</v>
      </c>
      <c r="J423" s="16"/>
      <c r="K423" s="16"/>
      <c r="L423" s="16">
        <f t="shared" ref="L423:L424" si="166">F423*I423*10</f>
        <v>36.836594250146113</v>
      </c>
      <c r="O423" s="17">
        <v>42.8</v>
      </c>
      <c r="P423" s="16"/>
      <c r="Q423" s="16"/>
      <c r="R423" s="16">
        <f>F423*O423*10</f>
        <v>391.21742776830109</v>
      </c>
      <c r="S423" s="16"/>
      <c r="T423" s="16"/>
      <c r="U423" s="16">
        <f t="shared" si="149"/>
        <v>10.620347394540941</v>
      </c>
      <c r="X423" s="17">
        <v>0.26500000000000001</v>
      </c>
      <c r="Y423" s="16"/>
      <c r="Z423" s="16"/>
      <c r="AA423" s="13">
        <f t="shared" si="150"/>
        <v>2.4222574382850421</v>
      </c>
      <c r="AB423" s="17">
        <v>25.493333333333336</v>
      </c>
    </row>
    <row r="424" spans="1:66" ht="14.7" customHeight="1" x14ac:dyDescent="0.3">
      <c r="A424" s="24" t="s">
        <v>285</v>
      </c>
      <c r="B424" s="17" t="s">
        <v>212</v>
      </c>
      <c r="C424" s="38">
        <v>3</v>
      </c>
      <c r="D424" s="17">
        <v>1.1699447098976108</v>
      </c>
      <c r="E424" s="17">
        <v>4.5834021400373404E-2</v>
      </c>
      <c r="F424" s="16">
        <f t="shared" si="161"/>
        <v>1.2157787312979842</v>
      </c>
      <c r="I424" s="17">
        <v>4.46</v>
      </c>
      <c r="J424" s="16"/>
      <c r="K424" s="16"/>
      <c r="L424" s="16">
        <f t="shared" si="166"/>
        <v>54.223731415890093</v>
      </c>
      <c r="O424" s="17">
        <v>46.3</v>
      </c>
      <c r="P424" s="16"/>
      <c r="Q424" s="16"/>
      <c r="R424" s="16">
        <f>F424*O424*10</f>
        <v>562.90555259096664</v>
      </c>
      <c r="S424" s="16"/>
      <c r="T424" s="16"/>
      <c r="U424" s="16">
        <f t="shared" si="149"/>
        <v>10.381165919282511</v>
      </c>
      <c r="X424" s="17">
        <v>0.23799999999999999</v>
      </c>
      <c r="Y424" s="16"/>
      <c r="Z424" s="16"/>
      <c r="AA424" s="13">
        <f t="shared" si="150"/>
        <v>2.8935533804892022</v>
      </c>
      <c r="AB424" s="17">
        <v>21.6</v>
      </c>
    </row>
    <row r="425" spans="1:66" ht="14.7" customHeight="1" x14ac:dyDescent="0.3">
      <c r="A425" s="24" t="s">
        <v>280</v>
      </c>
      <c r="B425" s="17" t="s">
        <v>107</v>
      </c>
      <c r="C425" s="38">
        <v>1</v>
      </c>
      <c r="D425" s="17">
        <v>0.47290358565737051</v>
      </c>
      <c r="E425" s="17">
        <v>9.6953488372093041E-2</v>
      </c>
      <c r="F425" s="16">
        <f t="shared" si="161"/>
        <v>0.56985707402946351</v>
      </c>
      <c r="G425" s="17">
        <v>3.31</v>
      </c>
      <c r="H425" s="17">
        <v>1.35</v>
      </c>
      <c r="I425" s="17">
        <v>2.9765324589802722</v>
      </c>
      <c r="J425" s="16">
        <f t="shared" si="163"/>
        <v>15.653108685258964</v>
      </c>
      <c r="K425" s="16">
        <f t="shared" si="164"/>
        <v>1.3088720930232562</v>
      </c>
      <c r="L425" s="16">
        <f>J425+K425</f>
        <v>16.961980778282221</v>
      </c>
      <c r="M425" s="17">
        <v>44.9</v>
      </c>
      <c r="N425" s="17">
        <v>47</v>
      </c>
      <c r="O425" s="17">
        <v>45.257286651092571</v>
      </c>
      <c r="P425" s="16">
        <f t="shared" si="153"/>
        <v>212.33370996015935</v>
      </c>
      <c r="Q425" s="16">
        <f t="shared" si="154"/>
        <v>45.568139534883727</v>
      </c>
      <c r="R425" s="16">
        <f>P425+Q425</f>
        <v>257.90184949504305</v>
      </c>
      <c r="S425" s="16">
        <f t="shared" si="155"/>
        <v>13.564954682779456</v>
      </c>
      <c r="T425" s="16">
        <f t="shared" si="156"/>
        <v>34.81481481481481</v>
      </c>
      <c r="U425" s="16">
        <f t="shared" si="149"/>
        <v>15.204701200065937</v>
      </c>
      <c r="V425" s="17">
        <v>0.89800000000000002</v>
      </c>
      <c r="W425" s="17">
        <v>0.41599999999999998</v>
      </c>
      <c r="X425" s="17">
        <v>0.81599420674923018</v>
      </c>
      <c r="Y425" s="16">
        <f t="shared" si="157"/>
        <v>4.2466741992031869</v>
      </c>
      <c r="Z425" s="16">
        <f t="shared" si="150"/>
        <v>0.403326511627907</v>
      </c>
      <c r="AA425" s="13">
        <f t="shared" si="158"/>
        <v>4.6500007108310939</v>
      </c>
      <c r="AB425" s="17">
        <v>22.4</v>
      </c>
      <c r="AC425" s="17">
        <v>0</v>
      </c>
      <c r="AD425" s="17">
        <v>0</v>
      </c>
      <c r="AE425" s="17">
        <v>0</v>
      </c>
      <c r="AF425" s="17">
        <v>4.8263603603603604</v>
      </c>
      <c r="AG425" s="17">
        <v>0</v>
      </c>
      <c r="AH425" s="17">
        <v>0</v>
      </c>
      <c r="AI425" s="17">
        <v>0</v>
      </c>
      <c r="AJ425" s="17">
        <v>0</v>
      </c>
      <c r="AK425" s="17">
        <v>4.3534144144144147</v>
      </c>
      <c r="AL425" s="17">
        <v>0</v>
      </c>
      <c r="AM425" s="17">
        <v>0</v>
      </c>
      <c r="AN425" s="17">
        <v>1.0824719036036037</v>
      </c>
      <c r="AO425" s="17">
        <v>0</v>
      </c>
      <c r="AP425" s="17">
        <v>0</v>
      </c>
      <c r="AQ425" s="17">
        <v>0</v>
      </c>
      <c r="AR425" s="17">
        <v>0</v>
      </c>
      <c r="AS425" s="17">
        <v>0</v>
      </c>
      <c r="AT425" s="17">
        <v>0</v>
      </c>
      <c r="AU425" s="17">
        <v>0</v>
      </c>
      <c r="AV425" s="43">
        <v>0</v>
      </c>
      <c r="AW425" s="17">
        <v>0</v>
      </c>
      <c r="AX425" s="17">
        <v>0</v>
      </c>
      <c r="AY425" s="17">
        <v>8.2554891566265063</v>
      </c>
      <c r="AZ425" s="17">
        <v>0</v>
      </c>
      <c r="BA425" s="17">
        <v>0.16221686746987951</v>
      </c>
      <c r="BB425" s="17">
        <v>0</v>
      </c>
      <c r="BC425" s="17">
        <v>0</v>
      </c>
      <c r="BD425" s="17">
        <v>1.2948963855421687</v>
      </c>
      <c r="BE425" s="17">
        <v>0</v>
      </c>
      <c r="BF425" s="17">
        <v>15.19118795180723</v>
      </c>
      <c r="BG425" s="17">
        <v>2.2648268067469881</v>
      </c>
      <c r="BH425" s="17">
        <v>0.46637349397590366</v>
      </c>
      <c r="BI425" s="17">
        <v>0</v>
      </c>
      <c r="BJ425" s="17">
        <v>0</v>
      </c>
      <c r="BK425" s="17">
        <v>0</v>
      </c>
      <c r="BL425" s="17">
        <v>0</v>
      </c>
      <c r="BM425" s="17">
        <v>0.34232771084337349</v>
      </c>
      <c r="BN425" s="17">
        <v>0</v>
      </c>
    </row>
    <row r="426" spans="1:66" ht="14.7" customHeight="1" x14ac:dyDescent="0.3">
      <c r="A426" s="24" t="s">
        <v>280</v>
      </c>
      <c r="B426" s="17" t="s">
        <v>107</v>
      </c>
      <c r="C426" s="38">
        <v>2</v>
      </c>
      <c r="D426" s="17">
        <v>0.64155493827160481</v>
      </c>
      <c r="E426" s="17">
        <v>0.12649166666666667</v>
      </c>
      <c r="F426" s="16">
        <f t="shared" si="161"/>
        <v>0.76804660493827148</v>
      </c>
      <c r="G426" s="17">
        <v>2.86</v>
      </c>
      <c r="H426" s="17">
        <v>0.92900000000000005</v>
      </c>
      <c r="I426" s="17">
        <v>2.5419784024005101</v>
      </c>
      <c r="J426" s="16">
        <f t="shared" si="163"/>
        <v>18.348471234567899</v>
      </c>
      <c r="K426" s="16">
        <f t="shared" si="164"/>
        <v>1.1751075833333333</v>
      </c>
      <c r="L426" s="16">
        <f>J426+K426</f>
        <v>19.523578817901232</v>
      </c>
      <c r="M426" s="17">
        <v>44.2</v>
      </c>
      <c r="N426" s="17">
        <v>46.9</v>
      </c>
      <c r="O426" s="17">
        <v>44.644670281470027</v>
      </c>
      <c r="P426" s="16">
        <f t="shared" si="153"/>
        <v>283.56728271604936</v>
      </c>
      <c r="Q426" s="16">
        <f t="shared" si="154"/>
        <v>59.32459166666667</v>
      </c>
      <c r="R426" s="16">
        <f>P426+Q426</f>
        <v>342.89187438271603</v>
      </c>
      <c r="S426" s="16">
        <f t="shared" si="155"/>
        <v>15.454545454545457</v>
      </c>
      <c r="T426" s="16">
        <f t="shared" si="156"/>
        <v>50.484391819160386</v>
      </c>
      <c r="U426" s="16">
        <f t="shared" si="149"/>
        <v>17.562962076825656</v>
      </c>
      <c r="V426" s="17">
        <v>0.93300000000000005</v>
      </c>
      <c r="W426" s="17">
        <v>0.33800000000000002</v>
      </c>
      <c r="X426" s="17">
        <v>0.83500784537975337</v>
      </c>
      <c r="Y426" s="16">
        <f t="shared" si="157"/>
        <v>5.9857075740740733</v>
      </c>
      <c r="Z426" s="16">
        <f t="shared" si="150"/>
        <v>0.42754183333333334</v>
      </c>
      <c r="AA426" s="13">
        <f t="shared" si="158"/>
        <v>6.4132494074074069</v>
      </c>
      <c r="AB426" s="17">
        <v>22.613333333333337</v>
      </c>
      <c r="AC426" s="17">
        <v>0</v>
      </c>
      <c r="AD426" s="17">
        <v>0</v>
      </c>
      <c r="AE426" s="17">
        <v>0</v>
      </c>
      <c r="AF426" s="17">
        <v>10.567585760517801</v>
      </c>
      <c r="AG426" s="17">
        <v>0</v>
      </c>
      <c r="AH426" s="17">
        <v>0</v>
      </c>
      <c r="AI426" s="17">
        <v>0</v>
      </c>
      <c r="AJ426" s="17">
        <v>0</v>
      </c>
      <c r="AK426" s="17">
        <v>1.1917411003236247</v>
      </c>
      <c r="AL426" s="17">
        <v>0</v>
      </c>
      <c r="AM426" s="17">
        <v>0</v>
      </c>
      <c r="AN426" s="17">
        <v>0.46597590032362463</v>
      </c>
      <c r="AO426" s="17">
        <v>0</v>
      </c>
      <c r="AP426" s="17">
        <v>0</v>
      </c>
      <c r="AQ426" s="17">
        <v>0</v>
      </c>
      <c r="AR426" s="17">
        <v>0</v>
      </c>
      <c r="AS426" s="17">
        <v>0</v>
      </c>
      <c r="AT426" s="17">
        <v>0</v>
      </c>
      <c r="AU426" s="17">
        <v>0</v>
      </c>
      <c r="AV426" s="43">
        <v>0</v>
      </c>
      <c r="AW426" s="17">
        <v>0</v>
      </c>
      <c r="AX426" s="17">
        <v>4.2236992840095473</v>
      </c>
      <c r="AY426" s="17">
        <v>3.5686992840095471</v>
      </c>
      <c r="AZ426" s="17">
        <v>0</v>
      </c>
      <c r="BA426" s="17">
        <v>0.15110739856801911</v>
      </c>
      <c r="BB426" s="17">
        <v>0.67452744630071604</v>
      </c>
      <c r="BC426" s="17">
        <v>0.43985202863961814</v>
      </c>
      <c r="BD426" s="17">
        <v>0.62170167064439141</v>
      </c>
      <c r="BE426" s="17">
        <v>0</v>
      </c>
      <c r="BF426" s="17">
        <v>10.099821002386635</v>
      </c>
      <c r="BG426" s="17">
        <v>1.6232224737470167</v>
      </c>
      <c r="BH426" s="17">
        <v>0</v>
      </c>
      <c r="BI426" s="17">
        <v>0</v>
      </c>
      <c r="BJ426" s="17">
        <v>0.20896420047732697</v>
      </c>
      <c r="BK426" s="17">
        <v>0</v>
      </c>
      <c r="BL426" s="17">
        <v>0</v>
      </c>
      <c r="BM426" s="17">
        <v>0.53664677804295935</v>
      </c>
      <c r="BN426" s="17">
        <v>0</v>
      </c>
    </row>
    <row r="427" spans="1:66" ht="14.7" customHeight="1" x14ac:dyDescent="0.3">
      <c r="A427" s="24" t="s">
        <v>280</v>
      </c>
      <c r="B427" s="17" t="s">
        <v>107</v>
      </c>
      <c r="C427" s="38">
        <v>3</v>
      </c>
      <c r="D427" s="17">
        <v>1.3841637521018495</v>
      </c>
      <c r="E427" s="17">
        <v>0.30677280650784433</v>
      </c>
      <c r="F427" s="16">
        <f t="shared" si="161"/>
        <v>1.6909365586096938</v>
      </c>
      <c r="G427" s="17">
        <v>3.05</v>
      </c>
      <c r="H427" s="17">
        <v>1.46</v>
      </c>
      <c r="I427" s="17">
        <v>2.7615392887663854</v>
      </c>
      <c r="J427" s="16">
        <f t="shared" si="163"/>
        <v>42.216994439106408</v>
      </c>
      <c r="K427" s="16">
        <f t="shared" si="164"/>
        <v>4.4788829750145274</v>
      </c>
      <c r="L427" s="16">
        <f>J427+K427</f>
        <v>46.695877414120936</v>
      </c>
      <c r="M427" s="17">
        <v>44.5</v>
      </c>
      <c r="N427" s="17">
        <v>35.799999999999997</v>
      </c>
      <c r="O427" s="17">
        <v>42.921630070608522</v>
      </c>
      <c r="P427" s="16">
        <f t="shared" si="153"/>
        <v>615.95286968532298</v>
      </c>
      <c r="Q427" s="16">
        <f t="shared" si="154"/>
        <v>109.82466472980826</v>
      </c>
      <c r="R427" s="16">
        <f>P427+Q427</f>
        <v>725.77753441513119</v>
      </c>
      <c r="S427" s="16">
        <f t="shared" si="155"/>
        <v>14.590163934426231</v>
      </c>
      <c r="T427" s="16">
        <f t="shared" si="156"/>
        <v>24.520547945205479</v>
      </c>
      <c r="U427" s="16">
        <f t="shared" si="149"/>
        <v>15.542646901750999</v>
      </c>
      <c r="V427" s="17">
        <v>0.88100000000000001</v>
      </c>
      <c r="W427" s="17">
        <v>0.35899999999999999</v>
      </c>
      <c r="X427" s="17">
        <v>0.78629780423651152</v>
      </c>
      <c r="Y427" s="16">
        <f t="shared" si="157"/>
        <v>12.194482656017293</v>
      </c>
      <c r="Z427" s="16">
        <f t="shared" si="150"/>
        <v>1.1013143753631611</v>
      </c>
      <c r="AA427" s="13">
        <f t="shared" si="158"/>
        <v>13.295797031380454</v>
      </c>
      <c r="AB427" s="17">
        <v>19.093333333333334</v>
      </c>
      <c r="AC427" s="17">
        <v>0</v>
      </c>
      <c r="AD427" s="17">
        <v>0</v>
      </c>
      <c r="AE427" s="17">
        <v>0</v>
      </c>
      <c r="AF427" s="17">
        <v>9.5365375494071145</v>
      </c>
      <c r="AG427" s="17">
        <v>0</v>
      </c>
      <c r="AH427" s="17">
        <v>0</v>
      </c>
      <c r="AI427" s="17">
        <v>0</v>
      </c>
      <c r="AJ427" s="17">
        <v>0</v>
      </c>
      <c r="AK427" s="17">
        <v>2.5345019762845848</v>
      </c>
      <c r="AL427" s="17">
        <v>0</v>
      </c>
      <c r="AM427" s="17">
        <v>0</v>
      </c>
      <c r="AN427" s="17">
        <v>0.47961183992094863</v>
      </c>
      <c r="AO427" s="17">
        <v>0</v>
      </c>
      <c r="AP427" s="17">
        <v>0</v>
      </c>
      <c r="AQ427" s="17">
        <v>0</v>
      </c>
      <c r="AR427" s="17">
        <v>0</v>
      </c>
      <c r="AS427" s="17">
        <v>0</v>
      </c>
      <c r="AT427" s="17">
        <v>0</v>
      </c>
      <c r="AU427" s="17">
        <v>0</v>
      </c>
      <c r="AV427" s="43">
        <v>0</v>
      </c>
      <c r="AW427" s="17">
        <v>0</v>
      </c>
      <c r="AX427" s="17">
        <v>0</v>
      </c>
      <c r="AY427" s="17">
        <v>2.3440741687979538</v>
      </c>
      <c r="AZ427" s="17">
        <v>0</v>
      </c>
      <c r="BA427" s="17">
        <v>0</v>
      </c>
      <c r="BB427" s="17">
        <v>0.1999079283887468</v>
      </c>
      <c r="BC427" s="17">
        <v>0</v>
      </c>
      <c r="BD427" s="17">
        <v>1.5112838874680306</v>
      </c>
      <c r="BE427" s="17">
        <v>7.9805626598465476E-2</v>
      </c>
      <c r="BF427" s="17">
        <v>5.0007058823529409</v>
      </c>
      <c r="BG427" s="17">
        <v>2.4937703265984652</v>
      </c>
      <c r="BH427" s="17">
        <v>0</v>
      </c>
      <c r="BI427" s="17">
        <v>0</v>
      </c>
      <c r="BJ427" s="17">
        <v>0</v>
      </c>
      <c r="BK427" s="17">
        <v>0</v>
      </c>
      <c r="BL427" s="17">
        <v>0</v>
      </c>
      <c r="BM427" s="17">
        <v>0.18795396419437341</v>
      </c>
      <c r="BN427" s="17">
        <v>0</v>
      </c>
    </row>
    <row r="428" spans="1:66" ht="14.7" customHeight="1" x14ac:dyDescent="0.3">
      <c r="A428" s="24" t="s">
        <v>281</v>
      </c>
      <c r="B428" s="17" t="s">
        <v>212</v>
      </c>
      <c r="C428" s="38">
        <v>1</v>
      </c>
      <c r="D428" s="17">
        <v>0.91220000000000001</v>
      </c>
      <c r="E428" s="17">
        <v>3.5736555725851105E-2</v>
      </c>
      <c r="F428" s="16">
        <f t="shared" si="161"/>
        <v>0.94793655572585112</v>
      </c>
      <c r="I428" s="17">
        <v>3.68</v>
      </c>
      <c r="J428" s="16"/>
      <c r="K428" s="16"/>
      <c r="L428" s="16">
        <f>F428*I428*10</f>
        <v>34.884065250711323</v>
      </c>
      <c r="O428" s="17">
        <v>37.700000000000003</v>
      </c>
      <c r="P428" s="16"/>
      <c r="Q428" s="16"/>
      <c r="R428" s="16">
        <f>F428*O428*10</f>
        <v>357.37208150864592</v>
      </c>
      <c r="S428" s="16"/>
      <c r="T428" s="16"/>
      <c r="U428" s="16">
        <f t="shared" si="149"/>
        <v>10.244565217391305</v>
      </c>
      <c r="X428" s="17">
        <v>0.2495</v>
      </c>
      <c r="Y428" s="16"/>
      <c r="Z428" s="16"/>
      <c r="AA428" s="13">
        <f>F428*X428*10</f>
        <v>2.3651017065359987</v>
      </c>
      <c r="AB428" s="17">
        <v>22.4</v>
      </c>
    </row>
    <row r="429" spans="1:66" ht="14.7" customHeight="1" x14ac:dyDescent="0.3">
      <c r="A429" s="24" t="s">
        <v>281</v>
      </c>
      <c r="B429" s="17" t="s">
        <v>212</v>
      </c>
      <c r="C429" s="38">
        <v>2</v>
      </c>
      <c r="D429" s="17">
        <v>1.2349999999999999</v>
      </c>
      <c r="E429" s="17">
        <v>4.8382642316845192E-2</v>
      </c>
      <c r="F429" s="16">
        <f t="shared" si="161"/>
        <v>1.2833826423168451</v>
      </c>
      <c r="I429" s="17">
        <v>4.04</v>
      </c>
      <c r="J429" s="16"/>
      <c r="K429" s="16"/>
      <c r="L429" s="16">
        <f t="shared" ref="L429:L430" si="167">F429*I429*10</f>
        <v>51.848658749600538</v>
      </c>
      <c r="O429" s="17">
        <v>41.1</v>
      </c>
      <c r="P429" s="16"/>
      <c r="Q429" s="16"/>
      <c r="R429" s="16">
        <f>F429*O429*10</f>
        <v>527.4702659922234</v>
      </c>
      <c r="S429" s="16"/>
      <c r="T429" s="16"/>
      <c r="U429" s="16">
        <f t="shared" si="149"/>
        <v>10.173267326732676</v>
      </c>
      <c r="X429" s="17">
        <v>0.223</v>
      </c>
      <c r="Y429" s="16"/>
      <c r="Z429" s="16"/>
      <c r="AA429" s="13">
        <f t="shared" si="150"/>
        <v>2.8619432923665644</v>
      </c>
      <c r="AB429" s="17">
        <v>22.613333333333337</v>
      </c>
    </row>
    <row r="430" spans="1:66" ht="14.7" customHeight="1" x14ac:dyDescent="0.3">
      <c r="A430" s="24" t="s">
        <v>281</v>
      </c>
      <c r="B430" s="17" t="s">
        <v>212</v>
      </c>
      <c r="C430" s="38">
        <v>3</v>
      </c>
      <c r="D430" s="17">
        <v>0.76200000000000023</v>
      </c>
      <c r="E430" s="17">
        <v>2.9852286190636401E-2</v>
      </c>
      <c r="F430" s="16">
        <f t="shared" si="161"/>
        <v>0.79185228619063663</v>
      </c>
      <c r="I430" s="17">
        <v>3.78</v>
      </c>
      <c r="J430" s="16"/>
      <c r="K430" s="16"/>
      <c r="L430" s="16">
        <f t="shared" si="167"/>
        <v>29.932016418006064</v>
      </c>
      <c r="O430" s="17">
        <v>41.7</v>
      </c>
      <c r="P430" s="16"/>
      <c r="Q430" s="16"/>
      <c r="R430" s="16">
        <f>F430*O430*10</f>
        <v>330.20240334149548</v>
      </c>
      <c r="S430" s="16"/>
      <c r="T430" s="16"/>
      <c r="U430" s="16">
        <f t="shared" si="149"/>
        <v>11.031746031746032</v>
      </c>
      <c r="X430" s="17">
        <v>0.158</v>
      </c>
      <c r="Y430" s="16"/>
      <c r="Z430" s="16"/>
      <c r="AA430" s="13">
        <f t="shared" si="150"/>
        <v>1.2511266121812059</v>
      </c>
      <c r="AB430" s="17">
        <v>19.093333333333334</v>
      </c>
    </row>
    <row r="431" spans="1:66" ht="14.7" customHeight="1" x14ac:dyDescent="0.3">
      <c r="A431" s="24" t="s">
        <v>282</v>
      </c>
      <c r="B431" s="17" t="s">
        <v>108</v>
      </c>
      <c r="C431" s="38">
        <v>1</v>
      </c>
      <c r="D431" s="17">
        <v>1.325512315270936</v>
      </c>
      <c r="E431" s="17">
        <v>0.375</v>
      </c>
      <c r="F431" s="16">
        <f t="shared" si="161"/>
        <v>1.700512315270936</v>
      </c>
      <c r="G431" s="17">
        <v>2.31</v>
      </c>
      <c r="H431" s="17">
        <v>2.11</v>
      </c>
      <c r="I431" s="17">
        <v>2.2658956443146661</v>
      </c>
      <c r="J431" s="16">
        <f t="shared" si="163"/>
        <v>30.619334482758624</v>
      </c>
      <c r="K431" s="16">
        <f t="shared" si="164"/>
        <v>7.9124999999999996</v>
      </c>
      <c r="L431" s="16">
        <f>J431+K431</f>
        <v>38.531834482758626</v>
      </c>
      <c r="M431" s="17">
        <v>41</v>
      </c>
      <c r="N431" s="17">
        <v>40.5</v>
      </c>
      <c r="O431" s="17">
        <v>40.889739110786664</v>
      </c>
      <c r="P431" s="16">
        <f t="shared" si="153"/>
        <v>543.46004926108378</v>
      </c>
      <c r="Q431" s="16">
        <f t="shared" si="154"/>
        <v>151.875</v>
      </c>
      <c r="R431" s="16">
        <f>P431+Q431</f>
        <v>695.33504926108378</v>
      </c>
      <c r="S431" s="16">
        <f t="shared" si="155"/>
        <v>17.748917748917748</v>
      </c>
      <c r="T431" s="16">
        <f t="shared" si="156"/>
        <v>19.194312796208532</v>
      </c>
      <c r="U431" s="16">
        <f t="shared" si="149"/>
        <v>18.045729163822109</v>
      </c>
      <c r="V431" s="17">
        <v>0.65200000000000002</v>
      </c>
      <c r="W431" s="17">
        <v>0.70799999999999996</v>
      </c>
      <c r="X431" s="17">
        <v>0.66434921959189341</v>
      </c>
      <c r="Y431" s="16">
        <f t="shared" si="157"/>
        <v>8.6423402955665036</v>
      </c>
      <c r="Z431" s="16">
        <f t="shared" si="150"/>
        <v>2.6549999999999994</v>
      </c>
      <c r="AA431" s="13">
        <f t="shared" si="158"/>
        <v>11.297340295566503</v>
      </c>
      <c r="AB431" s="17">
        <v>26.933333333333337</v>
      </c>
      <c r="AC431" s="17">
        <v>0</v>
      </c>
      <c r="AD431" s="17">
        <v>0</v>
      </c>
      <c r="AE431" s="17">
        <v>7.9817641509433956</v>
      </c>
      <c r="AF431" s="17">
        <v>0</v>
      </c>
      <c r="AG431" s="17">
        <v>0</v>
      </c>
      <c r="AH431" s="17">
        <v>0.57499685534591194</v>
      </c>
      <c r="AI431" s="17">
        <v>0</v>
      </c>
      <c r="AJ431" s="17">
        <v>0</v>
      </c>
      <c r="AK431" s="17">
        <v>3.2552641509433959</v>
      </c>
      <c r="AL431" s="17">
        <v>0</v>
      </c>
      <c r="AM431" s="17">
        <v>0</v>
      </c>
      <c r="AN431" s="17">
        <v>16.155691012578615</v>
      </c>
      <c r="AO431" s="17">
        <v>0</v>
      </c>
      <c r="AP431" s="17">
        <v>0</v>
      </c>
      <c r="AQ431" s="17">
        <v>5.1795345911949688</v>
      </c>
      <c r="AR431" s="17">
        <v>0</v>
      </c>
      <c r="AS431" s="17">
        <v>0</v>
      </c>
      <c r="AT431" s="17">
        <v>0</v>
      </c>
      <c r="AU431" s="17">
        <v>0</v>
      </c>
      <c r="AV431" s="43">
        <v>0</v>
      </c>
      <c r="AW431" s="17">
        <v>0</v>
      </c>
      <c r="AX431" s="17">
        <v>6.7815880551301682</v>
      </c>
      <c r="AY431" s="17">
        <v>0</v>
      </c>
      <c r="AZ431" s="17">
        <v>0</v>
      </c>
      <c r="BA431" s="17">
        <v>0</v>
      </c>
      <c r="BB431" s="17">
        <v>0</v>
      </c>
      <c r="BC431" s="17">
        <v>0</v>
      </c>
      <c r="BD431" s="17">
        <v>2.5886493108728947</v>
      </c>
      <c r="BE431" s="17">
        <v>6.2828483920367537E-2</v>
      </c>
      <c r="BF431" s="17">
        <v>2.215937212863706</v>
      </c>
      <c r="BG431" s="17">
        <v>10.051915015313936</v>
      </c>
      <c r="BH431" s="17">
        <v>0</v>
      </c>
      <c r="BI431" s="17">
        <v>0</v>
      </c>
      <c r="BJ431" s="17">
        <v>2.0533966309341505</v>
      </c>
      <c r="BK431" s="17">
        <v>0</v>
      </c>
      <c r="BL431" s="17">
        <v>0</v>
      </c>
      <c r="BM431" s="17">
        <v>0</v>
      </c>
      <c r="BN431" s="17">
        <v>0</v>
      </c>
    </row>
    <row r="432" spans="1:66" ht="14.7" customHeight="1" x14ac:dyDescent="0.3">
      <c r="A432" s="24" t="s">
        <v>283</v>
      </c>
      <c r="B432" s="17" t="s">
        <v>108</v>
      </c>
      <c r="C432" s="38">
        <v>2</v>
      </c>
      <c r="D432" s="17">
        <v>0.93363934426229522</v>
      </c>
      <c r="E432" s="17">
        <v>0.34280265486725664</v>
      </c>
      <c r="F432" s="16">
        <f t="shared" si="161"/>
        <v>1.2764419991295519</v>
      </c>
      <c r="G432" s="17">
        <v>2.23</v>
      </c>
      <c r="H432" s="17">
        <v>1.75</v>
      </c>
      <c r="I432" s="17">
        <v>2.1010906767025119</v>
      </c>
      <c r="J432" s="16">
        <f t="shared" si="163"/>
        <v>20.820157377049181</v>
      </c>
      <c r="K432" s="16">
        <f t="shared" si="164"/>
        <v>5.9990464601769915</v>
      </c>
      <c r="L432" s="16">
        <f>J432+K432</f>
        <v>26.819203837226173</v>
      </c>
      <c r="M432" s="17">
        <v>40.299999999999997</v>
      </c>
      <c r="N432" s="17">
        <v>39</v>
      </c>
      <c r="O432" s="17">
        <v>39.950870582735966</v>
      </c>
      <c r="P432" s="16">
        <f t="shared" si="153"/>
        <v>376.25665573770499</v>
      </c>
      <c r="Q432" s="16">
        <f t="shared" si="154"/>
        <v>133.69303539823011</v>
      </c>
      <c r="R432" s="16">
        <f>P432+Q432</f>
        <v>509.9496911359351</v>
      </c>
      <c r="S432" s="16">
        <f t="shared" si="155"/>
        <v>18.071748878923767</v>
      </c>
      <c r="T432" s="16">
        <f t="shared" si="156"/>
        <v>22.285714285714285</v>
      </c>
      <c r="U432" s="16">
        <f t="shared" si="149"/>
        <v>19.014348607474457</v>
      </c>
      <c r="V432" s="17">
        <v>0.90800000000000003</v>
      </c>
      <c r="W432" s="17">
        <v>0.66500000000000004</v>
      </c>
      <c r="X432" s="17">
        <v>0.84273965508064685</v>
      </c>
      <c r="Y432" s="16">
        <f t="shared" si="157"/>
        <v>8.4774452459016416</v>
      </c>
      <c r="Z432" s="16">
        <f t="shared" si="150"/>
        <v>2.2796376548672566</v>
      </c>
      <c r="AA432" s="13">
        <f t="shared" si="158"/>
        <v>10.757082900768898</v>
      </c>
      <c r="AB432" s="17">
        <v>25.173333333333336</v>
      </c>
      <c r="AC432" s="17">
        <v>0</v>
      </c>
      <c r="AD432" s="17">
        <v>0</v>
      </c>
      <c r="AE432" s="17">
        <v>6.0082245322245322</v>
      </c>
      <c r="AF432" s="17">
        <v>0</v>
      </c>
      <c r="AG432" s="17">
        <v>0</v>
      </c>
      <c r="AH432" s="17">
        <v>0</v>
      </c>
      <c r="AI432" s="17">
        <v>0</v>
      </c>
      <c r="AJ432" s="17">
        <v>0</v>
      </c>
      <c r="AK432" s="17">
        <v>2.4507713097713095</v>
      </c>
      <c r="AL432" s="17">
        <v>0</v>
      </c>
      <c r="AM432" s="17">
        <v>0</v>
      </c>
      <c r="AN432" s="17">
        <v>15.227095349272348</v>
      </c>
      <c r="AO432" s="17">
        <v>0</v>
      </c>
      <c r="AP432" s="17">
        <v>0</v>
      </c>
      <c r="AQ432" s="17">
        <v>6.5315114345114349</v>
      </c>
      <c r="AR432" s="17">
        <v>0</v>
      </c>
      <c r="AS432" s="17">
        <v>0</v>
      </c>
      <c r="AT432" s="17">
        <v>0</v>
      </c>
      <c r="AU432" s="17">
        <v>0</v>
      </c>
      <c r="AV432" s="43">
        <v>0</v>
      </c>
      <c r="AW432" s="17">
        <v>0</v>
      </c>
      <c r="AX432" s="17">
        <v>9.0216339144215532</v>
      </c>
      <c r="AY432" s="17">
        <v>0</v>
      </c>
      <c r="AZ432" s="17">
        <v>0</v>
      </c>
      <c r="BA432" s="17">
        <v>0.3728954041204437</v>
      </c>
      <c r="BB432" s="17">
        <v>0</v>
      </c>
      <c r="BC432" s="17">
        <v>0</v>
      </c>
      <c r="BD432" s="17">
        <v>0.79880031695721077</v>
      </c>
      <c r="BE432" s="17">
        <v>7.7369255150554674E-3</v>
      </c>
      <c r="BF432" s="17">
        <v>7.2064183835182254</v>
      </c>
      <c r="BG432" s="17">
        <v>5.6468172123613316</v>
      </c>
      <c r="BH432" s="17">
        <v>1.5464326465927098</v>
      </c>
      <c r="BI432" s="17">
        <v>0</v>
      </c>
      <c r="BJ432" s="17">
        <v>0</v>
      </c>
      <c r="BK432" s="17">
        <v>0</v>
      </c>
      <c r="BL432" s="17">
        <v>0</v>
      </c>
      <c r="BM432" s="17">
        <v>0.74378288431061801</v>
      </c>
      <c r="BN432" s="17">
        <v>0</v>
      </c>
    </row>
    <row r="433" spans="1:66" ht="14.7" customHeight="1" x14ac:dyDescent="0.3">
      <c r="A433" s="24" t="s">
        <v>283</v>
      </c>
      <c r="B433" s="17" t="s">
        <v>108</v>
      </c>
      <c r="C433" s="38">
        <v>3</v>
      </c>
      <c r="D433" s="17">
        <v>1.367258174386921</v>
      </c>
      <c r="E433" s="17">
        <v>0.59622869366522446</v>
      </c>
      <c r="F433" s="16">
        <f t="shared" si="161"/>
        <v>1.9634868680521453</v>
      </c>
      <c r="G433" s="17">
        <v>1.71</v>
      </c>
      <c r="H433" s="17">
        <v>1.77</v>
      </c>
      <c r="I433" s="17">
        <v>1.7282194860592077</v>
      </c>
      <c r="J433" s="16">
        <f t="shared" si="163"/>
        <v>23.380114782016349</v>
      </c>
      <c r="K433" s="16">
        <f t="shared" si="164"/>
        <v>10.553247877874472</v>
      </c>
      <c r="L433" s="16">
        <f>J433+K433</f>
        <v>33.933362659890818</v>
      </c>
      <c r="M433" s="17">
        <v>40.799999999999997</v>
      </c>
      <c r="N433" s="17">
        <v>40.6</v>
      </c>
      <c r="O433" s="17">
        <v>40.739268379802638</v>
      </c>
      <c r="P433" s="16">
        <f t="shared" si="153"/>
        <v>557.84133514986377</v>
      </c>
      <c r="Q433" s="16">
        <f t="shared" si="154"/>
        <v>242.06884962808115</v>
      </c>
      <c r="R433" s="16">
        <f>P433+Q433</f>
        <v>799.91018477794489</v>
      </c>
      <c r="S433" s="16">
        <f t="shared" si="155"/>
        <v>23.859649122807017</v>
      </c>
      <c r="T433" s="16">
        <f t="shared" si="156"/>
        <v>22.937853107344633</v>
      </c>
      <c r="U433" s="16">
        <f t="shared" si="149"/>
        <v>23.572971320152643</v>
      </c>
      <c r="V433" s="17">
        <v>0.871</v>
      </c>
      <c r="W433" s="17">
        <v>0.60899999999999999</v>
      </c>
      <c r="X433" s="17">
        <v>0.79144157754145961</v>
      </c>
      <c r="Y433" s="16">
        <f t="shared" si="157"/>
        <v>11.908818698910082</v>
      </c>
      <c r="Z433" s="16">
        <f t="shared" si="150"/>
        <v>3.6310327444212169</v>
      </c>
      <c r="AA433" s="13">
        <f t="shared" si="158"/>
        <v>15.539851443331299</v>
      </c>
      <c r="AB433" s="17">
        <v>29.546666666666667</v>
      </c>
      <c r="AC433" s="17">
        <v>0</v>
      </c>
      <c r="AD433" s="17">
        <v>0</v>
      </c>
      <c r="AE433" s="17">
        <v>3.7065517241379307</v>
      </c>
      <c r="AF433" s="17">
        <v>0</v>
      </c>
      <c r="AG433" s="17">
        <v>0</v>
      </c>
      <c r="AH433" s="17">
        <v>0</v>
      </c>
      <c r="AI433" s="17">
        <v>0</v>
      </c>
      <c r="AJ433" s="17">
        <v>0</v>
      </c>
      <c r="AK433" s="17">
        <v>0.77559605911330043</v>
      </c>
      <c r="AL433" s="17">
        <v>0</v>
      </c>
      <c r="AM433" s="17">
        <v>0.58414039408866991</v>
      </c>
      <c r="AN433" s="17">
        <v>8.8869469852216749</v>
      </c>
      <c r="AO433" s="17">
        <v>0</v>
      </c>
      <c r="AP433" s="17">
        <v>0</v>
      </c>
      <c r="AQ433" s="17">
        <v>15.874194581280788</v>
      </c>
      <c r="AR433" s="17">
        <v>0</v>
      </c>
      <c r="AS433" s="17">
        <v>0</v>
      </c>
      <c r="AT433" s="17">
        <v>0</v>
      </c>
      <c r="AU433" s="17">
        <v>0</v>
      </c>
      <c r="AV433" s="43">
        <v>0</v>
      </c>
      <c r="AW433" s="17">
        <v>0</v>
      </c>
      <c r="AX433" s="17">
        <v>12.784565986394558</v>
      </c>
      <c r="AY433" s="17">
        <v>0</v>
      </c>
      <c r="AZ433" s="17">
        <v>0</v>
      </c>
      <c r="BA433" s="17">
        <v>0.36179319727891157</v>
      </c>
      <c r="BB433" s="17">
        <v>0</v>
      </c>
      <c r="BC433" s="17">
        <v>0</v>
      </c>
      <c r="BD433" s="17">
        <v>0.74567482993197276</v>
      </c>
      <c r="BE433" s="17">
        <v>5.0270748299319726E-2</v>
      </c>
      <c r="BF433" s="17">
        <v>13.858678911564626</v>
      </c>
      <c r="BG433" s="17">
        <v>4.3710498530612245</v>
      </c>
      <c r="BH433" s="17">
        <v>0.46289659863945576</v>
      </c>
      <c r="BI433" s="17">
        <v>0</v>
      </c>
      <c r="BJ433" s="17">
        <v>0.66542585034013602</v>
      </c>
      <c r="BK433" s="17">
        <v>0</v>
      </c>
      <c r="BL433" s="17">
        <v>0</v>
      </c>
      <c r="BM433" s="17">
        <v>0.49027619047619048</v>
      </c>
      <c r="BN433" s="17">
        <v>0</v>
      </c>
    </row>
    <row r="434" spans="1:66" ht="14.7" customHeight="1" x14ac:dyDescent="0.3">
      <c r="A434" s="24" t="s">
        <v>284</v>
      </c>
      <c r="B434" s="17" t="s">
        <v>212</v>
      </c>
      <c r="C434" s="38">
        <v>1</v>
      </c>
      <c r="D434" s="17">
        <v>0.53520000000000001</v>
      </c>
      <c r="E434" s="17">
        <v>2.0967117544919422E-2</v>
      </c>
      <c r="F434" s="16">
        <f t="shared" si="161"/>
        <v>0.55616711754491943</v>
      </c>
      <c r="I434" s="17">
        <v>3.77</v>
      </c>
      <c r="J434" s="16"/>
      <c r="K434" s="16"/>
      <c r="L434" s="16">
        <f>F434*I434*10</f>
        <v>20.96750033144346</v>
      </c>
      <c r="O434" s="17">
        <v>43.5</v>
      </c>
      <c r="P434" s="16"/>
      <c r="Q434" s="16"/>
      <c r="R434" s="16">
        <f>F434*O434*10</f>
        <v>241.93269613203995</v>
      </c>
      <c r="S434" s="16"/>
      <c r="T434" s="16"/>
      <c r="U434" s="16">
        <f t="shared" si="149"/>
        <v>11.53846153846154</v>
      </c>
      <c r="X434" s="17">
        <v>0.19400000000000001</v>
      </c>
      <c r="Y434" s="16"/>
      <c r="Z434" s="16"/>
      <c r="AA434" s="13">
        <f>F434*X434*10</f>
        <v>1.0789642080371438</v>
      </c>
      <c r="AB434" s="17">
        <v>26.933333333333337</v>
      </c>
    </row>
    <row r="435" spans="1:66" ht="14.7" customHeight="1" x14ac:dyDescent="0.3">
      <c r="A435" s="24" t="s">
        <v>284</v>
      </c>
      <c r="B435" s="17" t="s">
        <v>212</v>
      </c>
      <c r="C435" s="38">
        <v>2</v>
      </c>
      <c r="D435" s="17">
        <v>0.77200000000000002</v>
      </c>
      <c r="E435" s="17">
        <v>3.0244048476602781E-2</v>
      </c>
      <c r="F435" s="16">
        <f t="shared" si="161"/>
        <v>0.8022440484766028</v>
      </c>
      <c r="I435" s="17">
        <v>4.66</v>
      </c>
      <c r="J435" s="16"/>
      <c r="K435" s="16"/>
      <c r="L435" s="16">
        <f t="shared" ref="L435:L436" si="168">F435*I435*10</f>
        <v>37.384572659009692</v>
      </c>
      <c r="O435" s="17">
        <v>45.5</v>
      </c>
      <c r="P435" s="16"/>
      <c r="Q435" s="16"/>
      <c r="R435" s="16">
        <f>F435*O435*10</f>
        <v>365.0210420568543</v>
      </c>
      <c r="S435" s="16"/>
      <c r="T435" s="16"/>
      <c r="U435" s="16">
        <f t="shared" si="149"/>
        <v>9.7639484978540771</v>
      </c>
      <c r="X435" s="17">
        <v>0.245</v>
      </c>
      <c r="Y435" s="16"/>
      <c r="Z435" s="16"/>
      <c r="AA435" s="13">
        <f t="shared" si="150"/>
        <v>1.9654979187676769</v>
      </c>
      <c r="AB435" s="17">
        <v>25.173333333333336</v>
      </c>
    </row>
    <row r="436" spans="1:66" ht="14.7" customHeight="1" x14ac:dyDescent="0.3">
      <c r="A436" s="24" t="s">
        <v>284</v>
      </c>
      <c r="B436" s="17" t="s">
        <v>212</v>
      </c>
      <c r="C436" s="38">
        <v>3</v>
      </c>
      <c r="D436" s="17">
        <v>0.86030000000000006</v>
      </c>
      <c r="E436" s="17">
        <v>3.370330946168576E-2</v>
      </c>
      <c r="F436" s="16">
        <f t="shared" si="161"/>
        <v>0.89400330946168582</v>
      </c>
      <c r="I436" s="17">
        <v>4.34</v>
      </c>
      <c r="J436" s="16"/>
      <c r="K436" s="16"/>
      <c r="L436" s="16">
        <f t="shared" si="168"/>
        <v>38.79974363063716</v>
      </c>
      <c r="O436" s="17">
        <v>47</v>
      </c>
      <c r="P436" s="16"/>
      <c r="Q436" s="16"/>
      <c r="R436" s="16">
        <f>F436*O436*10</f>
        <v>420.18155544699232</v>
      </c>
      <c r="S436" s="16"/>
      <c r="T436" s="16"/>
      <c r="U436" s="16">
        <f t="shared" si="149"/>
        <v>10.829493087557605</v>
      </c>
      <c r="X436" s="17">
        <v>0.16200000000000001</v>
      </c>
      <c r="Y436" s="16"/>
      <c r="Z436" s="16"/>
      <c r="AA436" s="13">
        <f t="shared" si="150"/>
        <v>1.4482853613279312</v>
      </c>
      <c r="AB436" s="17">
        <v>29.546666666666667</v>
      </c>
    </row>
    <row r="437" spans="1:66" ht="14.7" customHeight="1" x14ac:dyDescent="0.3">
      <c r="A437" s="17" t="s">
        <v>287</v>
      </c>
      <c r="B437" s="17" t="s">
        <v>109</v>
      </c>
      <c r="C437" s="38">
        <v>1</v>
      </c>
      <c r="D437" s="17">
        <v>0.75439146800501888</v>
      </c>
      <c r="E437" s="17">
        <v>0.32352894736842103</v>
      </c>
      <c r="F437" s="16">
        <f t="shared" si="161"/>
        <v>1.0779204153734399</v>
      </c>
      <c r="G437" s="17">
        <v>2.9</v>
      </c>
      <c r="H437" s="17">
        <v>0.98499999999999999</v>
      </c>
      <c r="I437" s="17">
        <v>2.3252284998277135</v>
      </c>
      <c r="J437" s="16">
        <f t="shared" si="163"/>
        <v>21.877352572145547</v>
      </c>
      <c r="K437" s="16">
        <f t="shared" si="164"/>
        <v>3.1867601315789473</v>
      </c>
      <c r="L437" s="16">
        <f>J437+K437</f>
        <v>25.064112703724494</v>
      </c>
      <c r="M437" s="17">
        <v>43.2</v>
      </c>
      <c r="N437" s="17">
        <v>43.6</v>
      </c>
      <c r="O437" s="17">
        <v>43.320056710218758</v>
      </c>
      <c r="P437" s="16">
        <f t="shared" si="153"/>
        <v>325.89711417816818</v>
      </c>
      <c r="Q437" s="16">
        <f t="shared" si="154"/>
        <v>141.05862105263157</v>
      </c>
      <c r="R437" s="16">
        <f>P437+Q437</f>
        <v>466.95573523079975</v>
      </c>
      <c r="S437" s="16">
        <f t="shared" si="155"/>
        <v>14.896551724137932</v>
      </c>
      <c r="T437" s="16">
        <f t="shared" si="156"/>
        <v>44.263959390862944</v>
      </c>
      <c r="U437" s="16">
        <f t="shared" si="149"/>
        <v>18.630451464631768</v>
      </c>
      <c r="V437" s="17">
        <v>0.83</v>
      </c>
      <c r="W437" s="17">
        <v>0.33900000000000002</v>
      </c>
      <c r="X437" s="17">
        <v>0.68263038820647892</v>
      </c>
      <c r="Y437" s="16">
        <f t="shared" si="157"/>
        <v>6.2614491844416564</v>
      </c>
      <c r="Z437" s="16">
        <f t="shared" si="150"/>
        <v>1.0967631315789474</v>
      </c>
      <c r="AA437" s="13">
        <f t="shared" si="158"/>
        <v>7.3582123160206034</v>
      </c>
      <c r="AB437" s="17">
        <v>18.826666666666668</v>
      </c>
      <c r="AC437" s="17">
        <v>0</v>
      </c>
      <c r="AD437" s="17">
        <v>0</v>
      </c>
      <c r="AE437" s="17">
        <v>0</v>
      </c>
      <c r="AF437" s="17">
        <v>44.488384761904761</v>
      </c>
      <c r="AG437" s="17">
        <v>0</v>
      </c>
      <c r="AH437" s="17">
        <v>0</v>
      </c>
      <c r="AI437" s="17">
        <v>0</v>
      </c>
      <c r="AJ437" s="17">
        <v>0.35389904761904761</v>
      </c>
      <c r="AK437" s="17">
        <v>0.25248761904761902</v>
      </c>
      <c r="AL437" s="17">
        <v>4.1927619047619047E-2</v>
      </c>
      <c r="AM437" s="17">
        <v>0.23676761904761906</v>
      </c>
      <c r="AN437" s="17">
        <v>0.94533793542857136</v>
      </c>
      <c r="AO437" s="17">
        <v>0</v>
      </c>
      <c r="AP437" s="17">
        <v>0</v>
      </c>
      <c r="AQ437" s="17">
        <v>0.57587428571428567</v>
      </c>
      <c r="AR437" s="17">
        <v>0</v>
      </c>
      <c r="AS437" s="17">
        <v>0</v>
      </c>
      <c r="AT437" s="17">
        <v>0</v>
      </c>
      <c r="AU437" s="17">
        <v>0</v>
      </c>
      <c r="AV437" s="43">
        <v>0</v>
      </c>
      <c r="AW437" s="17">
        <v>0</v>
      </c>
      <c r="AX437" s="17">
        <v>0</v>
      </c>
      <c r="AY437" s="17">
        <v>6.2788664688427298</v>
      </c>
      <c r="AZ437" s="17">
        <v>0</v>
      </c>
      <c r="BA437" s="17">
        <v>4.1872403560830856E-2</v>
      </c>
      <c r="BB437" s="17">
        <v>0</v>
      </c>
      <c r="BC437" s="17">
        <v>0</v>
      </c>
      <c r="BD437" s="17">
        <v>4.5246290801186938E-2</v>
      </c>
      <c r="BE437" s="17">
        <v>0</v>
      </c>
      <c r="BF437" s="17">
        <v>5.0577062314540058</v>
      </c>
      <c r="BG437" s="17">
        <v>0.16373696157270029</v>
      </c>
      <c r="BH437" s="17">
        <v>0</v>
      </c>
      <c r="BI437" s="17">
        <v>0</v>
      </c>
      <c r="BJ437" s="17">
        <v>0</v>
      </c>
      <c r="BK437" s="17">
        <v>0</v>
      </c>
      <c r="BL437" s="17">
        <v>0</v>
      </c>
      <c r="BM437" s="17">
        <v>0</v>
      </c>
      <c r="BN437" s="17">
        <v>0</v>
      </c>
    </row>
    <row r="438" spans="1:66" ht="14.7" customHeight="1" x14ac:dyDescent="0.3">
      <c r="A438" s="17" t="s">
        <v>287</v>
      </c>
      <c r="B438" s="17" t="s">
        <v>109</v>
      </c>
      <c r="C438" s="38">
        <v>2</v>
      </c>
      <c r="D438" s="17">
        <v>0.63199647887323951</v>
      </c>
      <c r="E438" s="17">
        <v>0.11</v>
      </c>
      <c r="F438" s="16">
        <f t="shared" si="161"/>
        <v>0.7419964788732395</v>
      </c>
      <c r="G438" s="17">
        <v>4.6100000000000003</v>
      </c>
      <c r="H438" s="17">
        <v>2.52</v>
      </c>
      <c r="I438" s="17">
        <v>4.3001602547371718</v>
      </c>
      <c r="J438" s="16">
        <f t="shared" si="163"/>
        <v>29.135037676056342</v>
      </c>
      <c r="K438" s="16">
        <f t="shared" si="164"/>
        <v>2.7720000000000002</v>
      </c>
      <c r="L438" s="16">
        <f>J438+K438</f>
        <v>31.907037676056341</v>
      </c>
      <c r="M438" s="17">
        <v>42.6</v>
      </c>
      <c r="N438" s="17">
        <v>41.7</v>
      </c>
      <c r="O438" s="17">
        <v>42.466576186250457</v>
      </c>
      <c r="P438" s="16">
        <f t="shared" si="153"/>
        <v>269.23050000000001</v>
      </c>
      <c r="Q438" s="16">
        <f t="shared" si="154"/>
        <v>45.870000000000005</v>
      </c>
      <c r="R438" s="16">
        <f>P438+Q438</f>
        <v>315.10050000000001</v>
      </c>
      <c r="S438" s="16">
        <f t="shared" si="155"/>
        <v>9.240780911062906</v>
      </c>
      <c r="T438" s="16">
        <f t="shared" si="156"/>
        <v>16.547619047619047</v>
      </c>
      <c r="U438" s="16">
        <f t="shared" si="149"/>
        <v>9.8755799018113652</v>
      </c>
      <c r="V438" s="17">
        <v>1.01</v>
      </c>
      <c r="W438" s="17">
        <v>0.58699999999999997</v>
      </c>
      <c r="X438" s="17">
        <v>0.94729080753771466</v>
      </c>
      <c r="Y438" s="16">
        <f t="shared" si="157"/>
        <v>6.3831644366197189</v>
      </c>
      <c r="Z438" s="16">
        <f t="shared" si="150"/>
        <v>0.64570000000000005</v>
      </c>
      <c r="AA438" s="13">
        <f t="shared" si="158"/>
        <v>7.0288644366197186</v>
      </c>
      <c r="AB438" s="17">
        <v>29.28</v>
      </c>
      <c r="AC438" s="17">
        <v>0</v>
      </c>
      <c r="AD438" s="17">
        <v>0</v>
      </c>
      <c r="AE438" s="17">
        <v>0</v>
      </c>
      <c r="AF438" s="17">
        <v>45.450132158590314</v>
      </c>
      <c r="AG438" s="17">
        <v>0</v>
      </c>
      <c r="AH438" s="17">
        <v>0</v>
      </c>
      <c r="AI438" s="17">
        <v>0</v>
      </c>
      <c r="AJ438" s="17">
        <v>0</v>
      </c>
      <c r="AK438" s="17">
        <v>0.67915418502202651</v>
      </c>
      <c r="AL438" s="17">
        <v>9.3940528634361239E-2</v>
      </c>
      <c r="AM438" s="17">
        <v>0.25501982378854626</v>
      </c>
      <c r="AN438" s="17">
        <v>1.6782014284140969</v>
      </c>
      <c r="AO438" s="17">
        <v>0</v>
      </c>
      <c r="AP438" s="17">
        <v>0</v>
      </c>
      <c r="AQ438" s="17">
        <v>0</v>
      </c>
      <c r="AR438" s="17">
        <v>0</v>
      </c>
      <c r="AS438" s="17">
        <v>0</v>
      </c>
      <c r="AT438" s="17">
        <v>0</v>
      </c>
      <c r="AU438" s="17">
        <v>0</v>
      </c>
      <c r="AV438" s="43">
        <v>0</v>
      </c>
      <c r="AW438" s="17">
        <v>0</v>
      </c>
      <c r="AX438" s="17">
        <v>0.29676271186440678</v>
      </c>
      <c r="AY438" s="17">
        <v>8.501324858757064</v>
      </c>
      <c r="AZ438" s="17">
        <v>0</v>
      </c>
      <c r="BA438" s="17">
        <v>0</v>
      </c>
      <c r="BB438" s="17">
        <v>3.1411016949152541E-2</v>
      </c>
      <c r="BC438" s="17">
        <v>0</v>
      </c>
      <c r="BD438" s="17">
        <v>0.22440395480225991</v>
      </c>
      <c r="BE438" s="17">
        <v>8.1720338983050853E-2</v>
      </c>
      <c r="BF438" s="17">
        <v>14.125162429378532</v>
      </c>
      <c r="BG438" s="17">
        <v>0.84007930988700563</v>
      </c>
      <c r="BH438" s="17">
        <v>0</v>
      </c>
      <c r="BI438" s="17">
        <v>0</v>
      </c>
      <c r="BJ438" s="17">
        <v>0.12597033898305085</v>
      </c>
      <c r="BK438" s="17">
        <v>0</v>
      </c>
      <c r="BL438" s="17">
        <v>0</v>
      </c>
      <c r="BM438" s="17">
        <v>0</v>
      </c>
      <c r="BN438" s="17">
        <v>0</v>
      </c>
    </row>
    <row r="439" spans="1:66" ht="14.7" customHeight="1" x14ac:dyDescent="0.3">
      <c r="A439" s="17" t="s">
        <v>287</v>
      </c>
      <c r="B439" s="17" t="s">
        <v>109</v>
      </c>
      <c r="C439" s="38">
        <v>3</v>
      </c>
      <c r="D439" s="17">
        <v>1.387091267235719</v>
      </c>
      <c r="E439" s="17">
        <v>0.46558480931865326</v>
      </c>
      <c r="F439" s="16">
        <f t="shared" si="161"/>
        <v>1.8526760765543722</v>
      </c>
      <c r="G439" s="17">
        <v>3.18</v>
      </c>
      <c r="H439" s="17">
        <v>1.7</v>
      </c>
      <c r="I439" s="17">
        <v>2.808070159424124</v>
      </c>
      <c r="J439" s="16">
        <f t="shared" si="163"/>
        <v>44.109502298095862</v>
      </c>
      <c r="K439" s="16">
        <f t="shared" si="164"/>
        <v>7.9149417584171058</v>
      </c>
      <c r="L439" s="16">
        <f>J439+K439</f>
        <v>52.024444056512969</v>
      </c>
      <c r="M439" s="17">
        <v>37.700000000000003</v>
      </c>
      <c r="N439" s="17">
        <v>42.2</v>
      </c>
      <c r="O439" s="17">
        <v>38.830867758507736</v>
      </c>
      <c r="P439" s="16">
        <f t="shared" si="153"/>
        <v>522.93340774786611</v>
      </c>
      <c r="Q439" s="16">
        <f t="shared" si="154"/>
        <v>196.47678953247168</v>
      </c>
      <c r="R439" s="16">
        <f>P439+Q439</f>
        <v>719.4101972803378</v>
      </c>
      <c r="S439" s="16">
        <f t="shared" si="155"/>
        <v>11.855345911949685</v>
      </c>
      <c r="T439" s="16">
        <f t="shared" si="156"/>
        <v>24.823529411764707</v>
      </c>
      <c r="U439" s="16">
        <f t="shared" si="149"/>
        <v>13.8283111011981</v>
      </c>
      <c r="V439" s="17">
        <v>0.86499999999999999</v>
      </c>
      <c r="W439" s="17">
        <v>0.38700000000000001</v>
      </c>
      <c r="X439" s="17">
        <v>0.74487671365184549</v>
      </c>
      <c r="Y439" s="16">
        <f t="shared" si="157"/>
        <v>11.998339461588969</v>
      </c>
      <c r="Z439" s="16">
        <f t="shared" si="150"/>
        <v>1.8018132120631882</v>
      </c>
      <c r="AA439" s="13">
        <f t="shared" si="158"/>
        <v>13.800152673652157</v>
      </c>
      <c r="AB439" s="17">
        <v>26.240000000000002</v>
      </c>
      <c r="AC439" s="17">
        <v>0</v>
      </c>
      <c r="AD439" s="17">
        <v>0</v>
      </c>
      <c r="AE439" s="17">
        <v>0</v>
      </c>
      <c r="AF439" s="17">
        <v>56.614166666666662</v>
      </c>
      <c r="AG439" s="17">
        <v>0</v>
      </c>
      <c r="AH439" s="17">
        <v>0</v>
      </c>
      <c r="AI439" s="17">
        <v>0</v>
      </c>
      <c r="AJ439" s="17">
        <v>0</v>
      </c>
      <c r="AK439" s="17">
        <v>0</v>
      </c>
      <c r="AL439" s="17">
        <v>0</v>
      </c>
      <c r="AM439" s="17">
        <v>0</v>
      </c>
      <c r="AN439" s="17">
        <v>0.33241252138888888</v>
      </c>
      <c r="AO439" s="17">
        <v>0</v>
      </c>
      <c r="AP439" s="17">
        <v>0</v>
      </c>
      <c r="AQ439" s="17">
        <v>0</v>
      </c>
      <c r="AR439" s="17">
        <v>0</v>
      </c>
      <c r="AS439" s="17">
        <v>0</v>
      </c>
      <c r="AT439" s="17">
        <v>0</v>
      </c>
      <c r="AU439" s="17">
        <v>0</v>
      </c>
      <c r="AV439" s="43">
        <v>0</v>
      </c>
      <c r="AW439" s="17">
        <v>4.162818401937046</v>
      </c>
      <c r="AX439" s="17">
        <v>0</v>
      </c>
      <c r="AY439" s="17">
        <v>31.68803147699758</v>
      </c>
      <c r="AZ439" s="17">
        <v>0</v>
      </c>
      <c r="BA439" s="17">
        <v>0.19593704600484263</v>
      </c>
      <c r="BB439" s="17">
        <v>0</v>
      </c>
      <c r="BC439" s="17">
        <v>0</v>
      </c>
      <c r="BD439" s="17">
        <v>0.36048426150121066</v>
      </c>
      <c r="BE439" s="17">
        <v>0.14362953995157385</v>
      </c>
      <c r="BF439" s="17">
        <v>36.715309927360778</v>
      </c>
      <c r="BG439" s="17">
        <v>0.12373478208232445</v>
      </c>
      <c r="BH439" s="17">
        <v>0</v>
      </c>
      <c r="BI439" s="17">
        <v>0</v>
      </c>
      <c r="BJ439" s="17">
        <v>0</v>
      </c>
      <c r="BK439" s="17">
        <v>0</v>
      </c>
      <c r="BL439" s="17">
        <v>0</v>
      </c>
      <c r="BM439" s="17">
        <v>0</v>
      </c>
      <c r="BN439" s="17">
        <v>0</v>
      </c>
    </row>
    <row r="440" spans="1:66" ht="14.7" customHeight="1" x14ac:dyDescent="0.3">
      <c r="A440" s="17" t="s">
        <v>286</v>
      </c>
      <c r="B440" s="17" t="s">
        <v>212</v>
      </c>
      <c r="C440" s="38">
        <v>1</v>
      </c>
      <c r="D440" s="17">
        <v>1.0765</v>
      </c>
      <c r="E440" s="17">
        <v>4.2173210084278434E-2</v>
      </c>
      <c r="F440" s="16">
        <f t="shared" si="161"/>
        <v>1.1186732100842784</v>
      </c>
      <c r="I440" s="17">
        <v>4.46</v>
      </c>
      <c r="J440" s="16"/>
      <c r="K440" s="16"/>
      <c r="L440" s="16">
        <f>F440*I440*10</f>
        <v>49.892825169758822</v>
      </c>
      <c r="O440" s="17">
        <v>45.5</v>
      </c>
      <c r="P440" s="16"/>
      <c r="Q440" s="16"/>
      <c r="R440" s="16">
        <f>F440*O440*10</f>
        <v>508.99631058834672</v>
      </c>
      <c r="S440" s="16"/>
      <c r="T440" s="16"/>
      <c r="U440" s="16">
        <f t="shared" si="149"/>
        <v>10.201793721973093</v>
      </c>
      <c r="X440" s="17">
        <v>0.24</v>
      </c>
      <c r="Y440" s="16"/>
      <c r="Z440" s="16"/>
      <c r="AA440" s="13">
        <f>F440*X440*10</f>
        <v>2.684815704202268</v>
      </c>
      <c r="AB440" s="17">
        <v>18.826666666666668</v>
      </c>
    </row>
    <row r="441" spans="1:66" ht="14.7" customHeight="1" x14ac:dyDescent="0.3">
      <c r="A441" s="17" t="s">
        <v>286</v>
      </c>
      <c r="B441" s="17" t="s">
        <v>212</v>
      </c>
      <c r="C441" s="38">
        <v>2</v>
      </c>
      <c r="D441" s="17">
        <v>0.68010000000000004</v>
      </c>
      <c r="E441" s="17">
        <v>2.6643753068571918E-2</v>
      </c>
      <c r="F441" s="16">
        <f t="shared" si="161"/>
        <v>0.70674375306857196</v>
      </c>
      <c r="I441" s="17">
        <v>3.79</v>
      </c>
      <c r="J441" s="16"/>
      <c r="K441" s="16"/>
      <c r="L441" s="16">
        <f t="shared" ref="L441:L442" si="169">F441*I441*10</f>
        <v>26.785588241298875</v>
      </c>
      <c r="O441" s="17">
        <v>40.700000000000003</v>
      </c>
      <c r="P441" s="16"/>
      <c r="Q441" s="16"/>
      <c r="R441" s="16">
        <f>F441*O441*10</f>
        <v>287.64470749890882</v>
      </c>
      <c r="S441" s="16"/>
      <c r="T441" s="16"/>
      <c r="U441" s="16">
        <f t="shared" si="149"/>
        <v>10.73878627968338</v>
      </c>
      <c r="X441" s="17">
        <v>0.20300000000000001</v>
      </c>
      <c r="Y441" s="16"/>
      <c r="Z441" s="16"/>
      <c r="AA441" s="13">
        <f t="shared" si="150"/>
        <v>1.4346898187292012</v>
      </c>
      <c r="AB441" s="17">
        <v>29.28</v>
      </c>
    </row>
    <row r="442" spans="1:66" ht="14.7" customHeight="1" x14ac:dyDescent="0.3">
      <c r="A442" s="17" t="s">
        <v>286</v>
      </c>
      <c r="B442" s="17" t="s">
        <v>212</v>
      </c>
      <c r="C442" s="38">
        <v>3</v>
      </c>
      <c r="D442" s="17">
        <v>0.54469999999999996</v>
      </c>
      <c r="E442" s="17">
        <v>2.1339291716587439E-2</v>
      </c>
      <c r="F442" s="16">
        <f t="shared" si="161"/>
        <v>0.5660392917165874</v>
      </c>
      <c r="I442" s="17">
        <v>3.86</v>
      </c>
      <c r="J442" s="16"/>
      <c r="K442" s="16"/>
      <c r="L442" s="16">
        <f t="shared" si="169"/>
        <v>21.849116660260272</v>
      </c>
      <c r="O442" s="17">
        <v>41.8</v>
      </c>
      <c r="P442" s="16"/>
      <c r="Q442" s="16"/>
      <c r="R442" s="16">
        <f>F442*O442*10</f>
        <v>236.60442393753354</v>
      </c>
      <c r="S442" s="16"/>
      <c r="T442" s="16"/>
      <c r="U442" s="16">
        <f t="shared" si="149"/>
        <v>10.829015544041452</v>
      </c>
      <c r="X442" s="17">
        <v>0.16800000000000001</v>
      </c>
      <c r="Y442" s="16"/>
      <c r="Z442" s="16"/>
      <c r="AA442" s="13">
        <f t="shared" si="150"/>
        <v>0.95094601008386692</v>
      </c>
      <c r="AB442" s="17">
        <v>26.240000000000002</v>
      </c>
    </row>
    <row r="443" spans="1:66" ht="14.7" customHeight="1" x14ac:dyDescent="0.3">
      <c r="A443" s="17" t="s">
        <v>288</v>
      </c>
      <c r="B443" s="17" t="s">
        <v>116</v>
      </c>
      <c r="C443" s="38">
        <v>1</v>
      </c>
      <c r="D443" s="17">
        <v>0.4699187341772153</v>
      </c>
      <c r="E443" s="17">
        <v>0.27633165829145728</v>
      </c>
      <c r="F443" s="16">
        <f t="shared" si="161"/>
        <v>0.74625039246867253</v>
      </c>
      <c r="G443" s="17">
        <v>3.23</v>
      </c>
      <c r="H443" s="17">
        <v>1.68</v>
      </c>
      <c r="I443" s="17">
        <v>2.6560450987035975</v>
      </c>
      <c r="J443" s="16">
        <f t="shared" si="163"/>
        <v>15.178375113924055</v>
      </c>
      <c r="K443" s="16">
        <f t="shared" si="164"/>
        <v>4.6423718592964827</v>
      </c>
      <c r="L443" s="16">
        <f>J443+K443</f>
        <v>19.820746973220537</v>
      </c>
      <c r="M443" s="17">
        <v>39.5</v>
      </c>
      <c r="N443" s="17">
        <v>39.1</v>
      </c>
      <c r="O443" s="17">
        <v>39.351882606117059</v>
      </c>
      <c r="P443" s="16">
        <f t="shared" si="153"/>
        <v>185.61790000000005</v>
      </c>
      <c r="Q443" s="16">
        <f t="shared" si="154"/>
        <v>108.04567839195981</v>
      </c>
      <c r="R443" s="16">
        <f>P443+Q443</f>
        <v>293.66357839195985</v>
      </c>
      <c r="S443" s="16">
        <f t="shared" si="155"/>
        <v>12.229102167182663</v>
      </c>
      <c r="T443" s="16">
        <f t="shared" si="156"/>
        <v>23.273809523809526</v>
      </c>
      <c r="U443" s="16">
        <f t="shared" si="149"/>
        <v>14.815969286562385</v>
      </c>
      <c r="V443" s="17">
        <v>0.66600000000000004</v>
      </c>
      <c r="W443" s="17">
        <v>0.60399999999999998</v>
      </c>
      <c r="X443" s="17">
        <v>0.64304180394814392</v>
      </c>
      <c r="Y443" s="16">
        <f t="shared" si="157"/>
        <v>3.1296587696202542</v>
      </c>
      <c r="Z443" s="16">
        <f t="shared" si="150"/>
        <v>1.6690432160804018</v>
      </c>
      <c r="AA443" s="13">
        <f t="shared" si="158"/>
        <v>4.7987019857006565</v>
      </c>
      <c r="AB443" s="17">
        <v>27.253333333333337</v>
      </c>
      <c r="AC443" s="17">
        <v>0</v>
      </c>
      <c r="AD443" s="17">
        <v>0</v>
      </c>
      <c r="AE443" s="17">
        <v>0</v>
      </c>
      <c r="AF443" s="17">
        <v>0</v>
      </c>
      <c r="AG443" s="17">
        <v>0</v>
      </c>
      <c r="AH443" s="17">
        <v>0</v>
      </c>
      <c r="AI443" s="17">
        <v>0</v>
      </c>
      <c r="AJ443" s="17">
        <v>0</v>
      </c>
      <c r="AK443" s="17">
        <v>3.2729820359281439</v>
      </c>
      <c r="AL443" s="17">
        <v>9.0526946107784431E-2</v>
      </c>
      <c r="AM443" s="17">
        <v>0</v>
      </c>
      <c r="AN443" s="17">
        <v>0</v>
      </c>
      <c r="AO443" s="17">
        <v>0</v>
      </c>
      <c r="AP443" s="17">
        <v>0</v>
      </c>
      <c r="AQ443" s="17">
        <v>0</v>
      </c>
      <c r="AR443" s="17">
        <v>0</v>
      </c>
      <c r="AS443" s="17">
        <v>0</v>
      </c>
      <c r="AT443" s="17">
        <v>0</v>
      </c>
      <c r="AU443" s="17">
        <v>0</v>
      </c>
      <c r="AV443" s="43">
        <v>0</v>
      </c>
      <c r="AW443" s="17">
        <v>0</v>
      </c>
      <c r="AX443" s="17">
        <v>0</v>
      </c>
      <c r="AY443" s="17">
        <v>0</v>
      </c>
      <c r="AZ443" s="17">
        <v>0</v>
      </c>
      <c r="BA443" s="17">
        <v>0.25550108459869847</v>
      </c>
      <c r="BB443" s="17">
        <v>0</v>
      </c>
      <c r="BC443" s="17">
        <v>0</v>
      </c>
      <c r="BD443" s="17">
        <v>1.5118741865509762</v>
      </c>
      <c r="BE443" s="17">
        <v>0.46628416485900215</v>
      </c>
      <c r="BF443" s="17">
        <v>0</v>
      </c>
      <c r="BG443" s="17">
        <v>0.14245571991323211</v>
      </c>
      <c r="BH443" s="17">
        <v>0</v>
      </c>
      <c r="BI443" s="17">
        <v>0</v>
      </c>
      <c r="BJ443" s="17">
        <v>0</v>
      </c>
      <c r="BK443" s="17">
        <v>0</v>
      </c>
      <c r="BL443" s="17">
        <v>0</v>
      </c>
      <c r="BM443" s="17">
        <v>0</v>
      </c>
      <c r="BN443" s="17">
        <v>0</v>
      </c>
    </row>
    <row r="444" spans="1:66" ht="14.7" customHeight="1" x14ac:dyDescent="0.3">
      <c r="A444" s="17" t="s">
        <v>288</v>
      </c>
      <c r="B444" s="17" t="s">
        <v>116</v>
      </c>
      <c r="C444" s="38">
        <v>2</v>
      </c>
      <c r="D444" s="17">
        <v>1.2638610478359911</v>
      </c>
      <c r="E444" s="17">
        <v>0.76745945945945948</v>
      </c>
      <c r="F444" s="16">
        <f t="shared" si="161"/>
        <v>2.0313205072954506</v>
      </c>
      <c r="G444" s="17">
        <v>3.77</v>
      </c>
      <c r="H444" s="17">
        <v>2.15</v>
      </c>
      <c r="I444" s="17">
        <v>3.1579428087005024</v>
      </c>
      <c r="J444" s="16">
        <f t="shared" si="163"/>
        <v>47.64756150341686</v>
      </c>
      <c r="K444" s="16">
        <f t="shared" si="164"/>
        <v>16.500378378378379</v>
      </c>
      <c r="L444" s="16">
        <f>J444+K444</f>
        <v>64.147939881795239</v>
      </c>
      <c r="M444" s="17">
        <v>38.9</v>
      </c>
      <c r="N444" s="17">
        <v>38.5</v>
      </c>
      <c r="O444" s="17">
        <v>38.748874767580375</v>
      </c>
      <c r="P444" s="16">
        <f t="shared" si="153"/>
        <v>491.64194760820055</v>
      </c>
      <c r="Q444" s="16">
        <f t="shared" si="154"/>
        <v>295.47189189189191</v>
      </c>
      <c r="R444" s="16">
        <f>P444+Q444</f>
        <v>787.11383950009247</v>
      </c>
      <c r="S444" s="16">
        <f t="shared" si="155"/>
        <v>10.318302387267904</v>
      </c>
      <c r="T444" s="16">
        <f t="shared" si="156"/>
        <v>17.906976744186046</v>
      </c>
      <c r="U444" s="16">
        <f t="shared" si="149"/>
        <v>12.270290222110004</v>
      </c>
      <c r="V444" s="17">
        <v>0.624</v>
      </c>
      <c r="W444" s="17">
        <v>0.57999999999999996</v>
      </c>
      <c r="X444" s="17">
        <v>0.60737622443384076</v>
      </c>
      <c r="Y444" s="16">
        <f t="shared" si="157"/>
        <v>7.8864929384965841</v>
      </c>
      <c r="Z444" s="16">
        <f t="shared" si="150"/>
        <v>4.4512648648648643</v>
      </c>
      <c r="AA444" s="13">
        <f t="shared" si="158"/>
        <v>12.337757803361448</v>
      </c>
      <c r="AB444" s="17">
        <v>36.639999999999993</v>
      </c>
      <c r="AC444" s="17">
        <v>0</v>
      </c>
      <c r="AD444" s="17">
        <v>0</v>
      </c>
      <c r="AE444" s="17">
        <v>0</v>
      </c>
      <c r="AF444" s="17">
        <v>0</v>
      </c>
      <c r="AG444" s="17">
        <v>0</v>
      </c>
      <c r="AH444" s="17">
        <v>0</v>
      </c>
      <c r="AI444" s="17">
        <v>0</v>
      </c>
      <c r="AJ444" s="17">
        <v>0</v>
      </c>
      <c r="AK444" s="17">
        <v>6.9476859756097564</v>
      </c>
      <c r="AL444" s="17">
        <v>0.21525000000000002</v>
      </c>
      <c r="AM444" s="17">
        <v>0</v>
      </c>
      <c r="AN444" s="17">
        <v>0</v>
      </c>
      <c r="AO444" s="17">
        <v>0</v>
      </c>
      <c r="AP444" s="17">
        <v>0</v>
      </c>
      <c r="AQ444" s="17">
        <v>0</v>
      </c>
      <c r="AR444" s="17">
        <v>0</v>
      </c>
      <c r="AS444" s="17">
        <v>0</v>
      </c>
      <c r="AT444" s="17">
        <v>0</v>
      </c>
      <c r="AU444" s="17">
        <v>0</v>
      </c>
      <c r="AV444" s="43">
        <v>0</v>
      </c>
      <c r="AW444" s="17">
        <v>0</v>
      </c>
      <c r="AX444" s="17">
        <v>0</v>
      </c>
      <c r="AY444" s="17">
        <v>0</v>
      </c>
      <c r="AZ444" s="17">
        <v>0</v>
      </c>
      <c r="BA444" s="17">
        <v>0.1153859275053305</v>
      </c>
      <c r="BB444" s="17">
        <v>0</v>
      </c>
      <c r="BC444" s="17">
        <v>0</v>
      </c>
      <c r="BD444" s="17">
        <v>0.50039658848614066</v>
      </c>
      <c r="BE444" s="17">
        <v>0.19548827292110876</v>
      </c>
      <c r="BF444" s="17">
        <v>1.3559744136460554</v>
      </c>
      <c r="BG444" s="17">
        <v>0.14142991857142856</v>
      </c>
      <c r="BH444" s="17">
        <v>0</v>
      </c>
      <c r="BI444" s="17">
        <v>0</v>
      </c>
      <c r="BJ444" s="17">
        <v>0.365454157782516</v>
      </c>
      <c r="BK444" s="17">
        <v>0</v>
      </c>
      <c r="BL444" s="17">
        <v>0</v>
      </c>
      <c r="BM444" s="17">
        <v>0</v>
      </c>
      <c r="BN444" s="17">
        <v>0</v>
      </c>
    </row>
    <row r="445" spans="1:66" ht="14.7" customHeight="1" x14ac:dyDescent="0.3">
      <c r="A445" s="17" t="s">
        <v>288</v>
      </c>
      <c r="B445" s="17" t="s">
        <v>116</v>
      </c>
      <c r="C445" s="38">
        <v>3</v>
      </c>
      <c r="D445" s="17">
        <v>0.74673716767662623</v>
      </c>
      <c r="E445" s="17">
        <v>0.7989229173989455</v>
      </c>
      <c r="F445" s="16">
        <f t="shared" si="161"/>
        <v>1.5456600850755717</v>
      </c>
      <c r="G445" s="17">
        <v>2.2799999999999998</v>
      </c>
      <c r="H445" s="17">
        <v>2.84</v>
      </c>
      <c r="I445" s="17">
        <v>2.5694535726602106</v>
      </c>
      <c r="J445" s="16">
        <f t="shared" si="163"/>
        <v>17.025607423027076</v>
      </c>
      <c r="K445" s="16">
        <f t="shared" si="164"/>
        <v>22.689410854130049</v>
      </c>
      <c r="L445" s="16">
        <f>J445+K445</f>
        <v>39.715018277157128</v>
      </c>
      <c r="M445" s="17">
        <v>29.2</v>
      </c>
      <c r="N445" s="17">
        <v>40.1</v>
      </c>
      <c r="O445" s="17">
        <v>34.834007039279101</v>
      </c>
      <c r="P445" s="16">
        <f t="shared" si="153"/>
        <v>218.04725296157486</v>
      </c>
      <c r="Q445" s="16">
        <f t="shared" si="154"/>
        <v>320.36808987697719</v>
      </c>
      <c r="R445" s="16">
        <f>P445+Q445</f>
        <v>538.41534283855208</v>
      </c>
      <c r="S445" s="16">
        <f t="shared" si="155"/>
        <v>12.807017543859651</v>
      </c>
      <c r="T445" s="16">
        <f t="shared" si="156"/>
        <v>14.119718309859156</v>
      </c>
      <c r="U445" s="16">
        <f t="shared" si="149"/>
        <v>13.556970793293887</v>
      </c>
      <c r="V445" s="17">
        <v>0.55900000000000005</v>
      </c>
      <c r="W445" s="17">
        <v>0.47899999999999998</v>
      </c>
      <c r="X445" s="17">
        <v>0.51764948961996993</v>
      </c>
      <c r="Y445" s="16">
        <f t="shared" si="157"/>
        <v>4.1742607673123411</v>
      </c>
      <c r="Z445" s="16">
        <f t="shared" si="150"/>
        <v>3.8268407743409489</v>
      </c>
      <c r="AA445" s="13">
        <f t="shared" si="158"/>
        <v>8.0011015416532896</v>
      </c>
      <c r="AB445" s="17">
        <v>30.773333333333333</v>
      </c>
      <c r="AC445" s="17">
        <v>0</v>
      </c>
      <c r="AD445" s="17">
        <v>0</v>
      </c>
      <c r="AE445" s="17">
        <v>0</v>
      </c>
      <c r="AF445" s="17">
        <v>1.8903215297450429</v>
      </c>
      <c r="AG445" s="17">
        <v>0</v>
      </c>
      <c r="AH445" s="17">
        <v>0</v>
      </c>
      <c r="AI445" s="17">
        <v>0</v>
      </c>
      <c r="AJ445" s="17">
        <v>0</v>
      </c>
      <c r="AK445" s="17">
        <v>6.6335920679886691</v>
      </c>
      <c r="AL445" s="17">
        <v>0.32131303116147308</v>
      </c>
      <c r="AM445" s="17">
        <v>0</v>
      </c>
      <c r="AN445" s="17">
        <v>0</v>
      </c>
      <c r="AO445" s="17">
        <v>0</v>
      </c>
      <c r="AP445" s="17">
        <v>0.28568838526912183</v>
      </c>
      <c r="AQ445" s="17">
        <v>0</v>
      </c>
      <c r="AR445" s="17">
        <v>0</v>
      </c>
      <c r="AS445" s="17">
        <v>0</v>
      </c>
      <c r="AT445" s="17">
        <v>0</v>
      </c>
      <c r="AU445" s="17">
        <v>0</v>
      </c>
      <c r="AV445" s="43">
        <v>0</v>
      </c>
      <c r="AW445" s="17">
        <v>0</v>
      </c>
      <c r="AX445" s="17">
        <v>0</v>
      </c>
      <c r="AY445" s="17">
        <v>0</v>
      </c>
      <c r="AZ445" s="17">
        <v>0</v>
      </c>
      <c r="BA445" s="17">
        <v>5.8967976710334782E-2</v>
      </c>
      <c r="BB445" s="17">
        <v>0</v>
      </c>
      <c r="BC445" s="17">
        <v>0</v>
      </c>
      <c r="BD445" s="17">
        <v>1.6170815138282388</v>
      </c>
      <c r="BE445" s="17">
        <v>0.1634701601164483</v>
      </c>
      <c r="BF445" s="17">
        <v>0</v>
      </c>
      <c r="BG445" s="17">
        <v>0.17588415327510917</v>
      </c>
      <c r="BH445" s="17">
        <v>0</v>
      </c>
      <c r="BI445" s="17">
        <v>0</v>
      </c>
      <c r="BJ445" s="17">
        <v>0</v>
      </c>
      <c r="BK445" s="17">
        <v>0</v>
      </c>
      <c r="BL445" s="17">
        <v>0</v>
      </c>
      <c r="BM445" s="17">
        <v>0</v>
      </c>
      <c r="BN445" s="17">
        <v>0</v>
      </c>
    </row>
    <row r="446" spans="1:66" ht="14.7" customHeight="1" x14ac:dyDescent="0.3">
      <c r="A446" s="17" t="s">
        <v>289</v>
      </c>
      <c r="B446" s="17" t="s">
        <v>212</v>
      </c>
      <c r="C446" s="38">
        <v>1</v>
      </c>
      <c r="D446" s="17">
        <v>0.37280000000000002</v>
      </c>
      <c r="E446" s="17">
        <v>1.4604898020825818E-2</v>
      </c>
      <c r="F446" s="16">
        <f t="shared" si="161"/>
        <v>0.38740489802082584</v>
      </c>
      <c r="I446" s="17">
        <v>4.09</v>
      </c>
      <c r="J446" s="16"/>
      <c r="K446" s="16"/>
      <c r="L446" s="16">
        <f>F446*I446*10</f>
        <v>15.844860329051775</v>
      </c>
      <c r="O446" s="17">
        <v>45.9</v>
      </c>
      <c r="P446" s="16"/>
      <c r="Q446" s="16"/>
      <c r="R446" s="16">
        <f>F446*O446*10</f>
        <v>177.81884819155906</v>
      </c>
      <c r="S446" s="16"/>
      <c r="T446" s="16"/>
      <c r="U446" s="16">
        <f t="shared" si="149"/>
        <v>11.222493887530563</v>
      </c>
      <c r="X446" s="17">
        <v>0.23400000000000001</v>
      </c>
      <c r="Y446" s="16"/>
      <c r="Z446" s="16"/>
      <c r="AA446" s="13">
        <f>F446*X446*10</f>
        <v>0.90652746136873252</v>
      </c>
      <c r="AB446" s="17">
        <v>27.253333333333337</v>
      </c>
    </row>
    <row r="447" spans="1:66" ht="14.7" customHeight="1" x14ac:dyDescent="0.3">
      <c r="A447" s="17" t="s">
        <v>289</v>
      </c>
      <c r="B447" s="17" t="s">
        <v>212</v>
      </c>
      <c r="C447" s="38">
        <v>2</v>
      </c>
      <c r="D447" s="17">
        <v>0.33049999999999996</v>
      </c>
      <c r="E447" s="17">
        <v>1.2947743551188107E-2</v>
      </c>
      <c r="F447" s="16">
        <f t="shared" si="161"/>
        <v>0.34344774355118807</v>
      </c>
      <c r="I447" s="17">
        <v>4.3</v>
      </c>
      <c r="J447" s="16"/>
      <c r="K447" s="16"/>
      <c r="L447" s="16">
        <f t="shared" ref="L447:L448" si="170">F447*I447*10</f>
        <v>14.768252972701086</v>
      </c>
      <c r="O447" s="17">
        <v>47</v>
      </c>
      <c r="P447" s="16"/>
      <c r="Q447" s="16"/>
      <c r="R447" s="16">
        <f>F447*O447*10</f>
        <v>161.42043946905841</v>
      </c>
      <c r="S447" s="16"/>
      <c r="T447" s="16"/>
      <c r="U447" s="16">
        <f t="shared" si="149"/>
        <v>10.930232558139537</v>
      </c>
      <c r="X447" s="17">
        <v>0.193</v>
      </c>
      <c r="Y447" s="16"/>
      <c r="Z447" s="16"/>
      <c r="AA447" s="13">
        <f t="shared" si="150"/>
        <v>0.66285414505379292</v>
      </c>
      <c r="AB447" s="17">
        <v>36.639999999999993</v>
      </c>
    </row>
    <row r="448" spans="1:66" ht="14.7" customHeight="1" x14ac:dyDescent="0.3">
      <c r="A448" s="17" t="s">
        <v>289</v>
      </c>
      <c r="B448" s="17" t="s">
        <v>212</v>
      </c>
      <c r="C448" s="38">
        <v>3</v>
      </c>
      <c r="D448" s="17">
        <v>1.1819549277510191</v>
      </c>
      <c r="E448" s="17">
        <v>4.6304536440493926E-2</v>
      </c>
      <c r="F448" s="16">
        <f t="shared" si="161"/>
        <v>1.228259464191513</v>
      </c>
      <c r="I448" s="17">
        <v>4.5599999999999996</v>
      </c>
      <c r="J448" s="16"/>
      <c r="K448" s="16"/>
      <c r="L448" s="16">
        <f t="shared" si="170"/>
        <v>56.008631567132987</v>
      </c>
      <c r="O448" s="17">
        <v>47.9</v>
      </c>
      <c r="P448" s="16"/>
      <c r="Q448" s="16"/>
      <c r="R448" s="16">
        <f>F448*O448*10</f>
        <v>588.33628334773471</v>
      </c>
      <c r="S448" s="16"/>
      <c r="T448" s="16"/>
      <c r="U448" s="16">
        <f t="shared" si="149"/>
        <v>10.504385964912281</v>
      </c>
      <c r="X448" s="17">
        <v>0.254</v>
      </c>
      <c r="Y448" s="16"/>
      <c r="Z448" s="16"/>
      <c r="AA448" s="13">
        <f t="shared" si="150"/>
        <v>3.1197790390464428</v>
      </c>
      <c r="AB448" s="17">
        <v>30.773333333333333</v>
      </c>
    </row>
    <row r="449" spans="1:66" ht="14.7" customHeight="1" x14ac:dyDescent="0.3">
      <c r="A449" s="17" t="s">
        <v>290</v>
      </c>
      <c r="B449" s="17" t="s">
        <v>210</v>
      </c>
      <c r="C449" s="39">
        <v>1</v>
      </c>
      <c r="D449" s="16">
        <v>0.32356082474226805</v>
      </c>
      <c r="E449" s="17">
        <v>7.5742857142857153E-2</v>
      </c>
      <c r="F449" s="16">
        <f t="shared" si="161"/>
        <v>0.39930368188512522</v>
      </c>
      <c r="G449" s="17">
        <v>3.44</v>
      </c>
      <c r="H449" s="17">
        <v>2.04</v>
      </c>
      <c r="I449" s="17">
        <v>3.1744377104178407</v>
      </c>
      <c r="J449" s="16">
        <f t="shared" si="163"/>
        <v>11.13049237113402</v>
      </c>
      <c r="K449" s="16">
        <f t="shared" si="164"/>
        <v>1.5451542857142861</v>
      </c>
      <c r="L449" s="16">
        <f>J449+K449</f>
        <v>12.675646656848306</v>
      </c>
      <c r="M449" s="17">
        <v>44.9</v>
      </c>
      <c r="N449" s="17">
        <v>44</v>
      </c>
      <c r="O449" s="17">
        <v>44.729281385268607</v>
      </c>
      <c r="P449" s="16">
        <f t="shared" si="153"/>
        <v>145.27881030927836</v>
      </c>
      <c r="Q449" s="16">
        <f t="shared" si="154"/>
        <v>33.326857142857151</v>
      </c>
      <c r="R449" s="16">
        <f>P449+Q449</f>
        <v>178.60566745213549</v>
      </c>
      <c r="S449" s="16">
        <f t="shared" si="155"/>
        <v>13.052325581395349</v>
      </c>
      <c r="T449" s="16">
        <f t="shared" si="156"/>
        <v>21.56862745098039</v>
      </c>
      <c r="U449" s="16">
        <f t="shared" si="149"/>
        <v>14.09045804820062</v>
      </c>
      <c r="V449" s="17">
        <v>0.63900000000000001</v>
      </c>
      <c r="W449" s="17">
        <v>0.51</v>
      </c>
      <c r="X449" s="17">
        <v>0.61453033188850104</v>
      </c>
      <c r="Y449" s="16">
        <f t="shared" si="157"/>
        <v>2.0675536701030928</v>
      </c>
      <c r="Z449" s="16">
        <f t="shared" si="150"/>
        <v>0.38628857142857154</v>
      </c>
      <c r="AA449" s="13">
        <f t="shared" si="158"/>
        <v>2.4538422415316643</v>
      </c>
      <c r="AB449" s="17" t="s">
        <v>206</v>
      </c>
      <c r="AC449" s="17">
        <v>0</v>
      </c>
      <c r="AD449" s="17">
        <v>0</v>
      </c>
      <c r="AE449" s="17">
        <v>0</v>
      </c>
      <c r="AF449" s="17">
        <v>0</v>
      </c>
      <c r="AG449" s="17">
        <v>0</v>
      </c>
      <c r="AH449" s="17">
        <v>9.4590163934426211E-3</v>
      </c>
      <c r="AI449" s="17">
        <v>0</v>
      </c>
      <c r="AJ449" s="17">
        <v>0</v>
      </c>
      <c r="AK449" s="17">
        <v>1.7757353629976578</v>
      </c>
      <c r="AL449" s="17">
        <v>7.0915690866510533E-2</v>
      </c>
      <c r="AM449" s="17">
        <v>0</v>
      </c>
      <c r="AN449" s="17">
        <v>0.52447826838407485</v>
      </c>
      <c r="AO449" s="17">
        <v>0</v>
      </c>
      <c r="AP449" s="17">
        <v>0</v>
      </c>
      <c r="AQ449" s="17">
        <v>0</v>
      </c>
      <c r="AR449" s="17">
        <v>0</v>
      </c>
      <c r="AS449" s="17">
        <v>0</v>
      </c>
      <c r="AT449" s="17">
        <v>0</v>
      </c>
      <c r="AU449" s="17">
        <v>0</v>
      </c>
      <c r="AV449" s="43">
        <v>0</v>
      </c>
      <c r="AW449" s="17">
        <v>0.43289569536423839</v>
      </c>
      <c r="AX449" s="17">
        <v>2.4562549668874172</v>
      </c>
      <c r="AY449" s="17">
        <v>0</v>
      </c>
      <c r="AZ449" s="17">
        <v>0</v>
      </c>
      <c r="BA449" s="17">
        <v>6.6311258278145699E-2</v>
      </c>
      <c r="BB449" s="17">
        <v>0</v>
      </c>
      <c r="BC449" s="17">
        <v>0</v>
      </c>
      <c r="BD449" s="17">
        <v>1.0021639072847683</v>
      </c>
      <c r="BE449" s="17">
        <v>0.33550993377483446</v>
      </c>
      <c r="BF449" s="17">
        <v>16.095687086092713</v>
      </c>
      <c r="BG449" s="17">
        <v>2.6628815149006622</v>
      </c>
      <c r="BH449" s="17">
        <v>0</v>
      </c>
      <c r="BI449" s="17">
        <v>0.19946854304635764</v>
      </c>
      <c r="BJ449" s="17">
        <v>0.42171523178807946</v>
      </c>
      <c r="BK449" s="17">
        <v>0</v>
      </c>
      <c r="BL449" s="17">
        <v>0</v>
      </c>
      <c r="BM449" s="17">
        <v>0</v>
      </c>
      <c r="BN449" s="17">
        <v>0</v>
      </c>
    </row>
    <row r="450" spans="1:66" ht="14.7" customHeight="1" x14ac:dyDescent="0.3">
      <c r="A450" s="17" t="s">
        <v>290</v>
      </c>
      <c r="B450" s="17" t="s">
        <v>210</v>
      </c>
      <c r="C450" s="39">
        <v>2</v>
      </c>
      <c r="D450" s="16">
        <v>0.64141868512110733</v>
      </c>
      <c r="E450" s="17">
        <v>0.11716666666666667</v>
      </c>
      <c r="F450" s="16">
        <f t="shared" si="161"/>
        <v>0.75858535178777398</v>
      </c>
      <c r="G450" s="17">
        <v>3.11</v>
      </c>
      <c r="H450" s="17">
        <v>1.92</v>
      </c>
      <c r="I450" s="17">
        <v>2.9261995443166153</v>
      </c>
      <c r="J450" s="16">
        <f t="shared" si="163"/>
        <v>19.948121107266438</v>
      </c>
      <c r="K450" s="16">
        <f t="shared" si="164"/>
        <v>2.2496</v>
      </c>
      <c r="L450" s="16">
        <f>J450+K450</f>
        <v>22.197721107266439</v>
      </c>
      <c r="M450" s="17">
        <v>44.7</v>
      </c>
      <c r="N450" s="17">
        <v>45.5</v>
      </c>
      <c r="O450" s="17">
        <v>44.82356333155186</v>
      </c>
      <c r="P450" s="16">
        <f t="shared" si="153"/>
        <v>286.714152249135</v>
      </c>
      <c r="Q450" s="16">
        <f t="shared" si="154"/>
        <v>53.310833333333335</v>
      </c>
      <c r="R450" s="16">
        <f>P450+Q450</f>
        <v>340.02498558246833</v>
      </c>
      <c r="S450" s="16">
        <f t="shared" si="155"/>
        <v>14.37299035369775</v>
      </c>
      <c r="T450" s="16">
        <f t="shared" si="156"/>
        <v>23.697916666666668</v>
      </c>
      <c r="U450" s="16">
        <f t="shared" si="149"/>
        <v>15.318013229347265</v>
      </c>
      <c r="V450" s="17">
        <v>0.73199999999999998</v>
      </c>
      <c r="W450" s="17">
        <v>0.47699999999999998</v>
      </c>
      <c r="X450" s="17">
        <v>0.69261418806784614</v>
      </c>
      <c r="Y450" s="16">
        <f t="shared" si="157"/>
        <v>4.6951847750865054</v>
      </c>
      <c r="Z450" s="16">
        <f t="shared" si="150"/>
        <v>0.55888499999999997</v>
      </c>
      <c r="AA450" s="13">
        <f t="shared" si="158"/>
        <v>5.2540697750865055</v>
      </c>
      <c r="AB450" s="17" t="s">
        <v>206</v>
      </c>
      <c r="AC450" s="17">
        <v>0</v>
      </c>
      <c r="AD450" s="17">
        <v>0</v>
      </c>
      <c r="AE450" s="17">
        <v>8.1113888888888888E-2</v>
      </c>
      <c r="AF450" s="17">
        <v>0</v>
      </c>
      <c r="AG450" s="17">
        <v>3.2077777777777781E-2</v>
      </c>
      <c r="AH450" s="17">
        <v>0</v>
      </c>
      <c r="AI450" s="17">
        <v>0</v>
      </c>
      <c r="AJ450" s="17">
        <v>0</v>
      </c>
      <c r="AK450" s="17">
        <v>1.0397555555555555</v>
      </c>
      <c r="AL450" s="17">
        <v>5.5977777777777779E-2</v>
      </c>
      <c r="AM450" s="17">
        <v>0</v>
      </c>
      <c r="AN450" s="17">
        <v>0.36260847916666666</v>
      </c>
      <c r="AO450" s="17">
        <v>0</v>
      </c>
      <c r="AP450" s="17">
        <v>0</v>
      </c>
      <c r="AQ450" s="17">
        <v>0</v>
      </c>
      <c r="AR450" s="17">
        <v>0.11497777777777778</v>
      </c>
      <c r="AS450" s="17">
        <v>0</v>
      </c>
      <c r="AT450" s="17">
        <v>0</v>
      </c>
      <c r="AU450" s="17">
        <v>0</v>
      </c>
      <c r="AV450" s="43">
        <v>0</v>
      </c>
      <c r="AW450" s="17">
        <v>2.0531540880503143</v>
      </c>
      <c r="AX450" s="17">
        <v>0</v>
      </c>
      <c r="AY450" s="17">
        <v>0</v>
      </c>
      <c r="AZ450" s="17">
        <v>0</v>
      </c>
      <c r="BA450" s="17">
        <v>0</v>
      </c>
      <c r="BB450" s="17">
        <v>0</v>
      </c>
      <c r="BC450" s="17">
        <v>0</v>
      </c>
      <c r="BD450" s="17">
        <v>1.1844842767295598</v>
      </c>
      <c r="BE450" s="17">
        <v>0.19324999999999998</v>
      </c>
      <c r="BG450" s="17">
        <v>2.5215249748427673</v>
      </c>
      <c r="BH450" s="17">
        <v>0.78693081761006289</v>
      </c>
      <c r="BI450" s="17">
        <v>0</v>
      </c>
      <c r="BJ450" s="17">
        <v>0</v>
      </c>
      <c r="BK450" s="17">
        <v>0</v>
      </c>
      <c r="BL450" s="17">
        <v>0</v>
      </c>
      <c r="BM450" s="17">
        <v>0</v>
      </c>
      <c r="BN450" s="17">
        <v>0</v>
      </c>
    </row>
    <row r="451" spans="1:66" ht="14.7" customHeight="1" x14ac:dyDescent="0.3">
      <c r="A451" s="17" t="s">
        <v>290</v>
      </c>
      <c r="B451" s="17" t="s">
        <v>210</v>
      </c>
      <c r="C451" s="39">
        <v>3</v>
      </c>
      <c r="D451" s="16">
        <v>0.7739129764801298</v>
      </c>
      <c r="E451" s="17">
        <v>0.18151717842323653</v>
      </c>
      <c r="F451" s="16">
        <f t="shared" si="161"/>
        <v>0.95543015490336636</v>
      </c>
      <c r="G451" s="17">
        <v>2.41</v>
      </c>
      <c r="H451" s="17">
        <v>1.1000000000000001</v>
      </c>
      <c r="I451" s="17">
        <v>2.1611199510355732</v>
      </c>
      <c r="J451" s="16">
        <f t="shared" si="163"/>
        <v>18.651302733171129</v>
      </c>
      <c r="K451" s="16">
        <f t="shared" si="164"/>
        <v>1.9966889626556019</v>
      </c>
      <c r="L451" s="16">
        <f>J451+K451</f>
        <v>20.647991695826729</v>
      </c>
      <c r="M451" s="17">
        <v>44.3</v>
      </c>
      <c r="N451" s="17">
        <v>45.6</v>
      </c>
      <c r="O451" s="17">
        <v>44.5469802012624</v>
      </c>
      <c r="P451" s="16">
        <f t="shared" ref="P451:P508" si="171">D451*M451*10</f>
        <v>342.8434485806975</v>
      </c>
      <c r="Q451" s="16">
        <f t="shared" ref="Q451:Q508" si="172">E451*N451*10</f>
        <v>82.771833360995856</v>
      </c>
      <c r="R451" s="16">
        <f>P451+Q451</f>
        <v>425.61528194169335</v>
      </c>
      <c r="S451" s="16">
        <f t="shared" ref="S451:S508" si="173">M451/G451</f>
        <v>18.38174273858921</v>
      </c>
      <c r="T451" s="16">
        <f t="shared" ref="T451:T508" si="174">N451/H451</f>
        <v>41.454545454545453</v>
      </c>
      <c r="U451" s="16">
        <f t="shared" ref="U451:U514" si="175">R451/L451</f>
        <v>20.612914234545951</v>
      </c>
      <c r="V451" s="17">
        <v>0.86199999999999999</v>
      </c>
      <c r="W451" s="17">
        <v>0.38600000000000001</v>
      </c>
      <c r="X451" s="17">
        <v>0.77156724938391819</v>
      </c>
      <c r="Y451" s="16">
        <f t="shared" ref="Y451:Y508" si="176">D451*V451*10</f>
        <v>6.6711298572587188</v>
      </c>
      <c r="Z451" s="16">
        <f t="shared" ref="Z451:AA514" si="177">E451*W451*10</f>
        <v>0.700656308713693</v>
      </c>
      <c r="AA451" s="13">
        <f t="shared" ref="AA451:AA508" si="178">Y451+Z451</f>
        <v>7.371786165972412</v>
      </c>
      <c r="AB451" s="17">
        <v>36.106666666666669</v>
      </c>
      <c r="AC451" s="17">
        <v>0</v>
      </c>
      <c r="AD451" s="17">
        <v>0</v>
      </c>
      <c r="AE451" s="17">
        <v>0</v>
      </c>
      <c r="AF451" s="17">
        <v>0</v>
      </c>
      <c r="AG451" s="17">
        <v>0</v>
      </c>
      <c r="AH451" s="17">
        <v>0</v>
      </c>
      <c r="AI451" s="17">
        <v>0</v>
      </c>
      <c r="AJ451" s="17">
        <v>0</v>
      </c>
      <c r="AK451" s="17">
        <v>0.96117000000000008</v>
      </c>
      <c r="AL451" s="17">
        <v>8.0189999999999997E-2</v>
      </c>
      <c r="AM451" s="17">
        <v>0</v>
      </c>
      <c r="AN451" s="17">
        <v>0.35539931999999996</v>
      </c>
      <c r="AO451" s="17">
        <v>0</v>
      </c>
      <c r="AP451" s="17">
        <v>0</v>
      </c>
      <c r="AQ451" s="17">
        <v>0</v>
      </c>
      <c r="AR451" s="17">
        <v>0</v>
      </c>
      <c r="AS451" s="17">
        <v>0</v>
      </c>
      <c r="AT451" s="17">
        <v>0</v>
      </c>
      <c r="AU451" s="17">
        <v>0</v>
      </c>
      <c r="AV451" s="43">
        <v>0</v>
      </c>
      <c r="AW451" s="17">
        <v>0</v>
      </c>
      <c r="AX451" s="17">
        <v>1.7479411764705883</v>
      </c>
      <c r="AY451" s="17">
        <v>0</v>
      </c>
      <c r="AZ451" s="17">
        <v>0</v>
      </c>
      <c r="BA451" s="17">
        <v>0.11362848297213624</v>
      </c>
      <c r="BB451" s="17">
        <v>0</v>
      </c>
      <c r="BC451" s="17">
        <v>0</v>
      </c>
      <c r="BD451" s="17">
        <v>1.3383003095975234</v>
      </c>
      <c r="BE451" s="17">
        <v>0.29495665634674928</v>
      </c>
      <c r="BF451" s="17">
        <v>21.168331269349849</v>
      </c>
      <c r="BG451" s="17">
        <v>3.1151096904024769</v>
      </c>
      <c r="BH451" s="17">
        <v>0.59779256965944283</v>
      </c>
      <c r="BI451" s="17">
        <v>0.24798761609907122</v>
      </c>
      <c r="BJ451" s="17">
        <v>0</v>
      </c>
      <c r="BK451" s="17">
        <v>0</v>
      </c>
      <c r="BL451" s="17">
        <v>0</v>
      </c>
      <c r="BM451" s="17">
        <v>0</v>
      </c>
      <c r="BN451" s="17">
        <v>0</v>
      </c>
    </row>
    <row r="452" spans="1:66" ht="14.7" customHeight="1" x14ac:dyDescent="0.3">
      <c r="A452" s="17" t="s">
        <v>291</v>
      </c>
      <c r="B452" s="17" t="s">
        <v>212</v>
      </c>
      <c r="C452" s="39">
        <v>1</v>
      </c>
      <c r="D452" s="17">
        <v>0.7339</v>
      </c>
      <c r="E452" s="17">
        <v>2.8751434167070933E-2</v>
      </c>
      <c r="F452" s="16">
        <f t="shared" si="161"/>
        <v>0.76265143416707093</v>
      </c>
      <c r="I452" s="17">
        <v>3.84</v>
      </c>
      <c r="J452" s="16"/>
      <c r="K452" s="16"/>
      <c r="L452" s="16">
        <f>F452*I452*10</f>
        <v>29.285815072015524</v>
      </c>
      <c r="O452" s="17">
        <v>43.3</v>
      </c>
      <c r="P452" s="16"/>
      <c r="Q452" s="16"/>
      <c r="R452" s="16">
        <f>F452*O452*10</f>
        <v>330.22807099434169</v>
      </c>
      <c r="S452" s="16"/>
      <c r="T452" s="16"/>
      <c r="U452" s="16">
        <f t="shared" si="175"/>
        <v>11.276041666666666</v>
      </c>
      <c r="X452" s="17">
        <v>0.20399999999999999</v>
      </c>
      <c r="Y452" s="16"/>
      <c r="Z452" s="16"/>
      <c r="AA452" s="13">
        <f>F452*X452*10</f>
        <v>1.5558089257008245</v>
      </c>
      <c r="AB452" s="17" t="s">
        <v>206</v>
      </c>
    </row>
    <row r="453" spans="1:66" ht="14.7" customHeight="1" x14ac:dyDescent="0.3">
      <c r="A453" s="17" t="s">
        <v>291</v>
      </c>
      <c r="B453" s="17" t="s">
        <v>212</v>
      </c>
      <c r="C453" s="39">
        <v>2</v>
      </c>
      <c r="D453" s="17">
        <v>0.80879999999999996</v>
      </c>
      <c r="E453" s="17">
        <v>3.1685733688958995E-2</v>
      </c>
      <c r="F453" s="16">
        <f t="shared" si="161"/>
        <v>0.84048573368895896</v>
      </c>
      <c r="I453" s="17">
        <v>4.37</v>
      </c>
      <c r="J453" s="16"/>
      <c r="K453" s="16"/>
      <c r="L453" s="16">
        <f t="shared" ref="L453:L454" si="179">F453*I453*10</f>
        <v>36.729226562207508</v>
      </c>
      <c r="O453" s="17">
        <v>45.9</v>
      </c>
      <c r="P453" s="16"/>
      <c r="Q453" s="16"/>
      <c r="R453" s="16">
        <f>F453*O453*10</f>
        <v>385.78295176323218</v>
      </c>
      <c r="S453" s="16"/>
      <c r="T453" s="16"/>
      <c r="U453" s="16">
        <f t="shared" si="175"/>
        <v>10.503432494279176</v>
      </c>
      <c r="X453" s="17">
        <v>0.26700000000000002</v>
      </c>
      <c r="Y453" s="16"/>
      <c r="Z453" s="16"/>
      <c r="AA453" s="13">
        <f t="shared" si="177"/>
        <v>2.2440969089495204</v>
      </c>
      <c r="AB453" s="17" t="s">
        <v>206</v>
      </c>
    </row>
    <row r="454" spans="1:66" ht="14.7" customHeight="1" x14ac:dyDescent="0.3">
      <c r="A454" s="17" t="s">
        <v>291</v>
      </c>
      <c r="B454" s="17" t="s">
        <v>212</v>
      </c>
      <c r="C454" s="39">
        <v>3</v>
      </c>
      <c r="D454" s="17">
        <v>1.1009087901196921</v>
      </c>
      <c r="E454" s="17">
        <v>4.312945442577476E-2</v>
      </c>
      <c r="F454" s="16">
        <f t="shared" si="161"/>
        <v>1.1440382445454669</v>
      </c>
      <c r="I454" s="17">
        <v>4.66</v>
      </c>
      <c r="J454" s="16"/>
      <c r="K454" s="16"/>
      <c r="L454" s="16">
        <f t="shared" si="179"/>
        <v>53.312182195818764</v>
      </c>
      <c r="O454" s="17">
        <v>48</v>
      </c>
      <c r="P454" s="16"/>
      <c r="Q454" s="16"/>
      <c r="R454" s="16">
        <f>F454*O454*10</f>
        <v>549.13835738182411</v>
      </c>
      <c r="S454" s="16"/>
      <c r="T454" s="16"/>
      <c r="U454" s="16">
        <f t="shared" si="175"/>
        <v>10.300429184549355</v>
      </c>
      <c r="X454" s="17">
        <v>0.254</v>
      </c>
      <c r="Y454" s="16"/>
      <c r="Z454" s="16"/>
      <c r="AA454" s="13">
        <f t="shared" si="177"/>
        <v>2.9058571411454857</v>
      </c>
      <c r="AB454" s="17">
        <v>36.106666666666669</v>
      </c>
    </row>
    <row r="455" spans="1:66" ht="14.7" customHeight="1" x14ac:dyDescent="0.3">
      <c r="A455" s="17" t="s">
        <v>292</v>
      </c>
      <c r="B455" s="17" t="s">
        <v>120</v>
      </c>
      <c r="C455" s="38">
        <v>1</v>
      </c>
      <c r="D455" s="17">
        <v>0.34165898617511525</v>
      </c>
      <c r="E455" s="17">
        <v>0.29140191387559811</v>
      </c>
      <c r="F455" s="16">
        <f t="shared" si="161"/>
        <v>0.63306090005071336</v>
      </c>
      <c r="G455" s="17">
        <v>2.94</v>
      </c>
      <c r="H455" s="17">
        <v>2.08</v>
      </c>
      <c r="I455" s="17">
        <v>2.544136591103733</v>
      </c>
      <c r="J455" s="16">
        <f t="shared" si="163"/>
        <v>10.044774193548388</v>
      </c>
      <c r="K455" s="16">
        <f t="shared" si="164"/>
        <v>6.061159808612441</v>
      </c>
      <c r="L455" s="16">
        <f>J455+K455</f>
        <v>16.105934002160829</v>
      </c>
      <c r="M455" s="17">
        <v>42.6</v>
      </c>
      <c r="N455" s="17">
        <v>45.5</v>
      </c>
      <c r="O455" s="17">
        <v>43.934888239301365</v>
      </c>
      <c r="P455" s="16">
        <f t="shared" si="171"/>
        <v>145.5467281105991</v>
      </c>
      <c r="Q455" s="16">
        <f t="shared" si="172"/>
        <v>132.58787081339713</v>
      </c>
      <c r="R455" s="16">
        <f>P455+Q455</f>
        <v>278.13459892399624</v>
      </c>
      <c r="S455" s="16">
        <f t="shared" si="173"/>
        <v>14.489795918367347</v>
      </c>
      <c r="T455" s="16">
        <f t="shared" si="174"/>
        <v>21.875</v>
      </c>
      <c r="U455" s="16">
        <f t="shared" si="175"/>
        <v>17.26907603661363</v>
      </c>
      <c r="V455" s="17">
        <v>0.65200000000000002</v>
      </c>
      <c r="W455" s="17">
        <v>0.53600000000000003</v>
      </c>
      <c r="X455" s="17">
        <v>0.5986044704279454</v>
      </c>
      <c r="Y455" s="16">
        <f t="shared" si="176"/>
        <v>2.2276165898617513</v>
      </c>
      <c r="Z455" s="16">
        <f t="shared" si="177"/>
        <v>1.561914258373206</v>
      </c>
      <c r="AA455" s="13">
        <f t="shared" si="178"/>
        <v>3.789530848234957</v>
      </c>
      <c r="AB455" s="17">
        <v>24.320000000000007</v>
      </c>
      <c r="AC455" s="17">
        <v>0</v>
      </c>
      <c r="AD455" s="17">
        <v>0</v>
      </c>
      <c r="AE455" s="17">
        <v>0</v>
      </c>
      <c r="AF455" s="17">
        <v>0</v>
      </c>
      <c r="AG455" s="17">
        <v>0.44007485604606528</v>
      </c>
      <c r="AH455" s="17">
        <v>2.4142303262955855</v>
      </c>
      <c r="AI455" s="17">
        <v>0</v>
      </c>
      <c r="AJ455" s="17">
        <v>0</v>
      </c>
      <c r="AK455" s="17">
        <v>1.8320748560460651</v>
      </c>
      <c r="AL455" s="17">
        <v>0.68335892514395391</v>
      </c>
      <c r="AM455" s="17">
        <v>0.18964107485604606</v>
      </c>
      <c r="AN455" s="17">
        <v>2.4181315738963534</v>
      </c>
      <c r="AO455" s="17">
        <v>0</v>
      </c>
      <c r="AP455" s="17">
        <v>0</v>
      </c>
      <c r="AQ455" s="17">
        <v>0</v>
      </c>
      <c r="AR455" s="17">
        <v>0</v>
      </c>
      <c r="AS455" s="17">
        <v>0</v>
      </c>
      <c r="AT455" s="17">
        <v>0</v>
      </c>
      <c r="AU455" s="17">
        <v>0</v>
      </c>
      <c r="AV455" s="43">
        <v>0</v>
      </c>
      <c r="AW455" s="17">
        <v>0</v>
      </c>
      <c r="AX455" s="17">
        <v>0.33611786372007368</v>
      </c>
      <c r="AY455" s="17">
        <v>0</v>
      </c>
      <c r="AZ455" s="17">
        <v>1.1832965009208103</v>
      </c>
      <c r="BA455" s="17">
        <v>0.71882320441988956</v>
      </c>
      <c r="BB455" s="17">
        <v>0</v>
      </c>
      <c r="BC455" s="17">
        <v>0</v>
      </c>
      <c r="BD455" s="17">
        <v>0.56144383057090241</v>
      </c>
      <c r="BE455" s="17">
        <v>0.72811049723756915</v>
      </c>
      <c r="BF455" s="17">
        <v>5.591292817679558</v>
      </c>
      <c r="BG455" s="17">
        <v>0.91745771639042362</v>
      </c>
      <c r="BH455" s="17">
        <v>0</v>
      </c>
      <c r="BI455" s="17">
        <v>0</v>
      </c>
      <c r="BJ455" s="17">
        <v>0</v>
      </c>
      <c r="BK455" s="17">
        <v>0.22538858195211786</v>
      </c>
      <c r="BL455" s="17">
        <v>0</v>
      </c>
      <c r="BM455" s="17">
        <v>0</v>
      </c>
      <c r="BN455" s="17">
        <v>0</v>
      </c>
    </row>
    <row r="456" spans="1:66" ht="14.7" customHeight="1" x14ac:dyDescent="0.3">
      <c r="A456" s="17" t="s">
        <v>292</v>
      </c>
      <c r="B456" s="17" t="s">
        <v>120</v>
      </c>
      <c r="C456" s="39">
        <v>2</v>
      </c>
      <c r="D456" s="17">
        <v>0.4150491525423729</v>
      </c>
      <c r="E456" s="17">
        <v>0.47598101265822784</v>
      </c>
      <c r="F456" s="16">
        <f t="shared" si="161"/>
        <v>0.89103016520060074</v>
      </c>
      <c r="G456" s="17">
        <v>2.99</v>
      </c>
      <c r="H456" s="17">
        <v>1.66</v>
      </c>
      <c r="I456" s="17">
        <v>2.2795248987525341</v>
      </c>
      <c r="J456" s="16">
        <f t="shared" si="163"/>
        <v>12.409969661016952</v>
      </c>
      <c r="K456" s="16">
        <f t="shared" si="164"/>
        <v>7.9012848101265822</v>
      </c>
      <c r="L456" s="16">
        <f>J456+K456</f>
        <v>20.311254471143535</v>
      </c>
      <c r="M456" s="17">
        <v>39.9</v>
      </c>
      <c r="N456" s="17">
        <v>43.2</v>
      </c>
      <c r="O456" s="17">
        <v>41.662832957982431</v>
      </c>
      <c r="P456" s="16">
        <f t="shared" si="171"/>
        <v>165.60461186440679</v>
      </c>
      <c r="Q456" s="16">
        <f t="shared" si="172"/>
        <v>205.62379746835444</v>
      </c>
      <c r="R456" s="16">
        <f>P456+Q456</f>
        <v>371.2284093327612</v>
      </c>
      <c r="S456" s="16">
        <f t="shared" si="173"/>
        <v>13.344481605351168</v>
      </c>
      <c r="T456" s="16">
        <f t="shared" si="174"/>
        <v>26.024096385542173</v>
      </c>
      <c r="U456" s="16">
        <f t="shared" si="175"/>
        <v>18.276980865961296</v>
      </c>
      <c r="V456" s="17">
        <v>0.74099999999999999</v>
      </c>
      <c r="W456" s="17">
        <v>0.42599999999999999</v>
      </c>
      <c r="X456" s="17">
        <v>0.57272958128349483</v>
      </c>
      <c r="Y456" s="16">
        <f t="shared" si="176"/>
        <v>3.0755142203389827</v>
      </c>
      <c r="Z456" s="16">
        <f t="shared" si="177"/>
        <v>2.0276791139240506</v>
      </c>
      <c r="AA456" s="13">
        <f t="shared" si="178"/>
        <v>5.1031933342630333</v>
      </c>
      <c r="AB456" s="17">
        <v>31.093333333333337</v>
      </c>
      <c r="AC456" s="17">
        <v>0</v>
      </c>
      <c r="AD456" s="17">
        <v>0</v>
      </c>
      <c r="AE456" s="17">
        <v>0</v>
      </c>
      <c r="AF456" s="17">
        <v>0</v>
      </c>
      <c r="AG456" s="17">
        <v>0.78961538461538461</v>
      </c>
      <c r="AH456" s="17">
        <v>0.2388076923076923</v>
      </c>
      <c r="AI456" s="17">
        <v>0</v>
      </c>
      <c r="AJ456" s="17">
        <v>0</v>
      </c>
      <c r="AK456" s="17">
        <v>2.6976425339366514</v>
      </c>
      <c r="AL456" s="17">
        <v>0.431131221719457</v>
      </c>
      <c r="AM456" s="17">
        <v>0</v>
      </c>
      <c r="AN456" s="17">
        <v>2.0654766902714932</v>
      </c>
      <c r="AO456" s="17">
        <v>0</v>
      </c>
      <c r="AP456" s="17">
        <v>0</v>
      </c>
      <c r="AQ456" s="17">
        <v>0</v>
      </c>
      <c r="AR456" s="17">
        <v>0</v>
      </c>
      <c r="AS456" s="17">
        <v>0</v>
      </c>
      <c r="AT456" s="17">
        <v>0</v>
      </c>
      <c r="AU456" s="17">
        <v>0</v>
      </c>
      <c r="AV456" s="43">
        <v>0</v>
      </c>
      <c r="AW456" s="17">
        <v>0</v>
      </c>
      <c r="AX456" s="17">
        <v>1.1317155361050328</v>
      </c>
      <c r="AY456" s="17">
        <v>0</v>
      </c>
      <c r="AZ456" s="17">
        <v>1.1222385120350109</v>
      </c>
      <c r="BA456" s="17">
        <v>0.54500656455142227</v>
      </c>
      <c r="BB456" s="17">
        <v>3.1787746170678338E-2</v>
      </c>
      <c r="BC456" s="17">
        <v>0</v>
      </c>
      <c r="BD456" s="17">
        <v>0</v>
      </c>
      <c r="BE456" s="17">
        <v>0.38160175054704593</v>
      </c>
      <c r="BF456" s="17">
        <v>3.3915579868708972</v>
      </c>
      <c r="BG456" s="17">
        <v>0.46389202713347916</v>
      </c>
      <c r="BH456" s="17">
        <v>0.87210065645514212</v>
      </c>
      <c r="BI456" s="17">
        <v>0.41979212253829318</v>
      </c>
      <c r="BJ456" s="17">
        <v>0</v>
      </c>
      <c r="BK456" s="17">
        <v>0.21185557986870898</v>
      </c>
      <c r="BL456" s="17">
        <v>0</v>
      </c>
      <c r="BM456" s="17">
        <v>0</v>
      </c>
      <c r="BN456" s="17">
        <v>0</v>
      </c>
    </row>
    <row r="457" spans="1:66" ht="14.7" customHeight="1" x14ac:dyDescent="0.3">
      <c r="A457" s="17" t="s">
        <v>292</v>
      </c>
      <c r="B457" s="17" t="s">
        <v>120</v>
      </c>
      <c r="C457" s="39">
        <v>3</v>
      </c>
      <c r="D457" s="17">
        <v>0.98444634861741354</v>
      </c>
      <c r="E457" s="17">
        <v>0.94171274050345066</v>
      </c>
      <c r="F457" s="16">
        <f t="shared" si="161"/>
        <v>1.9261590891208642</v>
      </c>
      <c r="G457" s="17">
        <v>2.81</v>
      </c>
      <c r="H457" s="17">
        <v>1.99</v>
      </c>
      <c r="I457" s="17">
        <v>2.4090962264880842</v>
      </c>
      <c r="J457" s="16">
        <f t="shared" si="163"/>
        <v>27.662942396149322</v>
      </c>
      <c r="K457" s="16">
        <f t="shared" si="164"/>
        <v>18.740083536018666</v>
      </c>
      <c r="L457" s="16">
        <f>J457+K457</f>
        <v>46.403025932167992</v>
      </c>
      <c r="M457" s="17">
        <v>42.6</v>
      </c>
      <c r="N457" s="17">
        <v>36.5</v>
      </c>
      <c r="O457" s="17">
        <v>39.617667050704043</v>
      </c>
      <c r="P457" s="16">
        <f t="shared" si="171"/>
        <v>419.37414451101813</v>
      </c>
      <c r="Q457" s="16">
        <f t="shared" si="172"/>
        <v>343.72515028375949</v>
      </c>
      <c r="R457" s="16">
        <f>P457+Q457</f>
        <v>763.09929479477762</v>
      </c>
      <c r="S457" s="16">
        <f t="shared" si="173"/>
        <v>15.160142348754448</v>
      </c>
      <c r="T457" s="16">
        <f t="shared" si="174"/>
        <v>18.341708542713569</v>
      </c>
      <c r="U457" s="16">
        <f t="shared" si="175"/>
        <v>16.445033043971684</v>
      </c>
      <c r="V457" s="17">
        <v>0.86699999999999999</v>
      </c>
      <c r="W457" s="17">
        <v>0.39900000000000002</v>
      </c>
      <c r="X457" s="17">
        <v>0.63819150487368692</v>
      </c>
      <c r="Y457" s="16">
        <f t="shared" si="176"/>
        <v>8.5351498425129755</v>
      </c>
      <c r="Z457" s="16">
        <f t="shared" si="177"/>
        <v>3.7574338346087681</v>
      </c>
      <c r="AA457" s="13">
        <f t="shared" si="178"/>
        <v>12.292583677121744</v>
      </c>
      <c r="AB457" s="17">
        <v>35.413333333333341</v>
      </c>
      <c r="AC457" s="17">
        <v>0</v>
      </c>
      <c r="AD457" s="17">
        <v>0</v>
      </c>
      <c r="AE457" s="17">
        <v>0</v>
      </c>
      <c r="AF457" s="17">
        <v>0</v>
      </c>
      <c r="AG457" s="17">
        <v>2.1157368421052629</v>
      </c>
      <c r="AH457" s="17">
        <v>0.85002807017543858</v>
      </c>
      <c r="AI457" s="17">
        <v>0</v>
      </c>
      <c r="AJ457" s="17">
        <v>0</v>
      </c>
      <c r="AK457" s="17">
        <v>0.64565964912280693</v>
      </c>
      <c r="AL457" s="17">
        <v>0.43531228070175437</v>
      </c>
      <c r="AM457" s="17">
        <v>0.34586666666666671</v>
      </c>
      <c r="AN457" s="17">
        <v>1.7052947266666667</v>
      </c>
      <c r="AO457" s="17">
        <v>0</v>
      </c>
      <c r="AP457" s="17">
        <v>0</v>
      </c>
      <c r="AQ457" s="17">
        <v>0</v>
      </c>
      <c r="AR457" s="17">
        <v>0</v>
      </c>
      <c r="AS457" s="17">
        <v>0</v>
      </c>
      <c r="AT457" s="17">
        <v>0</v>
      </c>
      <c r="AU457" s="17">
        <v>0</v>
      </c>
      <c r="AV457" s="43">
        <v>0</v>
      </c>
      <c r="AW457" s="17">
        <v>0</v>
      </c>
      <c r="AX457" s="17">
        <v>1.5130595399188091</v>
      </c>
      <c r="AY457" s="17">
        <v>0</v>
      </c>
      <c r="AZ457" s="17">
        <v>1.6470527740189445</v>
      </c>
      <c r="BA457" s="17">
        <v>0.27332882273342357</v>
      </c>
      <c r="BB457" s="17">
        <v>6.0809201623815964E-2</v>
      </c>
      <c r="BC457" s="17">
        <v>0</v>
      </c>
      <c r="BD457" s="17">
        <v>0.39280514208389716</v>
      </c>
      <c r="BE457" s="17">
        <v>0.21008525033829498</v>
      </c>
      <c r="BF457" s="17">
        <v>5.7052124492557512</v>
      </c>
      <c r="BG457" s="17">
        <v>1.3051162086603516</v>
      </c>
      <c r="BH457" s="17">
        <v>0</v>
      </c>
      <c r="BI457" s="17">
        <v>0</v>
      </c>
      <c r="BJ457" s="17">
        <v>0</v>
      </c>
      <c r="BK457" s="17">
        <v>0.75692422192151554</v>
      </c>
      <c r="BL457" s="17">
        <v>0</v>
      </c>
      <c r="BM457" s="17">
        <v>0</v>
      </c>
      <c r="BN457" s="17">
        <v>0</v>
      </c>
    </row>
    <row r="458" spans="1:66" ht="14.7" customHeight="1" x14ac:dyDescent="0.3">
      <c r="A458" s="17" t="s">
        <v>293</v>
      </c>
      <c r="B458" s="17" t="s">
        <v>212</v>
      </c>
      <c r="C458" s="39">
        <v>1</v>
      </c>
      <c r="D458" s="17">
        <v>0.80330000000000001</v>
      </c>
      <c r="E458" s="17">
        <v>3.1470264431677442E-2</v>
      </c>
      <c r="F458" s="16">
        <f t="shared" si="161"/>
        <v>0.83477026443167746</v>
      </c>
      <c r="I458" s="17">
        <v>4.2</v>
      </c>
      <c r="J458" s="16"/>
      <c r="K458" s="16"/>
      <c r="L458" s="16">
        <f>F458*I458*10</f>
        <v>35.060351106130454</v>
      </c>
      <c r="O458" s="17">
        <v>46</v>
      </c>
      <c r="P458" s="16"/>
      <c r="Q458" s="16"/>
      <c r="R458" s="16">
        <f>F458*O458*10</f>
        <v>383.99432163857165</v>
      </c>
      <c r="S458" s="16"/>
      <c r="T458" s="16"/>
      <c r="U458" s="16">
        <f t="shared" si="175"/>
        <v>10.952380952380953</v>
      </c>
      <c r="X458" s="17">
        <v>0.23499999999999999</v>
      </c>
      <c r="Y458" s="16"/>
      <c r="Z458" s="16"/>
      <c r="AA458" s="13">
        <f>F458*X458*10</f>
        <v>1.9617101214144419</v>
      </c>
      <c r="AB458" s="17">
        <v>24.32</v>
      </c>
    </row>
    <row r="459" spans="1:66" ht="14.7" customHeight="1" x14ac:dyDescent="0.3">
      <c r="A459" s="17" t="s">
        <v>293</v>
      </c>
      <c r="B459" s="17" t="s">
        <v>212</v>
      </c>
      <c r="C459" s="38">
        <v>2</v>
      </c>
      <c r="D459" s="17">
        <v>1.139</v>
      </c>
      <c r="E459" s="17">
        <v>4.4621724371568083E-2</v>
      </c>
      <c r="F459" s="16">
        <f t="shared" si="161"/>
        <v>1.1836217243715681</v>
      </c>
      <c r="I459" s="17">
        <v>4.72</v>
      </c>
      <c r="J459" s="16"/>
      <c r="K459" s="16"/>
      <c r="L459" s="16">
        <f t="shared" ref="L459:L460" si="180">F459*I459*10</f>
        <v>55.86694539033801</v>
      </c>
      <c r="O459" s="17">
        <v>46.8</v>
      </c>
      <c r="P459" s="16"/>
      <c r="Q459" s="16"/>
      <c r="R459" s="16">
        <f>F459*O459*10</f>
        <v>553.93496700589378</v>
      </c>
      <c r="S459" s="16"/>
      <c r="T459" s="16"/>
      <c r="U459" s="16">
        <f t="shared" si="175"/>
        <v>9.9152542372881349</v>
      </c>
      <c r="X459" s="17">
        <v>0.22500000000000001</v>
      </c>
      <c r="Y459" s="16"/>
      <c r="Z459" s="16"/>
      <c r="AA459" s="13">
        <f t="shared" si="177"/>
        <v>2.6631488798360281</v>
      </c>
      <c r="AB459" s="17">
        <v>31.093333333333337</v>
      </c>
    </row>
    <row r="460" spans="1:66" ht="14.7" customHeight="1" x14ac:dyDescent="0.3">
      <c r="A460" s="17" t="s">
        <v>293</v>
      </c>
      <c r="B460" s="17" t="s">
        <v>212</v>
      </c>
      <c r="C460" s="38">
        <v>3</v>
      </c>
      <c r="D460" s="17">
        <v>1.2356736634844869</v>
      </c>
      <c r="E460" s="17">
        <v>4.8409033911510635E-2</v>
      </c>
      <c r="F460" s="16">
        <f t="shared" si="161"/>
        <v>1.2840826973959976</v>
      </c>
      <c r="I460" s="17">
        <v>4.3600000000000003</v>
      </c>
      <c r="J460" s="16"/>
      <c r="K460" s="16"/>
      <c r="L460" s="16">
        <f t="shared" si="180"/>
        <v>55.986005606465497</v>
      </c>
      <c r="O460" s="17">
        <v>46.5</v>
      </c>
      <c r="P460" s="16"/>
      <c r="Q460" s="16"/>
      <c r="R460" s="16">
        <f>F460*O460*10</f>
        <v>597.09845428913889</v>
      </c>
      <c r="S460" s="16"/>
      <c r="T460" s="16"/>
      <c r="U460" s="16">
        <f t="shared" si="175"/>
        <v>10.665137614678899</v>
      </c>
      <c r="X460" s="17">
        <v>0.251</v>
      </c>
      <c r="Y460" s="16"/>
      <c r="Z460" s="16"/>
      <c r="AA460" s="13">
        <f t="shared" si="177"/>
        <v>3.2230475704639536</v>
      </c>
      <c r="AB460" s="17">
        <v>35.413333333333341</v>
      </c>
    </row>
    <row r="461" spans="1:66" ht="14.7" customHeight="1" x14ac:dyDescent="0.3">
      <c r="A461" s="17" t="s">
        <v>294</v>
      </c>
      <c r="B461" s="17" t="s">
        <v>129</v>
      </c>
      <c r="C461" s="38">
        <v>1</v>
      </c>
      <c r="D461" s="17">
        <v>0.68230612244897959</v>
      </c>
      <c r="E461" s="17">
        <v>0.35424901408450704</v>
      </c>
      <c r="F461" s="16">
        <f t="shared" si="161"/>
        <v>1.0365551365334866</v>
      </c>
      <c r="G461" s="17">
        <v>2</v>
      </c>
      <c r="H461" s="17">
        <v>1.55</v>
      </c>
      <c r="I461" s="17">
        <v>1.8462097666399648</v>
      </c>
      <c r="J461" s="16">
        <f t="shared" si="163"/>
        <v>13.646122448979591</v>
      </c>
      <c r="K461" s="16">
        <f t="shared" si="164"/>
        <v>5.49085971830986</v>
      </c>
      <c r="L461" s="16">
        <f>J461+K461</f>
        <v>19.136982167289453</v>
      </c>
      <c r="M461" s="17">
        <v>36.6</v>
      </c>
      <c r="N461" s="17">
        <v>38</v>
      </c>
      <c r="O461" s="17">
        <v>37.078458503786777</v>
      </c>
      <c r="P461" s="16">
        <f t="shared" si="171"/>
        <v>249.72404081632652</v>
      </c>
      <c r="Q461" s="16">
        <f t="shared" si="172"/>
        <v>134.61462535211268</v>
      </c>
      <c r="R461" s="16">
        <f>P461+Q461</f>
        <v>384.3386661684392</v>
      </c>
      <c r="S461" s="16">
        <f t="shared" si="173"/>
        <v>18.3</v>
      </c>
      <c r="T461" s="16">
        <f t="shared" si="174"/>
        <v>24.516129032258064</v>
      </c>
      <c r="U461" s="16">
        <f t="shared" si="175"/>
        <v>20.083556686664178</v>
      </c>
      <c r="V461" s="17">
        <v>0.46300000000000002</v>
      </c>
      <c r="W461" s="17">
        <v>0.79600000000000004</v>
      </c>
      <c r="X461" s="17">
        <v>0.57680477268642616</v>
      </c>
      <c r="Y461" s="16">
        <f t="shared" si="176"/>
        <v>3.1590773469387754</v>
      </c>
      <c r="Z461" s="16">
        <f t="shared" si="177"/>
        <v>2.8198221521126761</v>
      </c>
      <c r="AA461" s="13">
        <f t="shared" si="178"/>
        <v>5.978899499051451</v>
      </c>
      <c r="AB461" s="17">
        <v>18.72</v>
      </c>
      <c r="AC461" s="17">
        <v>0</v>
      </c>
      <c r="AD461" s="17">
        <v>0</v>
      </c>
      <c r="AE461" s="17">
        <v>0</v>
      </c>
      <c r="AF461" s="17">
        <v>0</v>
      </c>
      <c r="AG461" s="17">
        <v>0</v>
      </c>
      <c r="AH461" s="17">
        <v>0</v>
      </c>
      <c r="AI461" s="17">
        <v>0</v>
      </c>
      <c r="AJ461" s="17">
        <v>0</v>
      </c>
      <c r="AK461" s="17">
        <v>6.1329558823529409</v>
      </c>
      <c r="AL461" s="17">
        <v>0</v>
      </c>
      <c r="AM461" s="17">
        <v>0</v>
      </c>
      <c r="AN461" s="17">
        <v>0</v>
      </c>
      <c r="AO461" s="17">
        <v>0</v>
      </c>
      <c r="AP461" s="17">
        <v>0</v>
      </c>
      <c r="AQ461" s="17">
        <v>0</v>
      </c>
      <c r="AR461" s="17">
        <v>0</v>
      </c>
      <c r="AS461" s="17">
        <v>0</v>
      </c>
      <c r="AT461" s="17">
        <v>0</v>
      </c>
      <c r="AU461" s="17">
        <v>0</v>
      </c>
      <c r="AV461" s="43">
        <v>0</v>
      </c>
      <c r="AW461" s="17">
        <v>0</v>
      </c>
      <c r="AX461" s="17">
        <v>0</v>
      </c>
      <c r="AY461" s="17">
        <v>0</v>
      </c>
      <c r="AZ461" s="17">
        <v>0</v>
      </c>
      <c r="BA461" s="17">
        <v>0.18933707865168539</v>
      </c>
      <c r="BB461" s="17">
        <v>0.14046441947565544</v>
      </c>
      <c r="BC461" s="17">
        <v>0</v>
      </c>
      <c r="BD461" s="17">
        <v>0.79904307116104878</v>
      </c>
      <c r="BE461" s="17">
        <v>0.20070786516853933</v>
      </c>
      <c r="BF461" s="17">
        <v>1.0775823970037455</v>
      </c>
      <c r="BG461" s="17">
        <v>0.93485941217228474</v>
      </c>
      <c r="BH461" s="17">
        <v>0.97822659176029958</v>
      </c>
      <c r="BI461" s="17">
        <v>0</v>
      </c>
      <c r="BJ461" s="17">
        <v>0</v>
      </c>
      <c r="BK461" s="17">
        <v>0</v>
      </c>
      <c r="BL461" s="17">
        <v>0</v>
      </c>
      <c r="BM461" s="17">
        <v>0</v>
      </c>
      <c r="BN461" s="17">
        <v>1.8309887640449438</v>
      </c>
    </row>
    <row r="462" spans="1:66" ht="14.7" customHeight="1" x14ac:dyDescent="0.3">
      <c r="A462" s="17" t="s">
        <v>294</v>
      </c>
      <c r="B462" s="17" t="s">
        <v>129</v>
      </c>
      <c r="C462" s="38">
        <v>2</v>
      </c>
      <c r="D462" s="17">
        <v>0.85227436823104696</v>
      </c>
      <c r="E462" s="17">
        <v>0.40090909090909094</v>
      </c>
      <c r="F462" s="16">
        <f t="shared" si="161"/>
        <v>1.2531834591401378</v>
      </c>
      <c r="G462" s="17">
        <v>2.56</v>
      </c>
      <c r="H462" s="17">
        <v>1.85</v>
      </c>
      <c r="I462" s="17">
        <v>2.3328621037331905</v>
      </c>
      <c r="J462" s="16">
        <f t="shared" si="163"/>
        <v>21.818223826714803</v>
      </c>
      <c r="K462" s="16">
        <f t="shared" si="164"/>
        <v>7.416818181818182</v>
      </c>
      <c r="L462" s="16">
        <f>J462+K462</f>
        <v>29.235042008532986</v>
      </c>
      <c r="M462" s="17">
        <v>38.799999999999997</v>
      </c>
      <c r="N462" s="17">
        <v>40.200000000000003</v>
      </c>
      <c r="O462" s="17">
        <v>39.247877541934557</v>
      </c>
      <c r="P462" s="16">
        <f t="shared" si="171"/>
        <v>330.68245487364618</v>
      </c>
      <c r="Q462" s="16">
        <f t="shared" si="172"/>
        <v>161.16545454545457</v>
      </c>
      <c r="R462" s="16">
        <f>P462+Q462</f>
        <v>491.84790941910074</v>
      </c>
      <c r="S462" s="16">
        <f t="shared" si="173"/>
        <v>15.156249999999998</v>
      </c>
      <c r="T462" s="16">
        <f t="shared" si="174"/>
        <v>21.72972972972973</v>
      </c>
      <c r="U462" s="16">
        <f t="shared" si="175"/>
        <v>16.823916629760358</v>
      </c>
      <c r="V462" s="17">
        <v>0.437</v>
      </c>
      <c r="W462" s="17">
        <v>0.72699999999999998</v>
      </c>
      <c r="X462" s="17">
        <v>0.52977463368644351</v>
      </c>
      <c r="Y462" s="16">
        <f t="shared" si="176"/>
        <v>3.7244389891696752</v>
      </c>
      <c r="Z462" s="16">
        <f t="shared" si="177"/>
        <v>2.9146090909090909</v>
      </c>
      <c r="AA462" s="13">
        <f t="shared" si="178"/>
        <v>6.6390480800787657</v>
      </c>
      <c r="AB462" s="17">
        <v>21.600000000000005</v>
      </c>
      <c r="AC462" s="17">
        <v>0</v>
      </c>
      <c r="AD462" s="17">
        <v>0</v>
      </c>
      <c r="AE462" s="17">
        <v>0</v>
      </c>
      <c r="AF462" s="17">
        <v>0</v>
      </c>
      <c r="AG462" s="17">
        <v>0</v>
      </c>
      <c r="AH462" s="17">
        <v>0</v>
      </c>
      <c r="AI462" s="17">
        <v>0</v>
      </c>
      <c r="AJ462" s="17">
        <v>0</v>
      </c>
      <c r="AK462" s="17">
        <v>2.6153454545454546</v>
      </c>
      <c r="AL462" s="17">
        <v>4.2163636363636361E-2</v>
      </c>
      <c r="AM462" s="17">
        <v>0</v>
      </c>
      <c r="AN462" s="17">
        <v>0</v>
      </c>
      <c r="AO462" s="17">
        <v>0</v>
      </c>
      <c r="AP462" s="17">
        <v>0</v>
      </c>
      <c r="AQ462" s="17">
        <v>0</v>
      </c>
      <c r="AR462" s="17">
        <v>0</v>
      </c>
      <c r="AS462" s="17">
        <v>0</v>
      </c>
      <c r="AT462" s="17">
        <v>0</v>
      </c>
      <c r="AU462" s="17">
        <v>0</v>
      </c>
      <c r="AV462" s="43">
        <v>0</v>
      </c>
      <c r="AW462" s="17">
        <v>0</v>
      </c>
      <c r="AX462" s="17">
        <v>0</v>
      </c>
      <c r="AY462" s="17">
        <v>0</v>
      </c>
      <c r="AZ462" s="17">
        <v>0</v>
      </c>
      <c r="BA462" s="17">
        <v>0</v>
      </c>
      <c r="BB462" s="17">
        <v>0</v>
      </c>
      <c r="BC462" s="17">
        <v>0</v>
      </c>
      <c r="BD462" s="17">
        <v>2.2784271844660196</v>
      </c>
      <c r="BE462" s="17">
        <v>0.13100000000000001</v>
      </c>
      <c r="BF462" s="17">
        <v>0.92657281553398063</v>
      </c>
      <c r="BG462" s="17">
        <v>0.57565444142394828</v>
      </c>
      <c r="BH462" s="17">
        <v>0</v>
      </c>
      <c r="BI462" s="17">
        <v>0</v>
      </c>
      <c r="BJ462" s="17">
        <v>0</v>
      </c>
      <c r="BK462" s="17">
        <v>0</v>
      </c>
      <c r="BL462" s="17">
        <v>0</v>
      </c>
      <c r="BM462" s="17">
        <v>0</v>
      </c>
      <c r="BN462" s="17">
        <v>4.5023333333333335</v>
      </c>
    </row>
    <row r="463" spans="1:66" ht="14.7" customHeight="1" x14ac:dyDescent="0.3">
      <c r="A463" s="17" t="s">
        <v>294</v>
      </c>
      <c r="B463" s="17" t="s">
        <v>129</v>
      </c>
      <c r="C463" s="38">
        <v>3</v>
      </c>
      <c r="D463" s="17">
        <v>1.0276833885470895</v>
      </c>
      <c r="E463" s="17">
        <v>0.59587771861166361</v>
      </c>
      <c r="F463" s="16">
        <f t="shared" si="161"/>
        <v>1.623561107158753</v>
      </c>
      <c r="G463" s="17">
        <v>1.71</v>
      </c>
      <c r="H463" s="17">
        <v>1.87</v>
      </c>
      <c r="I463" s="17">
        <v>1.7687230345426994</v>
      </c>
      <c r="J463" s="16">
        <f t="shared" si="163"/>
        <v>17.57338594415523</v>
      </c>
      <c r="K463" s="16">
        <f t="shared" si="164"/>
        <v>11.14291333803811</v>
      </c>
      <c r="L463" s="16">
        <f>J463+K463</f>
        <v>28.71629928219334</v>
      </c>
      <c r="M463" s="17">
        <v>40</v>
      </c>
      <c r="N463" s="17">
        <v>38.299999999999997</v>
      </c>
      <c r="O463" s="17">
        <v>39.376067757983826</v>
      </c>
      <c r="P463" s="16">
        <f t="shared" si="171"/>
        <v>411.07335541883577</v>
      </c>
      <c r="Q463" s="16">
        <f t="shared" si="172"/>
        <v>228.22116622826715</v>
      </c>
      <c r="R463" s="16">
        <f>P463+Q463</f>
        <v>639.2945216471029</v>
      </c>
      <c r="S463" s="16">
        <f t="shared" si="173"/>
        <v>23.391812865497077</v>
      </c>
      <c r="T463" s="16">
        <f t="shared" si="174"/>
        <v>20.481283422459889</v>
      </c>
      <c r="U463" s="16">
        <f t="shared" si="175"/>
        <v>22.262427179936878</v>
      </c>
      <c r="V463" s="17">
        <v>0.41099999999999998</v>
      </c>
      <c r="W463" s="17">
        <v>0.45</v>
      </c>
      <c r="X463" s="17">
        <v>0.42531373966978292</v>
      </c>
      <c r="Y463" s="16">
        <f t="shared" si="176"/>
        <v>4.2237787269285381</v>
      </c>
      <c r="Z463" s="16">
        <f t="shared" si="177"/>
        <v>2.6814497337524861</v>
      </c>
      <c r="AA463" s="13">
        <f t="shared" si="178"/>
        <v>6.9052284606810241</v>
      </c>
      <c r="AB463" s="17">
        <v>28.74666666666667</v>
      </c>
      <c r="AC463" s="17">
        <v>0</v>
      </c>
      <c r="AD463" s="17">
        <v>0</v>
      </c>
      <c r="AE463" s="17">
        <v>0</v>
      </c>
      <c r="AF463" s="17">
        <v>0.58759624413145539</v>
      </c>
      <c r="AG463" s="17">
        <v>0</v>
      </c>
      <c r="AH463" s="17">
        <v>0</v>
      </c>
      <c r="AI463" s="17">
        <v>0</v>
      </c>
      <c r="AJ463" s="17">
        <v>0</v>
      </c>
      <c r="AK463" s="17">
        <v>5.1423098591549294</v>
      </c>
      <c r="AL463" s="17">
        <v>5.7124413145539905E-2</v>
      </c>
      <c r="AM463" s="17">
        <v>0</v>
      </c>
      <c r="AN463" s="17">
        <v>5.8737539647887319E-2</v>
      </c>
      <c r="AO463" s="17">
        <v>0</v>
      </c>
      <c r="AP463" s="17">
        <v>0</v>
      </c>
      <c r="AQ463" s="17">
        <v>0</v>
      </c>
      <c r="AR463" s="17">
        <v>0</v>
      </c>
      <c r="AS463" s="17">
        <v>0</v>
      </c>
      <c r="AT463" s="17">
        <v>0</v>
      </c>
      <c r="AU463" s="17">
        <v>0</v>
      </c>
      <c r="AV463" s="43">
        <v>0</v>
      </c>
      <c r="AW463" s="17">
        <v>0</v>
      </c>
      <c r="AX463" s="17">
        <v>0</v>
      </c>
      <c r="AY463" s="17">
        <v>0</v>
      </c>
      <c r="AZ463" s="17">
        <v>0</v>
      </c>
      <c r="BA463" s="17">
        <v>0</v>
      </c>
      <c r="BB463" s="17">
        <v>0.25397094017094018</v>
      </c>
      <c r="BC463" s="17">
        <v>0</v>
      </c>
      <c r="BD463" s="17">
        <v>0.15384102564102564</v>
      </c>
      <c r="BE463" s="17">
        <v>3.2362393162393165E-2</v>
      </c>
      <c r="BF463" s="17">
        <v>0.82828376068376064</v>
      </c>
      <c r="BG463" s="17">
        <v>7.9068126341880332E-2</v>
      </c>
      <c r="BH463" s="17">
        <v>0.46814700854700858</v>
      </c>
      <c r="BI463" s="17">
        <v>0</v>
      </c>
      <c r="BJ463" s="17">
        <v>0</v>
      </c>
      <c r="BK463" s="17">
        <v>0</v>
      </c>
      <c r="BL463" s="17">
        <v>0</v>
      </c>
      <c r="BM463" s="17">
        <v>0</v>
      </c>
      <c r="BN463" s="17">
        <v>1.4708239316239315</v>
      </c>
    </row>
    <row r="464" spans="1:66" ht="14.7" customHeight="1" x14ac:dyDescent="0.3">
      <c r="A464" s="17" t="s">
        <v>295</v>
      </c>
      <c r="B464" s="17" t="s">
        <v>212</v>
      </c>
      <c r="C464" s="38">
        <v>1</v>
      </c>
      <c r="D464" s="17">
        <v>0.65110000000000001</v>
      </c>
      <c r="E464" s="17">
        <v>2.5507642439269507E-2</v>
      </c>
      <c r="F464" s="16">
        <f t="shared" si="161"/>
        <v>0.67660764243926952</v>
      </c>
      <c r="I464" s="17">
        <v>4.3</v>
      </c>
      <c r="J464" s="16"/>
      <c r="K464" s="16"/>
      <c r="L464" s="16">
        <f>F464*I464*10</f>
        <v>29.094128624888587</v>
      </c>
      <c r="O464" s="17">
        <v>46.7</v>
      </c>
      <c r="P464" s="16"/>
      <c r="Q464" s="16"/>
      <c r="R464" s="16">
        <f>F464*O464*10</f>
        <v>315.97576901913891</v>
      </c>
      <c r="S464" s="16"/>
      <c r="T464" s="16"/>
      <c r="U464" s="16">
        <f t="shared" si="175"/>
        <v>10.860465116279073</v>
      </c>
      <c r="X464" s="17">
        <v>0.22500000000000001</v>
      </c>
      <c r="Y464" s="16"/>
      <c r="Z464" s="16"/>
      <c r="AA464" s="13">
        <f>F464*X464*10</f>
        <v>1.5223671954883564</v>
      </c>
      <c r="AB464" s="17">
        <v>18.72</v>
      </c>
    </row>
    <row r="465" spans="1:66" ht="14.7" customHeight="1" x14ac:dyDescent="0.3">
      <c r="A465" s="17" t="s">
        <v>295</v>
      </c>
      <c r="B465" s="17" t="s">
        <v>212</v>
      </c>
      <c r="C465" s="38">
        <v>2</v>
      </c>
      <c r="D465" s="17">
        <v>0.57720000000000005</v>
      </c>
      <c r="E465" s="17">
        <v>2.2612519145978172E-2</v>
      </c>
      <c r="F465" s="16">
        <f t="shared" si="161"/>
        <v>0.59981251914597822</v>
      </c>
      <c r="I465" s="17">
        <v>3.7</v>
      </c>
      <c r="J465" s="16"/>
      <c r="K465" s="16"/>
      <c r="L465" s="16">
        <f t="shared" ref="L465:L466" si="181">F465*I465*10</f>
        <v>22.193063208401192</v>
      </c>
      <c r="O465" s="17">
        <v>40.5</v>
      </c>
      <c r="P465" s="16"/>
      <c r="Q465" s="16"/>
      <c r="R465" s="16">
        <f>F465*O465*10</f>
        <v>242.92407025412118</v>
      </c>
      <c r="S465" s="16"/>
      <c r="T465" s="16"/>
      <c r="U465" s="16">
        <f t="shared" si="175"/>
        <v>10.945945945945947</v>
      </c>
      <c r="X465" s="17">
        <v>0.20650000000000002</v>
      </c>
      <c r="Y465" s="16"/>
      <c r="Z465" s="16"/>
      <c r="AA465" s="13">
        <f t="shared" si="177"/>
        <v>1.238612852036445</v>
      </c>
      <c r="AB465" s="17">
        <v>21.600000000000005</v>
      </c>
    </row>
    <row r="466" spans="1:66" ht="14.7" customHeight="1" x14ac:dyDescent="0.3">
      <c r="A466" s="17" t="s">
        <v>295</v>
      </c>
      <c r="B466" s="17" t="s">
        <v>212</v>
      </c>
      <c r="C466" s="38">
        <v>3</v>
      </c>
      <c r="D466" s="17">
        <v>0.57969999999999999</v>
      </c>
      <c r="E466" s="17">
        <v>2.2710459717469766E-2</v>
      </c>
      <c r="F466" s="16">
        <f t="shared" si="161"/>
        <v>0.60241045971746976</v>
      </c>
      <c r="I466" s="17">
        <v>3.97</v>
      </c>
      <c r="J466" s="16"/>
      <c r="K466" s="16"/>
      <c r="L466" s="16">
        <f t="shared" si="181"/>
        <v>23.91569525078355</v>
      </c>
      <c r="O466" s="17">
        <v>47.1</v>
      </c>
      <c r="P466" s="16"/>
      <c r="Q466" s="16"/>
      <c r="R466" s="16">
        <f>F466*O466*10</f>
        <v>283.73532652692825</v>
      </c>
      <c r="S466" s="16"/>
      <c r="T466" s="16"/>
      <c r="U466" s="16">
        <f t="shared" si="175"/>
        <v>11.863979848866498</v>
      </c>
      <c r="X466" s="17">
        <v>0.17599999999999999</v>
      </c>
      <c r="Y466" s="16"/>
      <c r="Z466" s="16"/>
      <c r="AA466" s="13">
        <f t="shared" si="177"/>
        <v>1.0602424091027467</v>
      </c>
      <c r="AB466" s="17">
        <v>28.74666666666667</v>
      </c>
    </row>
    <row r="467" spans="1:66" ht="14.7" customHeight="1" x14ac:dyDescent="0.3">
      <c r="A467" s="17" t="s">
        <v>297</v>
      </c>
      <c r="B467" s="17" t="s">
        <v>130</v>
      </c>
      <c r="C467" s="39">
        <v>1</v>
      </c>
      <c r="D467" s="16">
        <v>0.45752307692307698</v>
      </c>
      <c r="E467" s="17">
        <v>6.3E-2</v>
      </c>
      <c r="F467" s="16">
        <f t="shared" si="161"/>
        <v>0.52052307692307698</v>
      </c>
      <c r="G467" s="17">
        <v>3.14</v>
      </c>
      <c r="H467" s="17">
        <v>2.02</v>
      </c>
      <c r="I467" s="17">
        <v>3.0044440503635399</v>
      </c>
      <c r="J467" s="16">
        <f t="shared" si="163"/>
        <v>14.366224615384617</v>
      </c>
      <c r="K467" s="16">
        <f t="shared" si="164"/>
        <v>1.2726000000000002</v>
      </c>
      <c r="L467" s="16">
        <f>J467+K467</f>
        <v>15.638824615384618</v>
      </c>
      <c r="M467" s="17">
        <v>40.799999999999997</v>
      </c>
      <c r="N467" s="17">
        <v>43.2</v>
      </c>
      <c r="O467" s="17">
        <v>41.090477034935269</v>
      </c>
      <c r="P467" s="16">
        <f t="shared" si="171"/>
        <v>186.66941538461541</v>
      </c>
      <c r="Q467" s="16">
        <f t="shared" si="172"/>
        <v>27.216000000000001</v>
      </c>
      <c r="R467" s="16">
        <f>P467+Q467</f>
        <v>213.88541538461541</v>
      </c>
      <c r="S467" s="16">
        <f t="shared" si="173"/>
        <v>12.993630573248407</v>
      </c>
      <c r="T467" s="16">
        <f t="shared" si="174"/>
        <v>21.386138613861387</v>
      </c>
      <c r="U467" s="16">
        <f t="shared" si="175"/>
        <v>13.676565895764742</v>
      </c>
      <c r="V467" s="17">
        <v>1.19</v>
      </c>
      <c r="W467" s="17">
        <v>0.57099999999999995</v>
      </c>
      <c r="X467" s="17">
        <v>1.1150811314062776</v>
      </c>
      <c r="Y467" s="16">
        <f t="shared" si="176"/>
        <v>5.4445246153846156</v>
      </c>
      <c r="Z467" s="16">
        <f t="shared" si="177"/>
        <v>0.35972999999999999</v>
      </c>
      <c r="AA467" s="13">
        <f t="shared" si="178"/>
        <v>5.8042546153846155</v>
      </c>
      <c r="AB467" s="17">
        <v>27.733333333333338</v>
      </c>
      <c r="AC467" s="17">
        <v>12.017130268199233</v>
      </c>
      <c r="AD467" s="17">
        <v>0</v>
      </c>
      <c r="AE467" s="17">
        <v>0</v>
      </c>
      <c r="AF467" s="17">
        <v>0</v>
      </c>
      <c r="AG467" s="17">
        <v>0</v>
      </c>
      <c r="AH467" s="17">
        <v>0</v>
      </c>
      <c r="AI467" s="17">
        <v>0</v>
      </c>
      <c r="AJ467" s="17">
        <v>0</v>
      </c>
      <c r="AK467" s="17">
        <v>0</v>
      </c>
      <c r="AL467" s="17">
        <v>0</v>
      </c>
      <c r="AM467" s="17">
        <v>0</v>
      </c>
      <c r="AN467" s="17">
        <v>0</v>
      </c>
      <c r="AO467" s="17">
        <v>0.27306896551724136</v>
      </c>
      <c r="AP467" s="17">
        <v>10.232252873563217</v>
      </c>
      <c r="AQ467" s="17">
        <v>1.3386743295019157</v>
      </c>
      <c r="AR467" s="17">
        <v>0</v>
      </c>
      <c r="AS467" s="17">
        <v>0</v>
      </c>
      <c r="AT467" s="17">
        <v>0</v>
      </c>
      <c r="AU467" s="17">
        <v>0</v>
      </c>
      <c r="AV467" s="43">
        <v>1.7655364238410598</v>
      </c>
      <c r="AW467" s="17">
        <v>2.5355298013245031</v>
      </c>
      <c r="AX467" s="17">
        <v>0</v>
      </c>
      <c r="AY467" s="17">
        <v>1.2841456953642383</v>
      </c>
      <c r="AZ467" s="17">
        <v>0</v>
      </c>
      <c r="BA467" s="17">
        <v>0</v>
      </c>
      <c r="BB467" s="17">
        <v>0.47704635761589409</v>
      </c>
      <c r="BC467" s="17">
        <v>0</v>
      </c>
      <c r="BD467" s="17">
        <v>0</v>
      </c>
      <c r="BE467" s="17">
        <v>0</v>
      </c>
      <c r="BF467" s="17">
        <v>0</v>
      </c>
      <c r="BG467" s="17">
        <v>0</v>
      </c>
      <c r="BH467" s="17">
        <v>20.584582781456955</v>
      </c>
      <c r="BI467" s="17">
        <v>6.5310827814569539</v>
      </c>
      <c r="BJ467" s="17">
        <v>0</v>
      </c>
      <c r="BK467" s="17">
        <v>0</v>
      </c>
      <c r="BL467" s="17">
        <v>0</v>
      </c>
      <c r="BM467" s="17">
        <v>0</v>
      </c>
      <c r="BN467" s="17">
        <v>0</v>
      </c>
    </row>
    <row r="468" spans="1:66" ht="14.7" customHeight="1" x14ac:dyDescent="0.3">
      <c r="A468" s="17" t="s">
        <v>297</v>
      </c>
      <c r="B468" s="17" t="s">
        <v>130</v>
      </c>
      <c r="C468" s="39">
        <v>2</v>
      </c>
      <c r="D468" s="16">
        <v>0.19609600000000002</v>
      </c>
      <c r="E468" s="17">
        <v>3.7499999999999999E-2</v>
      </c>
      <c r="F468" s="16">
        <f t="shared" si="161"/>
        <v>0.23359600000000003</v>
      </c>
      <c r="G468" s="17">
        <v>3.05</v>
      </c>
      <c r="H468" s="17">
        <v>1.38</v>
      </c>
      <c r="I468" s="17">
        <v>2.7819089367968628</v>
      </c>
      <c r="J468" s="16">
        <f t="shared" si="163"/>
        <v>5.9809279999999996</v>
      </c>
      <c r="K468" s="16">
        <f t="shared" si="164"/>
        <v>0.51749999999999996</v>
      </c>
      <c r="L468" s="16">
        <f>J468+K468</f>
        <v>6.4984279999999996</v>
      </c>
      <c r="M468" s="17">
        <v>41.1</v>
      </c>
      <c r="N468" s="17">
        <v>43</v>
      </c>
      <c r="O468" s="17">
        <v>41.405013784482605</v>
      </c>
      <c r="P468" s="16">
        <f t="shared" si="171"/>
        <v>80.595456000000013</v>
      </c>
      <c r="Q468" s="16">
        <f t="shared" si="172"/>
        <v>16.125</v>
      </c>
      <c r="R468" s="16">
        <f>P468+Q468</f>
        <v>96.720456000000013</v>
      </c>
      <c r="S468" s="16">
        <f t="shared" si="173"/>
        <v>13.475409836065575</v>
      </c>
      <c r="T468" s="16">
        <f t="shared" si="174"/>
        <v>31.159420289855074</v>
      </c>
      <c r="U468" s="16">
        <f t="shared" si="175"/>
        <v>14.883669712121149</v>
      </c>
      <c r="V468" s="17">
        <v>1.17</v>
      </c>
      <c r="W468" s="17">
        <v>0.48799999999999999</v>
      </c>
      <c r="X468" s="17">
        <v>1.0605161047278207</v>
      </c>
      <c r="Y468" s="16">
        <f t="shared" si="176"/>
        <v>2.2943232</v>
      </c>
      <c r="Z468" s="16">
        <f t="shared" si="177"/>
        <v>0.183</v>
      </c>
      <c r="AA468" s="13">
        <f t="shared" si="178"/>
        <v>2.4773231999999998</v>
      </c>
      <c r="AB468" s="17">
        <v>21.120000000000005</v>
      </c>
      <c r="AC468" s="17">
        <v>14.904633074935399</v>
      </c>
      <c r="AD468" s="17">
        <v>0</v>
      </c>
      <c r="AE468" s="17">
        <v>0</v>
      </c>
      <c r="AF468" s="17">
        <v>0</v>
      </c>
      <c r="AG468" s="17">
        <v>0</v>
      </c>
      <c r="AH468" s="17">
        <v>0</v>
      </c>
      <c r="AI468" s="17">
        <v>0</v>
      </c>
      <c r="AJ468" s="17">
        <v>0</v>
      </c>
      <c r="AK468" s="17">
        <v>0</v>
      </c>
      <c r="AL468" s="17">
        <v>0</v>
      </c>
      <c r="AM468" s="17">
        <v>0</v>
      </c>
      <c r="AN468" s="17">
        <v>0</v>
      </c>
      <c r="AO468" s="17">
        <v>0</v>
      </c>
      <c r="AP468" s="17">
        <v>20.19271834625323</v>
      </c>
      <c r="AQ468" s="17">
        <v>1.2840956072351419</v>
      </c>
      <c r="AR468" s="17">
        <v>0</v>
      </c>
      <c r="AS468" s="17">
        <v>0</v>
      </c>
      <c r="AT468" s="17">
        <v>0</v>
      </c>
      <c r="AU468" s="17">
        <v>0</v>
      </c>
      <c r="AV468" s="43">
        <v>0.8130220588235294</v>
      </c>
      <c r="AW468" s="17">
        <v>0</v>
      </c>
      <c r="AX468" s="17">
        <v>0</v>
      </c>
      <c r="AY468" s="17">
        <v>0</v>
      </c>
      <c r="AZ468" s="17">
        <v>0</v>
      </c>
      <c r="BA468" s="17">
        <v>0</v>
      </c>
      <c r="BB468" s="17">
        <v>0</v>
      </c>
      <c r="BC468" s="17">
        <v>0</v>
      </c>
      <c r="BD468" s="17">
        <v>0</v>
      </c>
      <c r="BE468" s="17">
        <v>0</v>
      </c>
      <c r="BF468" s="17">
        <v>0</v>
      </c>
      <c r="BG468" s="17">
        <v>0</v>
      </c>
      <c r="BH468" s="17">
        <v>28.785650735294119</v>
      </c>
      <c r="BI468" s="17">
        <v>8.9384191176470598</v>
      </c>
      <c r="BJ468" s="17">
        <v>0</v>
      </c>
      <c r="BK468" s="17">
        <v>0</v>
      </c>
      <c r="BL468" s="17">
        <v>0</v>
      </c>
      <c r="BM468" s="17">
        <v>0</v>
      </c>
      <c r="BN468" s="17">
        <v>0</v>
      </c>
    </row>
    <row r="469" spans="1:66" ht="14.7" customHeight="1" x14ac:dyDescent="0.3">
      <c r="A469" s="17" t="s">
        <v>297</v>
      </c>
      <c r="B469" s="17" t="s">
        <v>130</v>
      </c>
      <c r="C469" s="39">
        <v>3</v>
      </c>
      <c r="D469" s="16">
        <v>1.0763543859649123</v>
      </c>
      <c r="E469" s="17">
        <v>0.11136363636363637</v>
      </c>
      <c r="F469" s="16">
        <f t="shared" si="161"/>
        <v>1.1877180223285486</v>
      </c>
      <c r="G469" s="17">
        <v>2.35</v>
      </c>
      <c r="H469" s="17">
        <v>1.82</v>
      </c>
      <c r="I469" s="17">
        <v>2.3003057744657176</v>
      </c>
      <c r="J469" s="16">
        <f t="shared" si="163"/>
        <v>25.294328070175439</v>
      </c>
      <c r="K469" s="16">
        <f t="shared" si="164"/>
        <v>2.0268181818181823</v>
      </c>
      <c r="L469" s="16">
        <f>J469+K469</f>
        <v>27.321146251993621</v>
      </c>
      <c r="M469" s="17">
        <v>36.799999999999997</v>
      </c>
      <c r="N469" s="17">
        <v>35.4</v>
      </c>
      <c r="O469" s="17">
        <v>36.668732234437741</v>
      </c>
      <c r="P469" s="16">
        <f t="shared" si="171"/>
        <v>396.09841403508767</v>
      </c>
      <c r="Q469" s="16">
        <f t="shared" si="172"/>
        <v>39.422727272727272</v>
      </c>
      <c r="R469" s="16">
        <f>P469+Q469</f>
        <v>435.52114130781496</v>
      </c>
      <c r="S469" s="16">
        <f t="shared" si="173"/>
        <v>15.659574468085104</v>
      </c>
      <c r="T469" s="16">
        <f t="shared" si="174"/>
        <v>19.450549450549449</v>
      </c>
      <c r="U469" s="16">
        <f t="shared" si="175"/>
        <v>15.940807801064899</v>
      </c>
      <c r="V469" s="17">
        <v>0.84799999999999998</v>
      </c>
      <c r="W469" s="17">
        <v>0.5</v>
      </c>
      <c r="X469" s="17">
        <v>0.81537058398881057</v>
      </c>
      <c r="Y469" s="16">
        <f t="shared" si="176"/>
        <v>9.1274851929824568</v>
      </c>
      <c r="Z469" s="16">
        <f t="shared" si="177"/>
        <v>0.55681818181818188</v>
      </c>
      <c r="AA469" s="13">
        <f t="shared" si="178"/>
        <v>9.6843033748006384</v>
      </c>
      <c r="AB469" s="17">
        <v>33.546666666666667</v>
      </c>
      <c r="AC469" s="17">
        <v>6.0677269503546105</v>
      </c>
      <c r="AD469" s="17">
        <v>0</v>
      </c>
      <c r="AE469" s="17">
        <v>0</v>
      </c>
      <c r="AF469" s="17">
        <v>0</v>
      </c>
      <c r="AG469" s="17">
        <v>0</v>
      </c>
      <c r="AH469" s="17">
        <v>0</v>
      </c>
      <c r="AI469" s="17">
        <v>0</v>
      </c>
      <c r="AJ469" s="17">
        <v>0</v>
      </c>
      <c r="AK469" s="17">
        <v>0</v>
      </c>
      <c r="AL469" s="17">
        <v>0</v>
      </c>
      <c r="AM469" s="17">
        <v>0</v>
      </c>
      <c r="AN469" s="17">
        <v>0</v>
      </c>
      <c r="AO469" s="17">
        <v>0</v>
      </c>
      <c r="AP469" s="17">
        <v>3.7447092198581564</v>
      </c>
      <c r="AQ469" s="17">
        <v>0.98799290780141846</v>
      </c>
      <c r="AR469" s="17">
        <v>0</v>
      </c>
      <c r="AS469" s="17">
        <v>0</v>
      </c>
      <c r="AT469" s="17">
        <v>0</v>
      </c>
      <c r="AU469" s="17">
        <v>0</v>
      </c>
      <c r="AV469" s="43">
        <v>1.3696851311953355</v>
      </c>
      <c r="AW469" s="17">
        <v>13.275399416909622</v>
      </c>
      <c r="AX469" s="17">
        <v>0</v>
      </c>
      <c r="AY469" s="17">
        <v>0</v>
      </c>
      <c r="AZ469" s="17">
        <v>0</v>
      </c>
      <c r="BA469" s="17">
        <v>0</v>
      </c>
      <c r="BB469" s="17">
        <v>0</v>
      </c>
      <c r="BC469" s="17">
        <v>0</v>
      </c>
      <c r="BD469" s="17">
        <v>0</v>
      </c>
      <c r="BE469" s="17">
        <v>0</v>
      </c>
      <c r="BF469" s="17">
        <v>0</v>
      </c>
      <c r="BG469" s="17">
        <v>0</v>
      </c>
      <c r="BH469" s="17">
        <v>28.774521865889216</v>
      </c>
      <c r="BI469" s="17">
        <v>8.3167230320699712</v>
      </c>
      <c r="BJ469" s="17">
        <v>0</v>
      </c>
      <c r="BK469" s="17">
        <v>0</v>
      </c>
      <c r="BL469" s="17">
        <v>0</v>
      </c>
      <c r="BM469" s="17">
        <v>0</v>
      </c>
      <c r="BN469" s="17">
        <v>0</v>
      </c>
    </row>
    <row r="470" spans="1:66" ht="14.7" customHeight="1" x14ac:dyDescent="0.3">
      <c r="A470" s="17" t="s">
        <v>296</v>
      </c>
      <c r="B470" s="17" t="s">
        <v>212</v>
      </c>
      <c r="C470" s="38">
        <v>1</v>
      </c>
      <c r="D470" s="17">
        <v>1.1080999999999999</v>
      </c>
      <c r="E470" s="17">
        <v>4.3411178907932113E-2</v>
      </c>
      <c r="F470" s="16">
        <f t="shared" si="161"/>
        <v>1.151511178907932</v>
      </c>
      <c r="I470" s="17">
        <v>4.43</v>
      </c>
      <c r="J470" s="16"/>
      <c r="K470" s="16"/>
      <c r="L470" s="16">
        <f>F470*I470*10</f>
        <v>51.011945225621382</v>
      </c>
      <c r="O470" s="17">
        <v>46.5</v>
      </c>
      <c r="P470" s="16"/>
      <c r="Q470" s="16"/>
      <c r="R470" s="16">
        <f>F470*O470*10</f>
        <v>535.45269819218834</v>
      </c>
      <c r="S470" s="16"/>
      <c r="T470" s="16"/>
      <c r="U470" s="16">
        <f t="shared" si="175"/>
        <v>10.496613995485328</v>
      </c>
      <c r="X470" s="17">
        <v>0.22</v>
      </c>
      <c r="Y470" s="16"/>
      <c r="Z470" s="16"/>
      <c r="AA470" s="13">
        <f>F470*X470*10</f>
        <v>2.5333245935974502</v>
      </c>
      <c r="AB470" s="17">
        <v>27.733333333333338</v>
      </c>
    </row>
    <row r="471" spans="1:66" ht="14.7" customHeight="1" x14ac:dyDescent="0.3">
      <c r="A471" s="17" t="s">
        <v>296</v>
      </c>
      <c r="B471" s="17" t="s">
        <v>212</v>
      </c>
      <c r="C471" s="38">
        <v>2</v>
      </c>
      <c r="D471" s="17">
        <v>1.4965374045801525</v>
      </c>
      <c r="E471" s="17">
        <v>5.8628691465248073E-2</v>
      </c>
      <c r="F471" s="16">
        <f t="shared" si="161"/>
        <v>1.5551660960454006</v>
      </c>
      <c r="I471" s="17">
        <v>4.96</v>
      </c>
      <c r="J471" s="16"/>
      <c r="K471" s="16"/>
      <c r="L471" s="16">
        <f t="shared" ref="L471:L472" si="182">F471*I471*10</f>
        <v>77.136238363851874</v>
      </c>
      <c r="O471" s="17">
        <v>47.4</v>
      </c>
      <c r="P471" s="16"/>
      <c r="Q471" s="16"/>
      <c r="R471" s="16">
        <f>F471*O471*10</f>
        <v>737.14872952551991</v>
      </c>
      <c r="S471" s="16"/>
      <c r="T471" s="16"/>
      <c r="U471" s="16">
        <f t="shared" si="175"/>
        <v>9.556451612903226</v>
      </c>
      <c r="X471" s="17">
        <v>0.28499999999999998</v>
      </c>
      <c r="Y471" s="16"/>
      <c r="Z471" s="16"/>
      <c r="AA471" s="13">
        <f t="shared" si="177"/>
        <v>4.432223373729391</v>
      </c>
      <c r="AB471" s="17">
        <v>21.120000000000005</v>
      </c>
    </row>
    <row r="472" spans="1:66" ht="14.7" customHeight="1" x14ac:dyDescent="0.3">
      <c r="A472" s="17" t="s">
        <v>296</v>
      </c>
      <c r="B472" s="17" t="s">
        <v>212</v>
      </c>
      <c r="C472" s="38">
        <v>3</v>
      </c>
      <c r="D472" s="17">
        <v>0.91594713656387672</v>
      </c>
      <c r="E472" s="17">
        <v>3.5883354404460333E-2</v>
      </c>
      <c r="F472" s="16">
        <f t="shared" si="161"/>
        <v>0.95183049096833705</v>
      </c>
      <c r="I472" s="17">
        <v>4.18</v>
      </c>
      <c r="J472" s="16"/>
      <c r="K472" s="16"/>
      <c r="L472" s="16">
        <f t="shared" si="182"/>
        <v>39.786514522476487</v>
      </c>
      <c r="O472" s="17">
        <v>46.8</v>
      </c>
      <c r="P472" s="16"/>
      <c r="Q472" s="16"/>
      <c r="R472" s="16">
        <f>F472*O472*10</f>
        <v>445.45666977318172</v>
      </c>
      <c r="S472" s="16"/>
      <c r="T472" s="16"/>
      <c r="U472" s="16">
        <f t="shared" si="175"/>
        <v>11.196172248803828</v>
      </c>
      <c r="X472" s="17">
        <v>0.248</v>
      </c>
      <c r="Y472" s="16"/>
      <c r="Z472" s="16"/>
      <c r="AA472" s="13">
        <f t="shared" si="177"/>
        <v>2.3605396176014759</v>
      </c>
      <c r="AB472" s="17">
        <v>33.546666666666667</v>
      </c>
    </row>
    <row r="473" spans="1:66" ht="14.7" customHeight="1" x14ac:dyDescent="0.3">
      <c r="A473" s="17" t="s">
        <v>298</v>
      </c>
      <c r="B473" s="17" t="s">
        <v>90</v>
      </c>
      <c r="C473" s="38">
        <v>1</v>
      </c>
      <c r="D473" s="17">
        <v>0.53600000000000003</v>
      </c>
      <c r="E473" s="17">
        <v>8.6780303030303027E-2</v>
      </c>
      <c r="F473" s="16">
        <f t="shared" si="161"/>
        <v>0.62278030303030307</v>
      </c>
      <c r="G473" s="17">
        <v>3.87</v>
      </c>
      <c r="H473" s="17">
        <v>2.06</v>
      </c>
      <c r="I473" s="17">
        <v>3.6177885094943258</v>
      </c>
      <c r="J473" s="16">
        <f t="shared" si="163"/>
        <v>20.743200000000002</v>
      </c>
      <c r="K473" s="16">
        <f t="shared" si="164"/>
        <v>1.7876742424242422</v>
      </c>
      <c r="L473" s="16">
        <f>J473+K473</f>
        <v>22.530874242424243</v>
      </c>
      <c r="M473" s="17">
        <v>43.4</v>
      </c>
      <c r="N473" s="17">
        <v>42.6</v>
      </c>
      <c r="O473" s="17">
        <v>43.28852530806379</v>
      </c>
      <c r="P473" s="16">
        <f t="shared" si="171"/>
        <v>232.624</v>
      </c>
      <c r="Q473" s="16">
        <f t="shared" si="172"/>
        <v>36.968409090909091</v>
      </c>
      <c r="R473" s="16">
        <f>P473+Q473</f>
        <v>269.59240909090909</v>
      </c>
      <c r="S473" s="16">
        <f t="shared" si="173"/>
        <v>11.214470284237725</v>
      </c>
      <c r="T473" s="16">
        <f t="shared" si="174"/>
        <v>20.679611650485437</v>
      </c>
      <c r="U473" s="16">
        <f t="shared" si="175"/>
        <v>11.96546597305502</v>
      </c>
      <c r="V473" s="17">
        <v>0.74</v>
      </c>
      <c r="W473" s="17">
        <v>0.58699999999999997</v>
      </c>
      <c r="X473" s="17">
        <v>0.71868046516719986</v>
      </c>
      <c r="Y473" s="16">
        <f t="shared" si="176"/>
        <v>3.9664000000000001</v>
      </c>
      <c r="Z473" s="16">
        <f t="shared" si="177"/>
        <v>0.5094003787878788</v>
      </c>
      <c r="AA473" s="13">
        <f t="shared" si="178"/>
        <v>4.4758003787878788</v>
      </c>
      <c r="AB473" s="17">
        <v>55.84</v>
      </c>
      <c r="AC473" s="17">
        <v>0</v>
      </c>
      <c r="AD473" s="17">
        <v>0</v>
      </c>
      <c r="AE473" s="17">
        <v>0</v>
      </c>
      <c r="AF473" s="17">
        <v>0</v>
      </c>
      <c r="AG473" s="17">
        <v>0</v>
      </c>
      <c r="AH473" s="17">
        <v>0</v>
      </c>
      <c r="AI473" s="17">
        <v>10.853417475728154</v>
      </c>
      <c r="AJ473" s="17">
        <v>5.0477961165048537</v>
      </c>
      <c r="AK473" s="17">
        <v>0</v>
      </c>
      <c r="AL473" s="17">
        <v>0</v>
      </c>
      <c r="AM473" s="17">
        <v>0</v>
      </c>
      <c r="AN473" s="17">
        <v>0</v>
      </c>
      <c r="AO473" s="17">
        <v>0</v>
      </c>
      <c r="AP473" s="17">
        <v>0</v>
      </c>
      <c r="AQ473" s="17">
        <v>0</v>
      </c>
      <c r="AR473" s="17">
        <v>0</v>
      </c>
      <c r="AS473" s="17">
        <v>0</v>
      </c>
      <c r="AT473" s="17">
        <v>1.7669927184466019</v>
      </c>
      <c r="AU473" s="17">
        <v>0</v>
      </c>
      <c r="AV473" s="43">
        <v>0</v>
      </c>
      <c r="AW473" s="17">
        <v>0</v>
      </c>
      <c r="AX473" s="17">
        <v>0</v>
      </c>
      <c r="AY473" s="17">
        <v>0</v>
      </c>
      <c r="AZ473" s="17">
        <v>0</v>
      </c>
      <c r="BA473" s="17">
        <v>0</v>
      </c>
      <c r="BB473" s="17">
        <v>6.4361713483146064</v>
      </c>
      <c r="BC473" s="17">
        <v>4.7590421348314607</v>
      </c>
      <c r="BD473" s="17">
        <v>0</v>
      </c>
      <c r="BE473" s="17">
        <v>9.3988764044943812E-3</v>
      </c>
      <c r="BF473" s="17">
        <v>10.223426966292134</v>
      </c>
      <c r="BG473" s="17">
        <v>0.10157486457865168</v>
      </c>
      <c r="BH473" s="17">
        <v>0</v>
      </c>
      <c r="BI473" s="17">
        <v>0</v>
      </c>
      <c r="BJ473" s="17">
        <v>0</v>
      </c>
      <c r="BK473" s="17">
        <v>0</v>
      </c>
      <c r="BL473" s="17">
        <v>0</v>
      </c>
      <c r="BM473" s="17">
        <v>4.7899410112359542</v>
      </c>
      <c r="BN473" s="17">
        <v>0</v>
      </c>
    </row>
    <row r="474" spans="1:66" ht="14.7" customHeight="1" x14ac:dyDescent="0.3">
      <c r="A474" s="17" t="s">
        <v>298</v>
      </c>
      <c r="B474" s="17" t="s">
        <v>90</v>
      </c>
      <c r="C474" s="38">
        <v>2</v>
      </c>
      <c r="D474" s="17">
        <v>0.82806048387096787</v>
      </c>
      <c r="E474" s="17">
        <v>0.1620813953488372</v>
      </c>
      <c r="F474" s="16">
        <f t="shared" si="161"/>
        <v>0.99014187921980512</v>
      </c>
      <c r="G474" s="17">
        <v>3</v>
      </c>
      <c r="H474" s="17">
        <v>1.5</v>
      </c>
      <c r="I474" s="17">
        <v>2.7544573175565232</v>
      </c>
      <c r="J474" s="16">
        <f t="shared" ref="J474:J502" si="183">D474*G474*10</f>
        <v>24.841814516129034</v>
      </c>
      <c r="K474" s="16">
        <f t="shared" si="164"/>
        <v>2.4312209302325578</v>
      </c>
      <c r="L474" s="16">
        <f>J474+K474</f>
        <v>27.273035446361593</v>
      </c>
      <c r="M474" s="17">
        <v>42.4</v>
      </c>
      <c r="N474" s="17">
        <v>31.5</v>
      </c>
      <c r="O474" s="17">
        <v>40.615723174244067</v>
      </c>
      <c r="P474" s="16">
        <f t="shared" si="171"/>
        <v>351.0976451612903</v>
      </c>
      <c r="Q474" s="16">
        <f t="shared" si="172"/>
        <v>51.055639534883717</v>
      </c>
      <c r="R474" s="16">
        <f>P474+Q474</f>
        <v>402.15328469617401</v>
      </c>
      <c r="S474" s="16">
        <f t="shared" si="173"/>
        <v>14.133333333333333</v>
      </c>
      <c r="T474" s="16">
        <f t="shared" si="174"/>
        <v>21</v>
      </c>
      <c r="U474" s="16">
        <f t="shared" si="175"/>
        <v>14.745453819656293</v>
      </c>
      <c r="V474" s="17">
        <v>0.69299999999999995</v>
      </c>
      <c r="W474" s="17">
        <v>0.59499999999999997</v>
      </c>
      <c r="X474" s="17">
        <v>0.67695787808035945</v>
      </c>
      <c r="Y474" s="16">
        <f t="shared" si="176"/>
        <v>5.7384591532258069</v>
      </c>
      <c r="Z474" s="16">
        <f t="shared" si="177"/>
        <v>0.96438430232558137</v>
      </c>
      <c r="AA474" s="13">
        <f t="shared" si="178"/>
        <v>6.7028434555513883</v>
      </c>
      <c r="AB474" s="17">
        <v>26.45333333333334</v>
      </c>
      <c r="AC474" s="17">
        <v>0</v>
      </c>
      <c r="AD474" s="17">
        <v>0</v>
      </c>
      <c r="AE474" s="17">
        <v>0</v>
      </c>
      <c r="AF474" s="17">
        <v>0</v>
      </c>
      <c r="AG474" s="17">
        <v>0</v>
      </c>
      <c r="AH474" s="17">
        <v>0</v>
      </c>
      <c r="AI474" s="17">
        <v>8.8117540322580634</v>
      </c>
      <c r="AJ474" s="17">
        <v>1.700679435483871</v>
      </c>
      <c r="AK474" s="17">
        <v>0</v>
      </c>
      <c r="AL474" s="17">
        <v>0</v>
      </c>
      <c r="AM474" s="17">
        <v>0</v>
      </c>
      <c r="AN474" s="17">
        <v>0</v>
      </c>
      <c r="AO474" s="17">
        <v>0</v>
      </c>
      <c r="AP474" s="17">
        <v>0</v>
      </c>
      <c r="AQ474" s="17">
        <v>0</v>
      </c>
      <c r="AR474" s="17">
        <v>0</v>
      </c>
      <c r="AS474" s="17">
        <v>0</v>
      </c>
      <c r="AT474" s="17">
        <v>0.46992540322580639</v>
      </c>
      <c r="AU474" s="17">
        <v>0</v>
      </c>
      <c r="AV474" s="43">
        <v>0.1122046204620462</v>
      </c>
      <c r="AW474" s="17">
        <v>0</v>
      </c>
      <c r="AX474" s="17">
        <v>0</v>
      </c>
      <c r="AY474" s="17">
        <v>0</v>
      </c>
      <c r="AZ474" s="17">
        <v>0</v>
      </c>
      <c r="BA474" s="17">
        <v>0</v>
      </c>
      <c r="BB474" s="17">
        <v>6.0633432343234324</v>
      </c>
      <c r="BC474" s="17">
        <v>3.496990099009901</v>
      </c>
      <c r="BD474" s="17">
        <v>0</v>
      </c>
      <c r="BE474" s="17">
        <v>0</v>
      </c>
      <c r="BF474" s="17">
        <v>2.4400198019801977</v>
      </c>
      <c r="BG474" s="17">
        <v>6.0012286765676569E-2</v>
      </c>
      <c r="BH474" s="17">
        <v>0</v>
      </c>
      <c r="BI474" s="17">
        <v>0</v>
      </c>
      <c r="BJ474" s="17">
        <v>0</v>
      </c>
      <c r="BK474" s="17">
        <v>0</v>
      </c>
      <c r="BL474" s="17">
        <v>0</v>
      </c>
      <c r="BM474" s="17">
        <v>2.3084488448844884</v>
      </c>
      <c r="BN474" s="17">
        <v>0</v>
      </c>
    </row>
    <row r="475" spans="1:66" ht="14.7" customHeight="1" x14ac:dyDescent="0.3">
      <c r="A475" s="17" t="s">
        <v>298</v>
      </c>
      <c r="B475" s="17" t="s">
        <v>90</v>
      </c>
      <c r="C475" s="38">
        <v>3</v>
      </c>
      <c r="D475" s="17">
        <v>1.8050866904614113</v>
      </c>
      <c r="E475" s="17">
        <v>0.3710339119541875</v>
      </c>
      <c r="F475" s="16">
        <f t="shared" ref="F475:F501" si="184">D475+E475</f>
        <v>2.1761206024155988</v>
      </c>
      <c r="G475" s="17">
        <v>2.5099999999999998</v>
      </c>
      <c r="H475" s="17">
        <v>1.45</v>
      </c>
      <c r="I475" s="17">
        <v>2.329267394355413</v>
      </c>
      <c r="J475" s="16">
        <f t="shared" si="183"/>
        <v>45.307675930581425</v>
      </c>
      <c r="K475" s="16">
        <f t="shared" ref="K475:K501" si="185">E475*H475*10</f>
        <v>5.3799917233357188</v>
      </c>
      <c r="L475" s="16">
        <f>J475+K475</f>
        <v>50.687667653917146</v>
      </c>
      <c r="M475" s="17">
        <v>33.9</v>
      </c>
      <c r="N475" s="17">
        <v>42.2</v>
      </c>
      <c r="O475" s="17">
        <v>35.315170402688743</v>
      </c>
      <c r="P475" s="16">
        <f t="shared" si="171"/>
        <v>611.92438806641837</v>
      </c>
      <c r="Q475" s="16">
        <f t="shared" si="172"/>
        <v>156.57631084466712</v>
      </c>
      <c r="R475" s="16">
        <f>P475+Q475</f>
        <v>768.50069891108546</v>
      </c>
      <c r="S475" s="16">
        <f t="shared" si="173"/>
        <v>13.50597609561753</v>
      </c>
      <c r="T475" s="16">
        <f t="shared" si="174"/>
        <v>29.103448275862071</v>
      </c>
      <c r="U475" s="16">
        <f t="shared" si="175"/>
        <v>15.161492617064532</v>
      </c>
      <c r="V475" s="17">
        <v>0.629</v>
      </c>
      <c r="W475" s="17">
        <v>0.51300000000000001</v>
      </c>
      <c r="X475" s="17">
        <v>0.60922171485398857</v>
      </c>
      <c r="Y475" s="16">
        <f t="shared" si="176"/>
        <v>11.353995283002279</v>
      </c>
      <c r="Z475" s="16">
        <f t="shared" si="177"/>
        <v>1.9034039683249819</v>
      </c>
      <c r="AA475" s="13">
        <f t="shared" si="178"/>
        <v>13.257399251327261</v>
      </c>
      <c r="AB475" s="17">
        <v>30.133333333333336</v>
      </c>
      <c r="AC475" s="17">
        <v>0</v>
      </c>
      <c r="AD475" s="17">
        <v>0</v>
      </c>
      <c r="AE475" s="17">
        <v>0</v>
      </c>
      <c r="AF475" s="17">
        <v>0</v>
      </c>
      <c r="AG475" s="17">
        <v>0</v>
      </c>
      <c r="AH475" s="17">
        <v>0</v>
      </c>
      <c r="AI475" s="17">
        <v>14.134378892733563</v>
      </c>
      <c r="AJ475" s="17">
        <v>4.4608183391003466</v>
      </c>
      <c r="AK475" s="17">
        <v>0</v>
      </c>
      <c r="AL475" s="17">
        <v>0</v>
      </c>
      <c r="AM475" s="17">
        <v>0</v>
      </c>
      <c r="AN475" s="17">
        <v>0</v>
      </c>
      <c r="AO475" s="17">
        <v>0</v>
      </c>
      <c r="AP475" s="17">
        <v>0</v>
      </c>
      <c r="AQ475" s="17">
        <v>0</v>
      </c>
      <c r="AR475" s="17">
        <v>0</v>
      </c>
      <c r="AS475" s="17">
        <v>0</v>
      </c>
      <c r="AT475" s="17">
        <v>6.1417439446366782</v>
      </c>
      <c r="AU475" s="17">
        <v>0</v>
      </c>
      <c r="AV475" s="43">
        <v>0</v>
      </c>
      <c r="AW475" s="17">
        <v>1.3478772727272728</v>
      </c>
      <c r="AX475" s="17">
        <v>0</v>
      </c>
      <c r="AY475" s="17">
        <v>0</v>
      </c>
      <c r="AZ475" s="17">
        <v>0</v>
      </c>
      <c r="BA475" s="17">
        <v>0</v>
      </c>
      <c r="BB475" s="17">
        <v>7.287081818181818</v>
      </c>
      <c r="BC475" s="17">
        <v>3.326972727272727</v>
      </c>
      <c r="BD475" s="17">
        <v>0</v>
      </c>
      <c r="BE475" s="17">
        <v>0</v>
      </c>
      <c r="BF475" s="17">
        <v>5.4847772727272721</v>
      </c>
      <c r="BG475" s="17">
        <v>9.3482389909090913E-2</v>
      </c>
      <c r="BH475" s="17">
        <v>0</v>
      </c>
      <c r="BI475" s="17">
        <v>0</v>
      </c>
      <c r="BJ475" s="17">
        <v>0</v>
      </c>
      <c r="BK475" s="17">
        <v>0</v>
      </c>
      <c r="BL475" s="17">
        <v>0</v>
      </c>
      <c r="BM475" s="17">
        <v>1.8137409090909089</v>
      </c>
      <c r="BN475" s="17">
        <v>0</v>
      </c>
    </row>
    <row r="476" spans="1:66" ht="14.7" customHeight="1" x14ac:dyDescent="0.3">
      <c r="A476" s="17" t="s">
        <v>299</v>
      </c>
      <c r="B476" s="17" t="s">
        <v>87</v>
      </c>
      <c r="C476" s="38">
        <v>1</v>
      </c>
      <c r="D476" s="17">
        <v>0.36450000000000005</v>
      </c>
      <c r="E476" s="17">
        <v>1.585586825735491E-2</v>
      </c>
      <c r="F476" s="16">
        <f t="shared" si="184"/>
        <v>0.38035586825735496</v>
      </c>
      <c r="I476" s="17">
        <v>2.68</v>
      </c>
      <c r="J476" s="16"/>
      <c r="K476" s="16"/>
      <c r="L476" s="16">
        <f>F476*I476*10</f>
        <v>10.193537269297114</v>
      </c>
      <c r="O476" s="17">
        <v>27.3</v>
      </c>
      <c r="P476" s="16"/>
      <c r="Q476" s="16"/>
      <c r="R476" s="16">
        <f>F476*O476*10</f>
        <v>103.83715203425791</v>
      </c>
      <c r="S476" s="16"/>
      <c r="T476" s="16"/>
      <c r="U476" s="16">
        <f t="shared" si="175"/>
        <v>10.186567164179104</v>
      </c>
      <c r="X476" s="17">
        <v>0.16500000000000001</v>
      </c>
      <c r="Y476" s="16"/>
      <c r="Z476" s="16"/>
      <c r="AA476" s="13">
        <f>F476*X476*10</f>
        <v>0.62758718262463575</v>
      </c>
      <c r="AB476" s="17">
        <v>55.84</v>
      </c>
    </row>
    <row r="477" spans="1:66" ht="14.7" customHeight="1" x14ac:dyDescent="0.3">
      <c r="A477" s="17" t="s">
        <v>299</v>
      </c>
      <c r="B477" s="17" t="s">
        <v>87</v>
      </c>
      <c r="C477" s="38">
        <v>2</v>
      </c>
      <c r="D477" s="17">
        <v>0.53100000000000003</v>
      </c>
      <c r="E477" s="17">
        <v>2.3098672276146592E-2</v>
      </c>
      <c r="F477" s="16">
        <f t="shared" si="184"/>
        <v>0.55409867227614662</v>
      </c>
      <c r="I477" s="17">
        <v>3.04</v>
      </c>
      <c r="J477" s="16"/>
      <c r="K477" s="16"/>
      <c r="L477" s="16">
        <f t="shared" ref="L477:L478" si="186">F477*I477*10</f>
        <v>16.844599637194857</v>
      </c>
      <c r="O477" s="17">
        <v>27.8</v>
      </c>
      <c r="P477" s="16"/>
      <c r="Q477" s="16"/>
      <c r="R477" s="16">
        <f>F477*O477*10</f>
        <v>154.03943089276876</v>
      </c>
      <c r="S477" s="16"/>
      <c r="T477" s="16"/>
      <c r="U477" s="16">
        <f t="shared" si="175"/>
        <v>9.1447368421052637</v>
      </c>
      <c r="X477" s="17">
        <v>0.17699999999999999</v>
      </c>
      <c r="Y477" s="16"/>
      <c r="Z477" s="16"/>
      <c r="AA477" s="13">
        <f t="shared" si="177"/>
        <v>0.98075464992877948</v>
      </c>
      <c r="AB477" s="17">
        <v>26.45333333333334</v>
      </c>
    </row>
    <row r="478" spans="1:66" ht="14.7" customHeight="1" x14ac:dyDescent="0.3">
      <c r="A478" s="17" t="s">
        <v>299</v>
      </c>
      <c r="B478" s="17" t="s">
        <v>87</v>
      </c>
      <c r="C478" s="38">
        <v>3</v>
      </c>
      <c r="D478" s="17">
        <v>0.83700000000000008</v>
      </c>
      <c r="E478" s="17">
        <v>3.6409771553926107E-2</v>
      </c>
      <c r="F478" s="16">
        <f t="shared" si="184"/>
        <v>0.87340977155392618</v>
      </c>
      <c r="I478" s="17">
        <v>3.21</v>
      </c>
      <c r="J478" s="16"/>
      <c r="K478" s="16"/>
      <c r="L478" s="16">
        <f t="shared" si="186"/>
        <v>28.03645366688103</v>
      </c>
      <c r="O478" s="17">
        <v>29</v>
      </c>
      <c r="P478" s="16"/>
      <c r="Q478" s="16"/>
      <c r="R478" s="16">
        <f>F478*O478*10</f>
        <v>253.28883375063862</v>
      </c>
      <c r="S478" s="16"/>
      <c r="T478" s="16"/>
      <c r="U478" s="16">
        <f t="shared" si="175"/>
        <v>9.0342679127725862</v>
      </c>
      <c r="X478" s="17">
        <v>0.18</v>
      </c>
      <c r="Y478" s="16"/>
      <c r="Z478" s="16"/>
      <c r="AA478" s="13">
        <f t="shared" si="177"/>
        <v>1.572137588797067</v>
      </c>
      <c r="AB478" s="17">
        <v>30.133333333333336</v>
      </c>
    </row>
    <row r="479" spans="1:66" ht="14.7" customHeight="1" x14ac:dyDescent="0.3">
      <c r="A479" s="17" t="s">
        <v>300</v>
      </c>
      <c r="B479" s="17" t="s">
        <v>108</v>
      </c>
      <c r="C479" s="38">
        <v>1</v>
      </c>
      <c r="D479" s="17">
        <v>1.528595342066958</v>
      </c>
      <c r="E479" s="17">
        <v>0.62093044354838711</v>
      </c>
      <c r="F479" s="16">
        <f t="shared" si="184"/>
        <v>2.1495257856153449</v>
      </c>
      <c r="G479" s="17">
        <v>1.77</v>
      </c>
      <c r="H479" s="17">
        <v>1.67</v>
      </c>
      <c r="I479" s="17">
        <v>1.7411131428288202</v>
      </c>
      <c r="J479" s="16">
        <f t="shared" si="183"/>
        <v>27.056137554585156</v>
      </c>
      <c r="K479" s="16">
        <f t="shared" si="185"/>
        <v>10.369538407258066</v>
      </c>
      <c r="L479" s="16">
        <f>J479+K479</f>
        <v>37.425675961843226</v>
      </c>
      <c r="M479" s="17">
        <v>36.5</v>
      </c>
      <c r="N479" s="17">
        <v>39.700000000000003</v>
      </c>
      <c r="O479" s="17">
        <v>37.42437942947776</v>
      </c>
      <c r="P479" s="16">
        <f t="shared" si="171"/>
        <v>557.93729985443963</v>
      </c>
      <c r="Q479" s="16">
        <f t="shared" si="172"/>
        <v>246.5093860887097</v>
      </c>
      <c r="R479" s="16">
        <f>P479+Q479</f>
        <v>804.4466859431493</v>
      </c>
      <c r="S479" s="16">
        <f t="shared" si="173"/>
        <v>20.621468926553671</v>
      </c>
      <c r="T479" s="16">
        <f t="shared" si="174"/>
        <v>23.772455089820362</v>
      </c>
      <c r="U479" s="16">
        <f t="shared" si="175"/>
        <v>21.494513198995005</v>
      </c>
      <c r="V479" s="17">
        <v>0.56799999999999995</v>
      </c>
      <c r="W479" s="17">
        <v>0.61599999999999999</v>
      </c>
      <c r="X479" s="17">
        <v>0.58186569144216638</v>
      </c>
      <c r="Y479" s="16">
        <f t="shared" si="176"/>
        <v>8.68242154294032</v>
      </c>
      <c r="Z479" s="16">
        <f t="shared" si="177"/>
        <v>3.8249315322580646</v>
      </c>
      <c r="AA479" s="13">
        <f t="shared" si="178"/>
        <v>12.507353075198385</v>
      </c>
      <c r="AB479" s="17">
        <v>30.613333333333337</v>
      </c>
      <c r="AC479" s="17">
        <v>0</v>
      </c>
      <c r="AD479" s="17">
        <v>0</v>
      </c>
      <c r="AE479" s="17">
        <v>3.0689980988593155</v>
      </c>
      <c r="AF479" s="17">
        <v>0</v>
      </c>
      <c r="AG479" s="17">
        <v>0</v>
      </c>
      <c r="AH479" s="17">
        <v>0</v>
      </c>
      <c r="AI479" s="17">
        <v>0</v>
      </c>
      <c r="AJ479" s="17">
        <v>0</v>
      </c>
      <c r="AK479" s="17">
        <v>1.9358269961977186</v>
      </c>
      <c r="AL479" s="17">
        <v>0</v>
      </c>
      <c r="AM479" s="17">
        <v>0</v>
      </c>
      <c r="AN479" s="17">
        <v>9.8968077224334596</v>
      </c>
      <c r="AO479" s="17">
        <v>0</v>
      </c>
      <c r="AP479" s="17">
        <v>0</v>
      </c>
      <c r="AQ479" s="17">
        <v>1.1594828897338403</v>
      </c>
      <c r="AR479" s="17">
        <v>0</v>
      </c>
      <c r="AS479" s="17">
        <v>0</v>
      </c>
      <c r="AT479" s="17">
        <v>0</v>
      </c>
      <c r="AU479" s="17">
        <v>0</v>
      </c>
      <c r="AV479" s="43">
        <v>0</v>
      </c>
      <c r="AW479" s="17">
        <v>0</v>
      </c>
      <c r="AX479" s="17">
        <v>25.070755707762558</v>
      </c>
      <c r="AY479" s="17">
        <v>1.2348287671232878</v>
      </c>
      <c r="AZ479" s="17">
        <v>0.62730821917808222</v>
      </c>
      <c r="BA479" s="17">
        <v>0.40692694063926943</v>
      </c>
      <c r="BB479" s="17">
        <v>0</v>
      </c>
      <c r="BC479" s="17">
        <v>0</v>
      </c>
      <c r="BD479" s="17">
        <v>0.31146347031963473</v>
      </c>
      <c r="BE479" s="17">
        <v>2.9997716894977173E-2</v>
      </c>
      <c r="BF479" s="17">
        <v>14.725509132420093</v>
      </c>
      <c r="BG479" s="17">
        <v>0.82679107191780832</v>
      </c>
      <c r="BH479" s="17">
        <v>2.333744292237443</v>
      </c>
      <c r="BI479" s="17">
        <v>0</v>
      </c>
      <c r="BJ479" s="17">
        <v>0</v>
      </c>
      <c r="BK479" s="17">
        <v>0</v>
      </c>
      <c r="BL479" s="17">
        <v>0</v>
      </c>
      <c r="BM479" s="17">
        <v>1.0071666666666668</v>
      </c>
      <c r="BN479" s="17">
        <v>0</v>
      </c>
    </row>
    <row r="480" spans="1:66" ht="14.7" customHeight="1" x14ac:dyDescent="0.3">
      <c r="A480" s="17" t="s">
        <v>300</v>
      </c>
      <c r="B480" s="17" t="s">
        <v>108</v>
      </c>
      <c r="C480" s="38">
        <v>2</v>
      </c>
      <c r="D480" s="17">
        <v>0.8455674846625767</v>
      </c>
      <c r="E480" s="17">
        <v>0.23039999999999999</v>
      </c>
      <c r="F480" s="16">
        <f t="shared" si="184"/>
        <v>1.0759674846625766</v>
      </c>
      <c r="G480" s="17">
        <v>1.71</v>
      </c>
      <c r="H480" s="17">
        <v>1.74</v>
      </c>
      <c r="I480" s="17">
        <v>1.7164239859461623</v>
      </c>
      <c r="J480" s="16">
        <f t="shared" si="183"/>
        <v>14.45920398773006</v>
      </c>
      <c r="K480" s="16">
        <f t="shared" si="185"/>
        <v>4.0089600000000001</v>
      </c>
      <c r="L480" s="16">
        <f>J480+K480</f>
        <v>18.468163987730058</v>
      </c>
      <c r="M480" s="17">
        <v>42.6</v>
      </c>
      <c r="N480" s="17">
        <v>40</v>
      </c>
      <c r="O480" s="17">
        <v>42.043254551332602</v>
      </c>
      <c r="P480" s="16">
        <f t="shared" si="171"/>
        <v>360.21174846625769</v>
      </c>
      <c r="Q480" s="16">
        <f t="shared" si="172"/>
        <v>92.16</v>
      </c>
      <c r="R480" s="16">
        <f>P480+Q480</f>
        <v>452.37174846625771</v>
      </c>
      <c r="S480" s="16">
        <f t="shared" si="173"/>
        <v>24.912280701754387</v>
      </c>
      <c r="T480" s="16">
        <f t="shared" si="174"/>
        <v>22.988505747126435</v>
      </c>
      <c r="U480" s="16">
        <f t="shared" si="175"/>
        <v>24.494678992822784</v>
      </c>
      <c r="V480" s="17">
        <v>0.69799999999999995</v>
      </c>
      <c r="W480" s="17">
        <v>0.68</v>
      </c>
      <c r="X480" s="17">
        <v>0.69414560843230266</v>
      </c>
      <c r="Y480" s="16">
        <f t="shared" si="176"/>
        <v>5.9020610429447853</v>
      </c>
      <c r="Z480" s="16">
        <f t="shared" si="177"/>
        <v>1.5667200000000001</v>
      </c>
      <c r="AA480" s="13">
        <f t="shared" si="178"/>
        <v>7.4687810429447854</v>
      </c>
      <c r="AB480" s="17">
        <v>23.413333333333334</v>
      </c>
      <c r="AC480" s="17">
        <v>0</v>
      </c>
      <c r="AD480" s="17">
        <v>0</v>
      </c>
      <c r="AE480" s="17">
        <v>4.7470442477876098</v>
      </c>
      <c r="AF480" s="17">
        <v>0</v>
      </c>
      <c r="AG480" s="17">
        <v>0</v>
      </c>
      <c r="AH480" s="17">
        <v>0</v>
      </c>
      <c r="AI480" s="17">
        <v>0</v>
      </c>
      <c r="AJ480" s="17">
        <v>0</v>
      </c>
      <c r="AK480" s="17">
        <v>2.2348893805309733</v>
      </c>
      <c r="AL480" s="17">
        <v>0</v>
      </c>
      <c r="AM480" s="17">
        <v>0</v>
      </c>
      <c r="AN480" s="17">
        <v>15.163861628318582</v>
      </c>
      <c r="AO480" s="17">
        <v>0</v>
      </c>
      <c r="AP480" s="17">
        <v>0</v>
      </c>
      <c r="AQ480" s="17">
        <v>3.9489601769911502</v>
      </c>
      <c r="AR480" s="17">
        <v>1.3084247787610619</v>
      </c>
      <c r="AS480" s="17">
        <v>0</v>
      </c>
      <c r="AT480" s="17">
        <v>0</v>
      </c>
      <c r="AU480" s="17">
        <v>0</v>
      </c>
      <c r="AV480" s="43">
        <v>0</v>
      </c>
      <c r="AW480" s="17">
        <v>0</v>
      </c>
      <c r="AX480" s="17">
        <v>14.207643333333333</v>
      </c>
      <c r="AY480" s="17">
        <v>0</v>
      </c>
      <c r="AZ480" s="17">
        <v>0.40710666666666667</v>
      </c>
      <c r="BA480" s="17">
        <v>0.38879000000000002</v>
      </c>
      <c r="BB480" s="17">
        <v>0</v>
      </c>
      <c r="BC480" s="17">
        <v>0</v>
      </c>
      <c r="BD480" s="17">
        <v>1.19059</v>
      </c>
      <c r="BE480" s="17">
        <v>3.1046666666666667E-2</v>
      </c>
      <c r="BF480" s="17">
        <v>14.452679999999999</v>
      </c>
      <c r="BG480" s="17">
        <v>5.0881267299999999</v>
      </c>
      <c r="BH480" s="17">
        <v>1.6629</v>
      </c>
      <c r="BI480" s="17">
        <v>0</v>
      </c>
      <c r="BJ480" s="17">
        <v>0</v>
      </c>
      <c r="BK480" s="17">
        <v>0</v>
      </c>
      <c r="BL480" s="17">
        <v>0</v>
      </c>
      <c r="BM480" s="17">
        <v>1.5144033333333333</v>
      </c>
      <c r="BN480" s="17">
        <v>0</v>
      </c>
    </row>
    <row r="481" spans="1:66" ht="14.7" customHeight="1" x14ac:dyDescent="0.3">
      <c r="A481" s="17" t="s">
        <v>300</v>
      </c>
      <c r="B481" s="17" t="s">
        <v>108</v>
      </c>
      <c r="C481" s="38">
        <v>3</v>
      </c>
      <c r="D481" s="17">
        <v>1.7258223287014856</v>
      </c>
      <c r="E481" s="17">
        <v>0.61690183387270758</v>
      </c>
      <c r="F481" s="16">
        <f t="shared" si="184"/>
        <v>2.3427241625741932</v>
      </c>
      <c r="G481" s="17">
        <v>2.4700000000000002</v>
      </c>
      <c r="H481" s="17">
        <v>2.4700000000000002</v>
      </c>
      <c r="I481" s="17">
        <v>2.4700000000000002</v>
      </c>
      <c r="J481" s="16">
        <f t="shared" si="183"/>
        <v>42.627811518926691</v>
      </c>
      <c r="K481" s="16">
        <f t="shared" si="185"/>
        <v>15.237475296655878</v>
      </c>
      <c r="L481" s="16">
        <f>J481+K481</f>
        <v>57.865286815582571</v>
      </c>
      <c r="M481" s="17">
        <v>39.700000000000003</v>
      </c>
      <c r="N481" s="17">
        <v>37.200000000000003</v>
      </c>
      <c r="O481" s="17">
        <v>39.041683238120903</v>
      </c>
      <c r="P481" s="16">
        <f t="shared" si="171"/>
        <v>685.1514644944898</v>
      </c>
      <c r="Q481" s="16">
        <f t="shared" si="172"/>
        <v>229.48748220064721</v>
      </c>
      <c r="R481" s="16">
        <f>P481+Q481</f>
        <v>914.63894669513707</v>
      </c>
      <c r="S481" s="16">
        <f t="shared" si="173"/>
        <v>16.072874493927124</v>
      </c>
      <c r="T481" s="16">
        <f t="shared" si="174"/>
        <v>15.06072874493927</v>
      </c>
      <c r="U481" s="16">
        <f t="shared" si="175"/>
        <v>15.806349489117775</v>
      </c>
      <c r="V481" s="17">
        <v>0.64900000000000002</v>
      </c>
      <c r="W481" s="17">
        <v>0.65</v>
      </c>
      <c r="X481" s="17">
        <v>0.64926332670475162</v>
      </c>
      <c r="Y481" s="16">
        <f t="shared" si="176"/>
        <v>11.200586913272641</v>
      </c>
      <c r="Z481" s="16">
        <f t="shared" si="177"/>
        <v>4.0098619201725993</v>
      </c>
      <c r="AA481" s="13">
        <f t="shared" si="178"/>
        <v>15.210448833445241</v>
      </c>
      <c r="AB481" s="17">
        <v>25.22666666666667</v>
      </c>
      <c r="AC481" s="17">
        <v>0</v>
      </c>
      <c r="AD481" s="17">
        <v>0</v>
      </c>
      <c r="AE481" s="17">
        <v>7.7368679775280897</v>
      </c>
      <c r="AF481" s="17">
        <v>0</v>
      </c>
      <c r="AG481" s="17">
        <v>0</v>
      </c>
      <c r="AH481" s="17">
        <v>0</v>
      </c>
      <c r="AI481" s="17">
        <v>0</v>
      </c>
      <c r="AJ481" s="17">
        <v>0</v>
      </c>
      <c r="AK481" s="17">
        <v>2.2156320224719099</v>
      </c>
      <c r="AL481" s="17">
        <v>0</v>
      </c>
      <c r="AM481" s="17">
        <v>0</v>
      </c>
      <c r="AN481" s="17">
        <v>9.1043813932584268</v>
      </c>
      <c r="AO481" s="17">
        <v>0</v>
      </c>
      <c r="AP481" s="17">
        <v>0</v>
      </c>
      <c r="AQ481" s="17">
        <v>3.8535814606741572</v>
      </c>
      <c r="AR481" s="17">
        <v>0</v>
      </c>
      <c r="AS481" s="17">
        <v>0</v>
      </c>
      <c r="AT481" s="17">
        <v>0</v>
      </c>
      <c r="AU481" s="17">
        <v>0</v>
      </c>
      <c r="AV481" s="43">
        <v>1.4474789915966387E-3</v>
      </c>
      <c r="AW481" s="17">
        <v>0</v>
      </c>
      <c r="AX481" s="17">
        <v>14.228294117647058</v>
      </c>
      <c r="AY481" s="17">
        <v>0</v>
      </c>
      <c r="AZ481" s="17">
        <v>0.34780462184873945</v>
      </c>
      <c r="BA481" s="17">
        <v>7.0705882352941174E-2</v>
      </c>
      <c r="BB481" s="17">
        <v>0</v>
      </c>
      <c r="BC481" s="17">
        <v>0</v>
      </c>
      <c r="BD481" s="17">
        <v>0.44901470588235293</v>
      </c>
      <c r="BE481" s="17">
        <v>3.4818844537815123</v>
      </c>
      <c r="BG481" s="17">
        <v>0.64049723844537809</v>
      </c>
      <c r="BH481" s="17">
        <v>0.69448109243697476</v>
      </c>
      <c r="BI481" s="17">
        <v>0</v>
      </c>
      <c r="BJ481" s="17">
        <v>0.49279621848739497</v>
      </c>
      <c r="BK481" s="17">
        <v>0</v>
      </c>
      <c r="BL481" s="17">
        <v>0</v>
      </c>
      <c r="BM481" s="17">
        <v>0.72359453781512606</v>
      </c>
      <c r="BN481" s="17">
        <v>0</v>
      </c>
    </row>
    <row r="482" spans="1:66" ht="14.7" customHeight="1" x14ac:dyDescent="0.3">
      <c r="A482" s="17" t="s">
        <v>301</v>
      </c>
      <c r="B482" s="17" t="s">
        <v>87</v>
      </c>
      <c r="C482" s="38">
        <v>1</v>
      </c>
      <c r="D482" s="17">
        <v>0.20280000000000001</v>
      </c>
      <c r="E482" s="17">
        <v>8.8218657958616664E-3</v>
      </c>
      <c r="F482" s="16">
        <f t="shared" si="184"/>
        <v>0.21162186579586167</v>
      </c>
      <c r="I482" s="17">
        <v>3.28</v>
      </c>
      <c r="J482" s="16"/>
      <c r="K482" s="16"/>
      <c r="L482" s="16">
        <f>F482*I482*10</f>
        <v>6.9411971981042626</v>
      </c>
      <c r="O482" s="17">
        <v>35.6</v>
      </c>
      <c r="P482" s="16"/>
      <c r="Q482" s="16"/>
      <c r="R482" s="16">
        <f>F482*O482*10</f>
        <v>75.337384223326765</v>
      </c>
      <c r="S482" s="16"/>
      <c r="T482" s="16"/>
      <c r="U482" s="16">
        <f t="shared" si="175"/>
        <v>10.853658536585368</v>
      </c>
      <c r="X482" s="17">
        <v>0.19800000000000001</v>
      </c>
      <c r="Y482" s="16"/>
      <c r="Z482" s="16"/>
      <c r="AA482" s="13">
        <f>F482*X482*10</f>
        <v>0.41901129427580613</v>
      </c>
      <c r="AB482" s="17">
        <v>30.613333333333337</v>
      </c>
    </row>
    <row r="483" spans="1:66" ht="14.7" customHeight="1" x14ac:dyDescent="0.3">
      <c r="A483" s="17" t="s">
        <v>301</v>
      </c>
      <c r="B483" s="17" t="s">
        <v>87</v>
      </c>
      <c r="C483" s="38">
        <v>2</v>
      </c>
      <c r="D483" s="17">
        <v>0.63</v>
      </c>
      <c r="E483" s="17">
        <v>2.7405204395428262E-2</v>
      </c>
      <c r="F483" s="16">
        <f t="shared" si="184"/>
        <v>0.65740520439542827</v>
      </c>
      <c r="I483" s="17">
        <v>3.38</v>
      </c>
      <c r="J483" s="16"/>
      <c r="K483" s="16"/>
      <c r="L483" s="16">
        <f t="shared" ref="L483:L484" si="187">F483*I483*10</f>
        <v>22.220295908565472</v>
      </c>
      <c r="O483" s="17">
        <v>29.9</v>
      </c>
      <c r="P483" s="16"/>
      <c r="Q483" s="16"/>
      <c r="R483" s="16">
        <f>F483*O483*10</f>
        <v>196.56415611423307</v>
      </c>
      <c r="S483" s="16"/>
      <c r="T483" s="16"/>
      <c r="U483" s="16">
        <f t="shared" si="175"/>
        <v>8.8461538461538485</v>
      </c>
      <c r="X483" s="17">
        <v>0.14399999999999999</v>
      </c>
      <c r="Y483" s="16"/>
      <c r="Z483" s="16"/>
      <c r="AA483" s="13">
        <f t="shared" si="177"/>
        <v>0.94666349432941665</v>
      </c>
      <c r="AB483" s="17">
        <v>23.413333333333334</v>
      </c>
    </row>
    <row r="484" spans="1:66" ht="14.7" customHeight="1" x14ac:dyDescent="0.3">
      <c r="A484" s="17" t="s">
        <v>301</v>
      </c>
      <c r="B484" s="17" t="s">
        <v>87</v>
      </c>
      <c r="C484" s="39">
        <v>3</v>
      </c>
      <c r="D484" s="17">
        <v>0.48159999999999997</v>
      </c>
      <c r="E484" s="17">
        <v>2.0949756248949625E-2</v>
      </c>
      <c r="F484" s="16">
        <f t="shared" si="184"/>
        <v>0.5025497562489496</v>
      </c>
      <c r="I484" s="17">
        <v>3.86</v>
      </c>
      <c r="J484" s="16"/>
      <c r="K484" s="16"/>
      <c r="L484" s="16">
        <f t="shared" si="187"/>
        <v>19.398420591209454</v>
      </c>
      <c r="O484" s="17">
        <v>37.1</v>
      </c>
      <c r="P484" s="16"/>
      <c r="Q484" s="16"/>
      <c r="R484" s="16">
        <f>F484*O484*10</f>
        <v>186.44595956836031</v>
      </c>
      <c r="S484" s="16"/>
      <c r="T484" s="16"/>
      <c r="U484" s="16">
        <f t="shared" si="175"/>
        <v>9.6113989637305703</v>
      </c>
      <c r="X484" s="17">
        <v>0.16700000000000001</v>
      </c>
      <c r="Y484" s="16"/>
      <c r="Z484" s="16"/>
      <c r="AA484" s="13">
        <f t="shared" si="177"/>
        <v>0.83925809293574583</v>
      </c>
      <c r="AB484" s="17">
        <v>25.22666666666667</v>
      </c>
    </row>
    <row r="485" spans="1:66" ht="14.7" customHeight="1" x14ac:dyDescent="0.3">
      <c r="A485" s="17" t="s">
        <v>302</v>
      </c>
      <c r="B485" s="17" t="s">
        <v>109</v>
      </c>
      <c r="C485" s="39">
        <v>1</v>
      </c>
      <c r="D485" s="17">
        <v>0.8659782608695652</v>
      </c>
      <c r="E485" s="17">
        <v>0.20316279069767443</v>
      </c>
      <c r="F485" s="16">
        <f t="shared" si="184"/>
        <v>1.0691410515672397</v>
      </c>
      <c r="G485" s="17">
        <v>2.72</v>
      </c>
      <c r="H485" s="17">
        <v>1.82</v>
      </c>
      <c r="I485" s="17">
        <v>2.5489781209318689</v>
      </c>
      <c r="J485" s="16">
        <f t="shared" si="183"/>
        <v>23.554608695652174</v>
      </c>
      <c r="K485" s="16">
        <f t="shared" si="185"/>
        <v>3.6975627906976749</v>
      </c>
      <c r="L485" s="16">
        <f>J485+K485</f>
        <v>27.252171486349848</v>
      </c>
      <c r="M485" s="17">
        <v>29.6</v>
      </c>
      <c r="N485" s="17">
        <v>40.4</v>
      </c>
      <c r="O485" s="17">
        <v>31.652262548817575</v>
      </c>
      <c r="P485" s="16">
        <f t="shared" si="171"/>
        <v>256.32956521739129</v>
      </c>
      <c r="Q485" s="16">
        <f t="shared" si="172"/>
        <v>82.077767441860473</v>
      </c>
      <c r="R485" s="16">
        <f>P485+Q485</f>
        <v>338.40733265925178</v>
      </c>
      <c r="S485" s="16">
        <f t="shared" si="173"/>
        <v>10.882352941176471</v>
      </c>
      <c r="T485" s="16">
        <f t="shared" si="174"/>
        <v>22.197802197802197</v>
      </c>
      <c r="U485" s="16">
        <f t="shared" si="175"/>
        <v>12.417628181620474</v>
      </c>
      <c r="V485" s="17">
        <v>0.55400000000000005</v>
      </c>
      <c r="W485" s="17">
        <v>0.42499999999999999</v>
      </c>
      <c r="X485" s="17">
        <v>0.52948686400023459</v>
      </c>
      <c r="Y485" s="16">
        <f t="shared" si="176"/>
        <v>4.7975195652173923</v>
      </c>
      <c r="Z485" s="16">
        <f t="shared" si="177"/>
        <v>0.86344186046511628</v>
      </c>
      <c r="AA485" s="13">
        <f t="shared" si="178"/>
        <v>5.6609614256825083</v>
      </c>
      <c r="AB485" s="17">
        <v>35.413333333333334</v>
      </c>
      <c r="AC485" s="17">
        <v>0</v>
      </c>
      <c r="AD485" s="17">
        <v>0</v>
      </c>
      <c r="AE485" s="17">
        <v>0</v>
      </c>
      <c r="AF485" s="17">
        <v>43.637046762589925</v>
      </c>
      <c r="AG485" s="17">
        <v>0</v>
      </c>
      <c r="AH485" s="17">
        <v>0</v>
      </c>
      <c r="AI485" s="17">
        <v>0</v>
      </c>
      <c r="AJ485" s="17">
        <v>0</v>
      </c>
      <c r="AK485" s="17">
        <v>0</v>
      </c>
      <c r="AL485" s="17">
        <v>0</v>
      </c>
      <c r="AM485" s="17">
        <v>0</v>
      </c>
      <c r="AN485" s="17">
        <v>8.8020914964028779E-2</v>
      </c>
      <c r="AO485" s="17">
        <v>0</v>
      </c>
      <c r="AP485" s="17">
        <v>0</v>
      </c>
      <c r="AQ485" s="17">
        <v>0</v>
      </c>
      <c r="AR485" s="17">
        <v>0</v>
      </c>
      <c r="AS485" s="17">
        <v>0</v>
      </c>
      <c r="AT485" s="17">
        <v>0</v>
      </c>
      <c r="AU485" s="17">
        <v>0</v>
      </c>
      <c r="AV485" s="43">
        <v>0</v>
      </c>
      <c r="AW485" s="17">
        <v>0</v>
      </c>
      <c r="AX485" s="17">
        <v>0</v>
      </c>
      <c r="AY485" s="17">
        <v>35.603724907063196</v>
      </c>
      <c r="AZ485" s="17">
        <v>0</v>
      </c>
      <c r="BA485" s="17">
        <v>0.10941263940520447</v>
      </c>
      <c r="BB485" s="17">
        <v>0</v>
      </c>
      <c r="BC485" s="17">
        <v>0</v>
      </c>
      <c r="BD485" s="17">
        <v>0.19298141263940521</v>
      </c>
      <c r="BE485" s="17">
        <v>1.2650557620817845E-2</v>
      </c>
      <c r="BF485" s="17">
        <v>28.921204460966546</v>
      </c>
      <c r="BG485" s="17">
        <v>0.19182382271375464</v>
      </c>
      <c r="BH485" s="17">
        <v>0</v>
      </c>
      <c r="BI485" s="17">
        <v>0</v>
      </c>
      <c r="BJ485" s="17">
        <v>0</v>
      </c>
      <c r="BK485" s="17">
        <v>0</v>
      </c>
      <c r="BL485" s="17">
        <v>0</v>
      </c>
      <c r="BM485" s="17">
        <v>0</v>
      </c>
      <c r="BN485" s="17">
        <v>0</v>
      </c>
    </row>
    <row r="486" spans="1:66" ht="14.7" customHeight="1" x14ac:dyDescent="0.3">
      <c r="A486" s="17" t="s">
        <v>302</v>
      </c>
      <c r="B486" s="17" t="s">
        <v>109</v>
      </c>
      <c r="C486" s="39">
        <v>2</v>
      </c>
      <c r="D486" s="17">
        <v>0.75694850299401195</v>
      </c>
      <c r="E486" s="17">
        <v>0.24535875000000001</v>
      </c>
      <c r="F486" s="16">
        <f t="shared" si="184"/>
        <v>1.002307252994012</v>
      </c>
      <c r="G486" s="17">
        <v>2.3199999999999998</v>
      </c>
      <c r="H486" s="17">
        <v>1.46</v>
      </c>
      <c r="I486" s="17">
        <v>2.1094772043505698</v>
      </c>
      <c r="J486" s="16">
        <f t="shared" si="183"/>
        <v>17.561205269461077</v>
      </c>
      <c r="K486" s="16">
        <f t="shared" si="185"/>
        <v>3.58223775</v>
      </c>
      <c r="L486" s="16">
        <f>J486+K486</f>
        <v>21.143443019461078</v>
      </c>
      <c r="M486" s="17">
        <v>30.4</v>
      </c>
      <c r="N486" s="17">
        <v>39.700000000000003</v>
      </c>
      <c r="O486" s="17">
        <v>32.676583720394994</v>
      </c>
      <c r="P486" s="16">
        <f t="shared" si="171"/>
        <v>230.11234491017962</v>
      </c>
      <c r="Q486" s="16">
        <f t="shared" si="172"/>
        <v>97.407423750000021</v>
      </c>
      <c r="R486" s="16">
        <f>P486+Q486</f>
        <v>327.51976866017964</v>
      </c>
      <c r="S486" s="16">
        <f t="shared" si="173"/>
        <v>13.103448275862069</v>
      </c>
      <c r="T486" s="16">
        <f t="shared" si="174"/>
        <v>27.19178082191781</v>
      </c>
      <c r="U486" s="16">
        <f t="shared" si="175"/>
        <v>15.490370625007495</v>
      </c>
      <c r="V486" s="17">
        <v>0.58699999999999997</v>
      </c>
      <c r="W486" s="17">
        <v>0.443</v>
      </c>
      <c r="X486" s="17">
        <v>0.55174967142614184</v>
      </c>
      <c r="Y486" s="16">
        <f t="shared" si="176"/>
        <v>4.4432877125748496</v>
      </c>
      <c r="Z486" s="16">
        <f t="shared" si="177"/>
        <v>1.0869392625000001</v>
      </c>
      <c r="AA486" s="13">
        <f t="shared" si="178"/>
        <v>5.5302269750748501</v>
      </c>
      <c r="AB486" s="17">
        <v>31.306666666666668</v>
      </c>
      <c r="AC486" s="17">
        <v>0</v>
      </c>
      <c r="AD486" s="17">
        <v>0</v>
      </c>
      <c r="AE486" s="17">
        <v>0</v>
      </c>
      <c r="AF486" s="17">
        <v>41.885957198443585</v>
      </c>
      <c r="AG486" s="17">
        <v>0</v>
      </c>
      <c r="AH486" s="17">
        <v>0</v>
      </c>
      <c r="AI486" s="17">
        <v>0</v>
      </c>
      <c r="AJ486" s="17">
        <v>0</v>
      </c>
      <c r="AK486" s="17">
        <v>0.5257859922178989</v>
      </c>
      <c r="AL486" s="17">
        <v>0</v>
      </c>
      <c r="AM486" s="17">
        <v>0</v>
      </c>
      <c r="AN486" s="17">
        <v>1.4787057910505836</v>
      </c>
      <c r="AO486" s="17">
        <v>0</v>
      </c>
      <c r="AP486" s="17">
        <v>0</v>
      </c>
      <c r="AQ486" s="17">
        <v>0</v>
      </c>
      <c r="AR486" s="17">
        <v>0</v>
      </c>
      <c r="AS486" s="17">
        <v>0</v>
      </c>
      <c r="AT486" s="17">
        <v>0</v>
      </c>
      <c r="AU486" s="17">
        <v>0</v>
      </c>
      <c r="AV486" s="43">
        <v>0</v>
      </c>
      <c r="AW486" s="17">
        <v>0</v>
      </c>
      <c r="AX486" s="17">
        <v>0</v>
      </c>
      <c r="AY486" s="17">
        <v>14.625054054054052</v>
      </c>
      <c r="AZ486" s="17">
        <v>0</v>
      </c>
      <c r="BA486" s="17">
        <v>5.9835135135135144E-2</v>
      </c>
      <c r="BB486" s="17">
        <v>0</v>
      </c>
      <c r="BC486" s="17">
        <v>0</v>
      </c>
      <c r="BD486" s="17">
        <v>4.4581081081081081E-2</v>
      </c>
      <c r="BE486" s="17">
        <v>0</v>
      </c>
      <c r="BF486" s="17">
        <v>10.724737837837838</v>
      </c>
      <c r="BG486" s="17">
        <v>0.28284185486486485</v>
      </c>
      <c r="BH486" s="17">
        <v>0</v>
      </c>
      <c r="BI486" s="17">
        <v>0</v>
      </c>
      <c r="BJ486" s="17">
        <v>6.3386486486486482E-2</v>
      </c>
      <c r="BK486" s="17">
        <v>0</v>
      </c>
      <c r="BL486" s="17">
        <v>0</v>
      </c>
      <c r="BM486" s="17">
        <v>0</v>
      </c>
      <c r="BN486" s="17">
        <v>0</v>
      </c>
    </row>
    <row r="487" spans="1:66" ht="14.7" customHeight="1" x14ac:dyDescent="0.3">
      <c r="A487" s="17" t="s">
        <v>302</v>
      </c>
      <c r="B487" s="17" t="s">
        <v>109</v>
      </c>
      <c r="C487" s="39">
        <v>3</v>
      </c>
      <c r="D487" s="17">
        <v>1.0866603816969418</v>
      </c>
      <c r="E487" s="17">
        <v>0.30667070522762518</v>
      </c>
      <c r="F487" s="16">
        <f t="shared" si="184"/>
        <v>1.393331086924567</v>
      </c>
      <c r="G487" s="17">
        <v>1.84</v>
      </c>
      <c r="H487" s="17">
        <v>1.35</v>
      </c>
      <c r="I487" s="17">
        <v>1.732151515909103</v>
      </c>
      <c r="J487" s="16">
        <f t="shared" si="183"/>
        <v>19.994551023223728</v>
      </c>
      <c r="K487" s="16">
        <f t="shared" si="185"/>
        <v>4.1400545205729404</v>
      </c>
      <c r="L487" s="16">
        <f>J487+K487</f>
        <v>24.134605543796667</v>
      </c>
      <c r="M487" s="17">
        <v>35.4</v>
      </c>
      <c r="N487" s="17">
        <v>36.4</v>
      </c>
      <c r="O487" s="17">
        <v>35.620098947124276</v>
      </c>
      <c r="P487" s="16">
        <f t="shared" si="171"/>
        <v>384.6777751207174</v>
      </c>
      <c r="Q487" s="16">
        <f t="shared" si="172"/>
        <v>111.62813670285557</v>
      </c>
      <c r="R487" s="16">
        <f>P487+Q487</f>
        <v>496.30591182357296</v>
      </c>
      <c r="S487" s="16">
        <f t="shared" si="173"/>
        <v>19.239130434782606</v>
      </c>
      <c r="T487" s="16">
        <f t="shared" si="174"/>
        <v>26.962962962962962</v>
      </c>
      <c r="U487" s="16">
        <f t="shared" si="175"/>
        <v>20.564078038190221</v>
      </c>
      <c r="V487" s="17">
        <v>0.60299999999999998</v>
      </c>
      <c r="W487" s="17">
        <v>0.36</v>
      </c>
      <c r="X487" s="17">
        <v>0.54951595584880009</v>
      </c>
      <c r="Y487" s="16">
        <f t="shared" si="176"/>
        <v>6.5525621016325584</v>
      </c>
      <c r="Z487" s="16">
        <f t="shared" si="177"/>
        <v>1.1040145388194507</v>
      </c>
      <c r="AA487" s="13">
        <f t="shared" si="178"/>
        <v>7.656576640452009</v>
      </c>
      <c r="AB487" s="17">
        <v>17.333333333333336</v>
      </c>
      <c r="AV487" s="43">
        <v>0</v>
      </c>
      <c r="AW487" s="17">
        <v>0</v>
      </c>
      <c r="AX487" s="17">
        <v>1.1292011494252874</v>
      </c>
      <c r="AY487" s="17">
        <v>20.080224137931037</v>
      </c>
      <c r="AZ487" s="17">
        <v>0</v>
      </c>
      <c r="BA487" s="17">
        <v>9.3830459770114949E-2</v>
      </c>
      <c r="BB487" s="17">
        <v>0.88540804597701162</v>
      </c>
      <c r="BC487" s="17">
        <v>0</v>
      </c>
      <c r="BD487" s="17">
        <v>0</v>
      </c>
      <c r="BE487" s="17">
        <v>0</v>
      </c>
      <c r="BF487" s="17">
        <v>22.543106321839083</v>
      </c>
      <c r="BG487" s="17">
        <v>0</v>
      </c>
      <c r="BH487" s="17">
        <v>0</v>
      </c>
      <c r="BI487" s="17">
        <v>0</v>
      </c>
      <c r="BJ487" s="17">
        <v>0</v>
      </c>
      <c r="BK487" s="17">
        <v>0</v>
      </c>
      <c r="BL487" s="17">
        <v>0</v>
      </c>
      <c r="BM487" s="17">
        <v>0</v>
      </c>
      <c r="BN487" s="17">
        <v>0</v>
      </c>
    </row>
    <row r="488" spans="1:66" ht="14.7" customHeight="1" x14ac:dyDescent="0.3">
      <c r="A488" s="17" t="s">
        <v>303</v>
      </c>
      <c r="B488" s="17" t="s">
        <v>87</v>
      </c>
      <c r="C488" s="39">
        <v>1</v>
      </c>
      <c r="D488" s="17">
        <v>0.21630000000000002</v>
      </c>
      <c r="E488" s="17">
        <v>9.4091201757637022E-3</v>
      </c>
      <c r="F488" s="16">
        <f t="shared" si="184"/>
        <v>0.22570912017576372</v>
      </c>
      <c r="I488" s="17">
        <v>2.94</v>
      </c>
      <c r="J488" s="16"/>
      <c r="K488" s="16"/>
      <c r="L488" s="16">
        <f>F488*I488*10</f>
        <v>6.6358481331674533</v>
      </c>
      <c r="O488" s="17">
        <v>31.1</v>
      </c>
      <c r="P488" s="16"/>
      <c r="Q488" s="16"/>
      <c r="R488" s="16">
        <f>F488*O488*10</f>
        <v>70.195536374662524</v>
      </c>
      <c r="S488" s="16"/>
      <c r="T488" s="16"/>
      <c r="U488" s="16">
        <f t="shared" si="175"/>
        <v>10.578231292517009</v>
      </c>
      <c r="X488" s="17">
        <v>0.156</v>
      </c>
      <c r="Y488" s="16"/>
      <c r="Z488" s="16"/>
      <c r="AA488" s="13">
        <f>F488*X488*10</f>
        <v>0.3521062274741914</v>
      </c>
      <c r="AB488" s="17">
        <v>35.413333333333334</v>
      </c>
    </row>
    <row r="489" spans="1:66" ht="14.7" customHeight="1" x14ac:dyDescent="0.3">
      <c r="A489" s="17" t="s">
        <v>303</v>
      </c>
      <c r="B489" s="17" t="s">
        <v>87</v>
      </c>
      <c r="C489" s="39">
        <v>2</v>
      </c>
      <c r="D489" s="17">
        <v>0.41930000000000001</v>
      </c>
      <c r="E489" s="17">
        <v>1.823968603651277E-2</v>
      </c>
      <c r="F489" s="16">
        <f t="shared" si="184"/>
        <v>0.43753968603651278</v>
      </c>
      <c r="I489" s="17">
        <v>3.11</v>
      </c>
      <c r="J489" s="16"/>
      <c r="K489" s="16"/>
      <c r="L489" s="16">
        <f t="shared" ref="L489:L490" si="188">F489*I489*10</f>
        <v>13.607484235735548</v>
      </c>
      <c r="O489" s="17">
        <v>32.5</v>
      </c>
      <c r="P489" s="16"/>
      <c r="Q489" s="16"/>
      <c r="R489" s="16">
        <f>F489*O489*10</f>
        <v>142.20039796186666</v>
      </c>
      <c r="S489" s="16"/>
      <c r="T489" s="16"/>
      <c r="U489" s="16">
        <f t="shared" si="175"/>
        <v>10.45016077170418</v>
      </c>
      <c r="X489" s="17">
        <v>0.28199999999999997</v>
      </c>
      <c r="Y489" s="16"/>
      <c r="Z489" s="16"/>
      <c r="AA489" s="13">
        <f t="shared" si="177"/>
        <v>1.2338619146229659</v>
      </c>
      <c r="AB489" s="17">
        <v>31.306666666666668</v>
      </c>
    </row>
    <row r="490" spans="1:66" ht="14.7" customHeight="1" x14ac:dyDescent="0.3">
      <c r="A490" s="17" t="s">
        <v>303</v>
      </c>
      <c r="B490" s="17" t="s">
        <v>87</v>
      </c>
      <c r="C490" s="39">
        <v>3</v>
      </c>
      <c r="D490" s="17">
        <v>0.36210000000000003</v>
      </c>
      <c r="E490" s="17">
        <v>1.575146747870565E-2</v>
      </c>
      <c r="F490" s="16">
        <f t="shared" si="184"/>
        <v>0.37785146747870568</v>
      </c>
      <c r="I490" s="17">
        <v>3.92</v>
      </c>
      <c r="J490" s="16"/>
      <c r="K490" s="16"/>
      <c r="L490" s="16">
        <f t="shared" si="188"/>
        <v>14.811777525165262</v>
      </c>
      <c r="O490" s="17">
        <v>36.5</v>
      </c>
      <c r="P490" s="16"/>
      <c r="Q490" s="16"/>
      <c r="R490" s="16">
        <f>F490*O490*10</f>
        <v>137.91578562972757</v>
      </c>
      <c r="S490" s="16"/>
      <c r="T490" s="16"/>
      <c r="U490" s="16">
        <f t="shared" si="175"/>
        <v>9.3112244897959187</v>
      </c>
      <c r="X490" s="17">
        <v>0.186</v>
      </c>
      <c r="Y490" s="16"/>
      <c r="Z490" s="16"/>
      <c r="AA490" s="13">
        <f t="shared" si="177"/>
        <v>0.70280372951039261</v>
      </c>
      <c r="AB490" s="17">
        <v>17.333333333333336</v>
      </c>
    </row>
    <row r="491" spans="1:66" ht="14.7" customHeight="1" x14ac:dyDescent="0.3">
      <c r="A491" s="17" t="s">
        <v>304</v>
      </c>
      <c r="B491" s="17" t="s">
        <v>129</v>
      </c>
      <c r="C491" s="39">
        <v>1</v>
      </c>
      <c r="D491" s="17">
        <v>0.58592860169491534</v>
      </c>
      <c r="E491" s="17">
        <v>0.43268016194331987</v>
      </c>
      <c r="F491" s="16">
        <f t="shared" si="184"/>
        <v>1.0186087636382353</v>
      </c>
      <c r="G491" s="17">
        <v>2.54</v>
      </c>
      <c r="H491" s="17">
        <v>1.63</v>
      </c>
      <c r="I491" s="17">
        <v>2.1534541922042014</v>
      </c>
      <c r="J491" s="16">
        <f t="shared" si="183"/>
        <v>14.882586483050851</v>
      </c>
      <c r="K491" s="16">
        <f t="shared" si="185"/>
        <v>7.0526866396761134</v>
      </c>
      <c r="L491" s="16">
        <f>J491+K491</f>
        <v>21.935273122726965</v>
      </c>
      <c r="M491" s="17">
        <v>40.299999999999997</v>
      </c>
      <c r="N491" s="17">
        <v>36.799999999999997</v>
      </c>
      <c r="O491" s="17">
        <v>38.813285354631539</v>
      </c>
      <c r="P491" s="16">
        <f t="shared" si="171"/>
        <v>236.12922648305087</v>
      </c>
      <c r="Q491" s="16">
        <f t="shared" si="172"/>
        <v>159.22629959514171</v>
      </c>
      <c r="R491" s="16">
        <f>P491+Q491</f>
        <v>395.35552607819261</v>
      </c>
      <c r="S491" s="16">
        <f t="shared" si="173"/>
        <v>15.866141732283463</v>
      </c>
      <c r="T491" s="16">
        <f t="shared" si="174"/>
        <v>22.576687116564418</v>
      </c>
      <c r="U491" s="16">
        <f t="shared" si="175"/>
        <v>18.023733913236203</v>
      </c>
      <c r="V491" s="17">
        <v>0.41199999999999998</v>
      </c>
      <c r="W491" s="17">
        <v>0.55700000000000005</v>
      </c>
      <c r="X491" s="17">
        <v>0.47359246387955029</v>
      </c>
      <c r="Y491" s="16">
        <f t="shared" si="176"/>
        <v>2.4140258389830511</v>
      </c>
      <c r="Z491" s="16">
        <f t="shared" si="177"/>
        <v>2.410028502024292</v>
      </c>
      <c r="AA491" s="13">
        <f t="shared" si="178"/>
        <v>4.8240543410073435</v>
      </c>
      <c r="AB491" s="17">
        <v>24.426666666666669</v>
      </c>
      <c r="AC491" s="17">
        <v>0</v>
      </c>
      <c r="AD491" s="17">
        <v>0</v>
      </c>
      <c r="AE491" s="17">
        <v>0</v>
      </c>
      <c r="AF491" s="17">
        <v>0</v>
      </c>
      <c r="AG491" s="17">
        <v>0</v>
      </c>
      <c r="AH491" s="17">
        <v>0</v>
      </c>
      <c r="AI491" s="17">
        <v>0</v>
      </c>
      <c r="AJ491" s="17">
        <v>0</v>
      </c>
      <c r="AK491" s="17">
        <v>0.77542774566473982</v>
      </c>
      <c r="AL491" s="17">
        <v>5.2930635838150282E-2</v>
      </c>
      <c r="AM491" s="17">
        <v>0</v>
      </c>
      <c r="AN491" s="17">
        <v>0</v>
      </c>
      <c r="AO491" s="17">
        <v>0</v>
      </c>
      <c r="AP491" s="17">
        <v>0</v>
      </c>
      <c r="AQ491" s="17">
        <v>0</v>
      </c>
      <c r="AR491" s="17">
        <v>0</v>
      </c>
      <c r="AS491" s="17">
        <v>0</v>
      </c>
      <c r="AT491" s="17">
        <v>0</v>
      </c>
      <c r="AU491" s="17">
        <v>0</v>
      </c>
      <c r="AV491" s="43">
        <v>0</v>
      </c>
      <c r="AW491" s="17">
        <v>0</v>
      </c>
      <c r="AX491" s="17">
        <v>0</v>
      </c>
      <c r="AY491" s="17">
        <v>0</v>
      </c>
      <c r="AZ491" s="17">
        <v>0</v>
      </c>
      <c r="BA491" s="17">
        <v>0</v>
      </c>
      <c r="BB491" s="17">
        <v>0</v>
      </c>
      <c r="BC491" s="17">
        <v>0</v>
      </c>
      <c r="BD491" s="17">
        <v>0.11979518072289157</v>
      </c>
      <c r="BE491" s="17">
        <v>0</v>
      </c>
      <c r="BF491" s="17">
        <v>0</v>
      </c>
      <c r="BG491" s="17">
        <v>0</v>
      </c>
      <c r="BH491" s="17">
        <v>0.27082650602409641</v>
      </c>
      <c r="BI491" s="17">
        <v>0</v>
      </c>
      <c r="BJ491" s="17">
        <v>0</v>
      </c>
      <c r="BK491" s="17">
        <v>0</v>
      </c>
      <c r="BL491" s="17">
        <v>0</v>
      </c>
      <c r="BM491" s="17">
        <v>0</v>
      </c>
      <c r="BN491" s="17">
        <v>3.407166265060241</v>
      </c>
    </row>
    <row r="492" spans="1:66" ht="14.7" customHeight="1" x14ac:dyDescent="0.3">
      <c r="A492" s="17" t="s">
        <v>304</v>
      </c>
      <c r="B492" s="17" t="s">
        <v>129</v>
      </c>
      <c r="C492" s="39">
        <v>2</v>
      </c>
      <c r="D492" s="17">
        <v>1.5205357142857141</v>
      </c>
      <c r="E492" s="17">
        <v>0.91343930635838155</v>
      </c>
      <c r="F492" s="16">
        <f t="shared" si="184"/>
        <v>2.4339750206440955</v>
      </c>
      <c r="G492" s="17">
        <v>2.71</v>
      </c>
      <c r="H492" s="17">
        <v>2.0699999999999998</v>
      </c>
      <c r="I492" s="17">
        <v>2.4698162877141345</v>
      </c>
      <c r="J492" s="16">
        <f t="shared" si="183"/>
        <v>41.206517857142856</v>
      </c>
      <c r="K492" s="16">
        <f t="shared" si="185"/>
        <v>18.908193641618496</v>
      </c>
      <c r="L492" s="16">
        <f>J492+K492</f>
        <v>60.114711498761352</v>
      </c>
      <c r="M492" s="17">
        <v>37.9</v>
      </c>
      <c r="N492" s="17">
        <v>38.6</v>
      </c>
      <c r="O492" s="17">
        <v>38.162700935312664</v>
      </c>
      <c r="P492" s="16">
        <f t="shared" si="171"/>
        <v>576.28303571428557</v>
      </c>
      <c r="Q492" s="16">
        <f t="shared" si="172"/>
        <v>352.58757225433527</v>
      </c>
      <c r="R492" s="16">
        <f>P492+Q492</f>
        <v>928.87060796862079</v>
      </c>
      <c r="S492" s="16">
        <f t="shared" si="173"/>
        <v>13.985239852398523</v>
      </c>
      <c r="T492" s="16">
        <f t="shared" si="174"/>
        <v>18.647342995169083</v>
      </c>
      <c r="U492" s="16">
        <f t="shared" si="175"/>
        <v>15.451635461774776</v>
      </c>
      <c r="V492" s="17">
        <v>0.35199999999999998</v>
      </c>
      <c r="W492" s="17">
        <v>0.48899999999999999</v>
      </c>
      <c r="X492" s="17">
        <v>0.40341432591119297</v>
      </c>
      <c r="Y492" s="16">
        <f t="shared" si="176"/>
        <v>5.3522857142857134</v>
      </c>
      <c r="Z492" s="16">
        <f t="shared" si="177"/>
        <v>4.4667182080924857</v>
      </c>
      <c r="AA492" s="13">
        <f t="shared" si="178"/>
        <v>9.8190039223781991</v>
      </c>
      <c r="AB492" s="17">
        <v>23.519999999999996</v>
      </c>
      <c r="AC492" s="17">
        <v>0</v>
      </c>
      <c r="AD492" s="17">
        <v>0</v>
      </c>
      <c r="AE492" s="17">
        <v>0</v>
      </c>
      <c r="AF492" s="17">
        <v>0</v>
      </c>
      <c r="AG492" s="17">
        <v>0</v>
      </c>
      <c r="AH492" s="17">
        <v>0</v>
      </c>
      <c r="AI492" s="17">
        <v>0</v>
      </c>
      <c r="AJ492" s="17">
        <v>0</v>
      </c>
      <c r="AK492" s="17">
        <v>10.990107526881722</v>
      </c>
      <c r="AL492" s="17">
        <v>8.2964157706093195E-2</v>
      </c>
      <c r="AM492" s="17">
        <v>0</v>
      </c>
      <c r="AN492" s="17">
        <v>0</v>
      </c>
      <c r="AO492" s="17">
        <v>0</v>
      </c>
      <c r="AP492" s="17">
        <v>0</v>
      </c>
      <c r="AQ492" s="17">
        <v>0</v>
      </c>
      <c r="AR492" s="17">
        <v>0</v>
      </c>
      <c r="AS492" s="17">
        <v>0</v>
      </c>
      <c r="AT492" s="17">
        <v>0</v>
      </c>
      <c r="AU492" s="17">
        <v>0</v>
      </c>
      <c r="AV492" s="43">
        <v>0</v>
      </c>
      <c r="AW492" s="17">
        <v>0</v>
      </c>
      <c r="AX492" s="17">
        <v>0</v>
      </c>
      <c r="AY492" s="17">
        <v>0</v>
      </c>
      <c r="AZ492" s="17">
        <v>0</v>
      </c>
      <c r="BA492" s="17">
        <v>8.4203821656050962E-2</v>
      </c>
      <c r="BB492" s="17">
        <v>0</v>
      </c>
      <c r="BC492" s="17">
        <v>0</v>
      </c>
      <c r="BD492" s="17">
        <v>0.67038057324840761</v>
      </c>
      <c r="BE492" s="17">
        <v>0</v>
      </c>
      <c r="BF492" s="17">
        <v>0.36487898089171977</v>
      </c>
      <c r="BG492" s="17">
        <v>0.59002280875796176</v>
      </c>
      <c r="BH492" s="17">
        <v>0</v>
      </c>
      <c r="BI492" s="17">
        <v>0</v>
      </c>
      <c r="BJ492" s="17">
        <v>0</v>
      </c>
      <c r="BK492" s="17">
        <v>0</v>
      </c>
      <c r="BL492" s="17">
        <v>0</v>
      </c>
      <c r="BM492" s="17">
        <v>0</v>
      </c>
      <c r="BN492" s="17">
        <v>0</v>
      </c>
    </row>
    <row r="493" spans="1:66" ht="14.7" customHeight="1" x14ac:dyDescent="0.3">
      <c r="A493" s="17" t="s">
        <v>304</v>
      </c>
      <c r="B493" s="17" t="s">
        <v>129</v>
      </c>
      <c r="C493" s="39">
        <v>3</v>
      </c>
      <c r="D493" s="17">
        <v>0.99374201493111669</v>
      </c>
      <c r="E493" s="17">
        <v>0.9595559350982068</v>
      </c>
      <c r="F493" s="16">
        <f t="shared" si="184"/>
        <v>1.9532979500293235</v>
      </c>
      <c r="G493" s="17">
        <v>2.36</v>
      </c>
      <c r="H493" s="17">
        <v>1.21</v>
      </c>
      <c r="I493" s="17">
        <v>1.7950634907765237</v>
      </c>
      <c r="J493" s="16">
        <f t="shared" si="183"/>
        <v>23.452311552374354</v>
      </c>
      <c r="K493" s="16">
        <f t="shared" si="185"/>
        <v>11.610626814688302</v>
      </c>
      <c r="L493" s="16">
        <f>J493+K493</f>
        <v>35.062938367062657</v>
      </c>
      <c r="M493" s="17">
        <v>40.299999999999997</v>
      </c>
      <c r="N493" s="17">
        <v>37.1</v>
      </c>
      <c r="O493" s="17">
        <v>38.728002756943368</v>
      </c>
      <c r="P493" s="16">
        <f t="shared" si="171"/>
        <v>400.47803201724003</v>
      </c>
      <c r="Q493" s="16">
        <f t="shared" si="172"/>
        <v>355.99525192143471</v>
      </c>
      <c r="R493" s="16">
        <f>P493+Q493</f>
        <v>756.47328393867474</v>
      </c>
      <c r="S493" s="16">
        <f t="shared" si="173"/>
        <v>17.076271186440678</v>
      </c>
      <c r="T493" s="16">
        <f t="shared" si="174"/>
        <v>30.66115702479339</v>
      </c>
      <c r="U493" s="16">
        <f t="shared" si="175"/>
        <v>21.574725883478404</v>
      </c>
      <c r="V493" s="17">
        <v>0.39900000000000002</v>
      </c>
      <c r="W493" s="17">
        <v>0.52700000000000002</v>
      </c>
      <c r="X493" s="17">
        <v>0.46187988972226512</v>
      </c>
      <c r="Y493" s="16">
        <f t="shared" si="176"/>
        <v>3.9650306395751556</v>
      </c>
      <c r="Z493" s="16">
        <f t="shared" si="177"/>
        <v>5.056859777967551</v>
      </c>
      <c r="AA493" s="13">
        <f t="shared" si="178"/>
        <v>9.021890417542707</v>
      </c>
      <c r="AB493" s="17">
        <v>18.880000000000003</v>
      </c>
      <c r="AC493" s="17">
        <v>0</v>
      </c>
      <c r="AD493" s="17">
        <v>0</v>
      </c>
      <c r="AE493" s="17">
        <v>0</v>
      </c>
      <c r="AF493" s="17">
        <v>0</v>
      </c>
      <c r="AG493" s="17">
        <v>0</v>
      </c>
      <c r="AH493" s="17">
        <v>0</v>
      </c>
      <c r="AI493" s="17">
        <v>0</v>
      </c>
      <c r="AJ493" s="17">
        <v>0</v>
      </c>
      <c r="AK493" s="17">
        <v>2.5649619238476955</v>
      </c>
      <c r="AL493" s="17">
        <v>7.4360721442885774E-2</v>
      </c>
      <c r="AM493" s="17">
        <v>0</v>
      </c>
      <c r="AN493" s="17">
        <v>0</v>
      </c>
      <c r="AO493" s="17">
        <v>0</v>
      </c>
      <c r="AP493" s="17">
        <v>0</v>
      </c>
      <c r="AQ493" s="17">
        <v>0</v>
      </c>
      <c r="AR493" s="17">
        <v>0</v>
      </c>
      <c r="AS493" s="17">
        <v>0</v>
      </c>
      <c r="AT493" s="17">
        <v>1.5022044088176353E-2</v>
      </c>
      <c r="AU493" s="17">
        <v>0</v>
      </c>
      <c r="AV493" s="43">
        <v>0</v>
      </c>
      <c r="AW493" s="17">
        <v>0</v>
      </c>
      <c r="AX493" s="17">
        <v>0</v>
      </c>
      <c r="AY493" s="17">
        <v>0</v>
      </c>
      <c r="AZ493" s="17">
        <v>0</v>
      </c>
      <c r="BA493" s="17">
        <v>0</v>
      </c>
      <c r="BB493" s="17">
        <v>0</v>
      </c>
      <c r="BC493" s="17">
        <v>0</v>
      </c>
      <c r="BD493" s="17">
        <v>0</v>
      </c>
      <c r="BE493" s="17">
        <v>0</v>
      </c>
      <c r="BF493" s="17">
        <v>0</v>
      </c>
      <c r="BG493" s="17">
        <v>0</v>
      </c>
      <c r="BH493" s="17">
        <v>0</v>
      </c>
      <c r="BI493" s="17">
        <v>0</v>
      </c>
      <c r="BJ493" s="17">
        <v>0</v>
      </c>
      <c r="BK493" s="17">
        <v>0</v>
      </c>
      <c r="BL493" s="17">
        <v>0</v>
      </c>
      <c r="BM493" s="17">
        <v>0</v>
      </c>
      <c r="BN493" s="17">
        <v>0.25301379310344829</v>
      </c>
    </row>
    <row r="494" spans="1:66" ht="14.7" customHeight="1" x14ac:dyDescent="0.3">
      <c r="A494" s="17" t="s">
        <v>305</v>
      </c>
      <c r="B494" s="17" t="s">
        <v>87</v>
      </c>
      <c r="C494" s="39">
        <v>1</v>
      </c>
      <c r="D494" s="17">
        <v>0.34860000000000002</v>
      </c>
      <c r="E494" s="17">
        <v>1.5164213098803614E-2</v>
      </c>
      <c r="F494" s="16">
        <f t="shared" si="184"/>
        <v>0.36376421309880363</v>
      </c>
      <c r="I494" s="17">
        <v>3.99</v>
      </c>
      <c r="J494" s="16"/>
      <c r="K494" s="16"/>
      <c r="L494" s="16">
        <f>F494*I494*10</f>
        <v>14.514192102642266</v>
      </c>
      <c r="O494" s="17">
        <v>41.8</v>
      </c>
      <c r="P494" s="16"/>
      <c r="Q494" s="16"/>
      <c r="R494" s="16">
        <f>F494*O494*10</f>
        <v>152.0534410752999</v>
      </c>
      <c r="S494" s="16"/>
      <c r="T494" s="16"/>
      <c r="U494" s="16">
        <f t="shared" si="175"/>
        <v>10.476190476190474</v>
      </c>
      <c r="X494" s="17">
        <v>0.21</v>
      </c>
      <c r="Y494" s="16">
        <f t="shared" si="176"/>
        <v>0</v>
      </c>
      <c r="Z494" s="16">
        <f t="shared" si="177"/>
        <v>0</v>
      </c>
      <c r="AA494" s="13">
        <f>F494*X494*10</f>
        <v>0.76390484750748766</v>
      </c>
      <c r="AB494" s="17">
        <v>24.426666666666669</v>
      </c>
    </row>
    <row r="495" spans="1:66" ht="14.7" customHeight="1" x14ac:dyDescent="0.3">
      <c r="A495" s="17" t="s">
        <v>305</v>
      </c>
      <c r="B495" s="17" t="s">
        <v>87</v>
      </c>
      <c r="C495" s="39">
        <v>2</v>
      </c>
      <c r="D495" s="17">
        <v>0.55000000000000004</v>
      </c>
      <c r="E495" s="17">
        <v>2.3925178440453165E-2</v>
      </c>
      <c r="F495" s="16">
        <f t="shared" si="184"/>
        <v>0.57392517844045321</v>
      </c>
      <c r="I495" s="17">
        <v>3.66</v>
      </c>
      <c r="J495" s="16"/>
      <c r="K495" s="16"/>
      <c r="L495" s="16">
        <f t="shared" ref="L495:L496" si="189">F495*I495*10</f>
        <v>21.005661530920587</v>
      </c>
      <c r="O495" s="17">
        <v>39.6</v>
      </c>
      <c r="P495" s="16"/>
      <c r="Q495" s="16"/>
      <c r="R495" s="16">
        <f>F495*O495*10</f>
        <v>227.27437066241947</v>
      </c>
      <c r="S495" s="16"/>
      <c r="T495" s="16"/>
      <c r="U495" s="16">
        <f t="shared" si="175"/>
        <v>10.819672131147541</v>
      </c>
      <c r="X495" s="17">
        <v>0.30599999999999999</v>
      </c>
      <c r="Y495" s="16">
        <f t="shared" si="176"/>
        <v>0</v>
      </c>
      <c r="Z495" s="16">
        <f t="shared" si="177"/>
        <v>0</v>
      </c>
      <c r="AA495" s="13">
        <f t="shared" si="177"/>
        <v>1.7562110460277869</v>
      </c>
      <c r="AB495" s="17">
        <v>23.519999999999996</v>
      </c>
    </row>
    <row r="496" spans="1:66" ht="14.7" customHeight="1" x14ac:dyDescent="0.3">
      <c r="A496" s="17" t="s">
        <v>305</v>
      </c>
      <c r="B496" s="17" t="s">
        <v>87</v>
      </c>
      <c r="C496" s="39">
        <v>3</v>
      </c>
      <c r="D496" s="17">
        <v>0.65500000000000003</v>
      </c>
      <c r="E496" s="17">
        <v>2.8492712506357876E-2</v>
      </c>
      <c r="F496" s="16">
        <f t="shared" si="184"/>
        <v>0.6834927125063579</v>
      </c>
      <c r="I496" s="17">
        <v>4.84</v>
      </c>
      <c r="J496" s="16"/>
      <c r="K496" s="16"/>
      <c r="L496" s="16">
        <f t="shared" si="189"/>
        <v>33.081047285307726</v>
      </c>
      <c r="O496" s="17">
        <v>44.5</v>
      </c>
      <c r="P496" s="16"/>
      <c r="Q496" s="16"/>
      <c r="R496" s="16">
        <f>F496*O496*10</f>
        <v>304.15425706532926</v>
      </c>
      <c r="S496" s="16"/>
      <c r="T496" s="16"/>
      <c r="U496" s="16">
        <f t="shared" si="175"/>
        <v>9.1942148760330564</v>
      </c>
      <c r="X496" s="17">
        <v>0.21099999999999999</v>
      </c>
      <c r="Y496" s="16">
        <f t="shared" si="176"/>
        <v>0</v>
      </c>
      <c r="Z496" s="16">
        <f t="shared" si="177"/>
        <v>0</v>
      </c>
      <c r="AA496" s="13">
        <f t="shared" si="177"/>
        <v>1.4421696233884151</v>
      </c>
      <c r="AB496" s="17">
        <v>18.880000000000003</v>
      </c>
    </row>
    <row r="497" spans="1:66" ht="14.7" customHeight="1" x14ac:dyDescent="0.3">
      <c r="A497" s="17" t="s">
        <v>306</v>
      </c>
      <c r="B497" s="17" t="s">
        <v>90</v>
      </c>
      <c r="C497" s="39">
        <v>1</v>
      </c>
      <c r="D497" s="17">
        <v>1.0328323113502691</v>
      </c>
      <c r="E497" s="17">
        <v>0.24311899121131067</v>
      </c>
      <c r="F497" s="16">
        <f t="shared" si="184"/>
        <v>1.2759513025615798</v>
      </c>
      <c r="G497" s="17">
        <v>2.14</v>
      </c>
      <c r="H497" s="17">
        <v>0.61099999999999999</v>
      </c>
      <c r="I497" s="17">
        <v>1.157962412661057</v>
      </c>
      <c r="J497" s="16">
        <f t="shared" si="183"/>
        <v>22.102611462895759</v>
      </c>
      <c r="K497" s="16">
        <f t="shared" si="185"/>
        <v>1.4854570363011081</v>
      </c>
      <c r="L497" s="16">
        <f>J497+K497</f>
        <v>23.588068499196865</v>
      </c>
      <c r="M497" s="17">
        <v>41.9</v>
      </c>
      <c r="N497" s="17">
        <v>44.8</v>
      </c>
      <c r="O497" s="17">
        <v>26.591333063311861</v>
      </c>
      <c r="P497" s="16">
        <f t="shared" si="171"/>
        <v>432.75673845576273</v>
      </c>
      <c r="Q497" s="16">
        <f t="shared" si="172"/>
        <v>108.91730806266719</v>
      </c>
      <c r="R497" s="16">
        <f>P497+Q497</f>
        <v>541.67404651842992</v>
      </c>
      <c r="S497" s="16">
        <f t="shared" si="173"/>
        <v>19.579439252336446</v>
      </c>
      <c r="T497" s="16">
        <f t="shared" si="174"/>
        <v>73.322422258592468</v>
      </c>
      <c r="U497" s="16">
        <f t="shared" si="175"/>
        <v>22.963900013130495</v>
      </c>
      <c r="V497" s="17">
        <v>0.50900000000000001</v>
      </c>
      <c r="W497" s="17">
        <v>0.30499999999999999</v>
      </c>
      <c r="X497" s="17">
        <v>0.29447885311112765</v>
      </c>
      <c r="Y497" s="16">
        <f t="shared" si="176"/>
        <v>5.2571164647728699</v>
      </c>
      <c r="Z497" s="16">
        <f t="shared" si="177"/>
        <v>0.74151292319449746</v>
      </c>
      <c r="AA497" s="13">
        <f t="shared" si="178"/>
        <v>5.9986293879673678</v>
      </c>
      <c r="AC497" s="17">
        <v>0</v>
      </c>
      <c r="AD497" s="17">
        <v>0</v>
      </c>
      <c r="AE497" s="17">
        <v>0</v>
      </c>
      <c r="AF497" s="17">
        <v>0</v>
      </c>
      <c r="AG497" s="17">
        <v>0</v>
      </c>
      <c r="AH497" s="17">
        <v>0</v>
      </c>
      <c r="AI497" s="17">
        <v>1.968796963946869</v>
      </c>
      <c r="AJ497" s="17">
        <v>1.6424876660341556</v>
      </c>
      <c r="AK497" s="17">
        <v>0</v>
      </c>
      <c r="AL497" s="17">
        <v>0</v>
      </c>
      <c r="AM497" s="17">
        <v>0.99233586337760915</v>
      </c>
      <c r="AN497" s="17">
        <v>3.4672780759013283E-2</v>
      </c>
      <c r="AO497" s="17">
        <v>0</v>
      </c>
      <c r="AP497" s="17">
        <v>0</v>
      </c>
      <c r="AQ497" s="17">
        <v>0</v>
      </c>
      <c r="AR497" s="17">
        <v>0</v>
      </c>
      <c r="AS497" s="17">
        <v>0</v>
      </c>
      <c r="AT497" s="17">
        <v>0.91920872865275138</v>
      </c>
      <c r="AU497" s="17">
        <v>0</v>
      </c>
      <c r="AV497" s="43">
        <v>0</v>
      </c>
      <c r="AW497" s="17">
        <v>0</v>
      </c>
      <c r="AX497" s="17">
        <v>0</v>
      </c>
      <c r="AY497" s="17">
        <v>0</v>
      </c>
      <c r="AZ497" s="17">
        <v>0</v>
      </c>
      <c r="BA497" s="17">
        <v>0</v>
      </c>
      <c r="BB497" s="17">
        <v>8.4917379912663762</v>
      </c>
      <c r="BC497" s="17">
        <v>3.7453144104803497</v>
      </c>
      <c r="BD497" s="17">
        <v>0</v>
      </c>
      <c r="BE497" s="17">
        <v>5.7026200873362451E-2</v>
      </c>
      <c r="BF497" s="17">
        <v>5.7086244541484712</v>
      </c>
      <c r="BG497" s="17">
        <v>0.21037159951965068</v>
      </c>
      <c r="BH497" s="17">
        <v>0</v>
      </c>
      <c r="BI497" s="17">
        <v>0</v>
      </c>
      <c r="BJ497" s="17">
        <v>0</v>
      </c>
      <c r="BK497" s="17">
        <v>0</v>
      </c>
      <c r="BL497" s="17">
        <v>0</v>
      </c>
      <c r="BM497" s="17">
        <v>0.97975109170305674</v>
      </c>
      <c r="BN497" s="17">
        <v>0</v>
      </c>
    </row>
    <row r="498" spans="1:66" ht="14.7" customHeight="1" x14ac:dyDescent="0.3">
      <c r="A498" s="17" t="s">
        <v>306</v>
      </c>
      <c r="B498" s="17" t="s">
        <v>90</v>
      </c>
      <c r="C498" s="39">
        <v>1</v>
      </c>
      <c r="D498" s="17">
        <v>0.75042688296639637</v>
      </c>
      <c r="E498" s="17">
        <v>0.16447058823529415</v>
      </c>
      <c r="F498" s="16">
        <f t="shared" si="184"/>
        <v>0.91489747120169052</v>
      </c>
      <c r="G498" s="17">
        <v>3.38</v>
      </c>
      <c r="H498" s="17">
        <v>1.1499999999999999</v>
      </c>
      <c r="I498" s="17">
        <v>2.9791141922351527</v>
      </c>
      <c r="J498" s="16">
        <f t="shared" si="183"/>
        <v>25.364428644264198</v>
      </c>
      <c r="K498" s="16">
        <f t="shared" si="185"/>
        <v>1.8914117647058826</v>
      </c>
      <c r="L498" s="16">
        <f>J498+K498</f>
        <v>27.25584040897008</v>
      </c>
      <c r="M498" s="17">
        <v>43.4</v>
      </c>
      <c r="N498" s="17">
        <v>45</v>
      </c>
      <c r="O498" s="17">
        <v>43.687631072835764</v>
      </c>
      <c r="P498" s="16">
        <f t="shared" si="171"/>
        <v>325.68526720741602</v>
      </c>
      <c r="Q498" s="16">
        <f t="shared" si="172"/>
        <v>74.011764705882371</v>
      </c>
      <c r="R498" s="16">
        <f>P498+Q498</f>
        <v>399.69703191329836</v>
      </c>
      <c r="S498" s="16">
        <f t="shared" si="173"/>
        <v>12.840236686390533</v>
      </c>
      <c r="T498" s="16">
        <f t="shared" si="174"/>
        <v>39.130434782608695</v>
      </c>
      <c r="U498" s="16">
        <f t="shared" si="175"/>
        <v>14.664637960741631</v>
      </c>
      <c r="V498" s="17">
        <v>0.67300000000000004</v>
      </c>
      <c r="W498" s="17">
        <v>0.4</v>
      </c>
      <c r="X498" s="17">
        <v>0.62392294819739769</v>
      </c>
      <c r="Y498" s="16">
        <f t="shared" si="176"/>
        <v>5.0503729223638487</v>
      </c>
      <c r="Z498" s="16">
        <f t="shared" si="177"/>
        <v>0.65788235294117658</v>
      </c>
      <c r="AA498" s="13">
        <f t="shared" si="178"/>
        <v>5.7082552753050253</v>
      </c>
      <c r="AC498" s="17">
        <v>0</v>
      </c>
      <c r="AD498" s="17">
        <v>0</v>
      </c>
      <c r="AE498" s="17">
        <v>0</v>
      </c>
      <c r="AF498" s="17">
        <v>0</v>
      </c>
      <c r="AG498" s="17">
        <v>0</v>
      </c>
      <c r="AH498" s="17">
        <v>0</v>
      </c>
      <c r="AI498" s="17">
        <v>12.056005050505052</v>
      </c>
      <c r="AJ498" s="17">
        <v>1.8504713804713806</v>
      </c>
      <c r="AK498" s="17">
        <v>0</v>
      </c>
      <c r="AL498" s="17">
        <v>0</v>
      </c>
      <c r="AM498" s="17">
        <v>0</v>
      </c>
      <c r="AN498" s="17">
        <v>0</v>
      </c>
      <c r="AO498" s="17">
        <v>0</v>
      </c>
      <c r="AP498" s="17">
        <v>0</v>
      </c>
      <c r="AQ498" s="17">
        <v>0</v>
      </c>
      <c r="AR498" s="17">
        <v>0</v>
      </c>
      <c r="AS498" s="17">
        <v>0</v>
      </c>
      <c r="AT498" s="17">
        <v>0.91089730639730648</v>
      </c>
      <c r="AU498" s="17">
        <v>0</v>
      </c>
      <c r="AV498" s="43">
        <v>0</v>
      </c>
      <c r="AW498" s="17">
        <v>0</v>
      </c>
      <c r="AX498" s="17">
        <v>0</v>
      </c>
      <c r="AY498" s="17">
        <v>0</v>
      </c>
      <c r="AZ498" s="17">
        <v>0</v>
      </c>
      <c r="BA498" s="17">
        <v>0</v>
      </c>
      <c r="BB498" s="17">
        <v>7.4317639751552784</v>
      </c>
      <c r="BC498" s="17">
        <v>1.172391304347826</v>
      </c>
      <c r="BD498" s="17">
        <v>0</v>
      </c>
      <c r="BE498" s="17">
        <v>0</v>
      </c>
      <c r="BF498" s="17">
        <v>5.9756490683229808</v>
      </c>
      <c r="BG498" s="17">
        <v>0</v>
      </c>
      <c r="BH498" s="17">
        <v>0</v>
      </c>
      <c r="BI498" s="17">
        <v>0</v>
      </c>
      <c r="BJ498" s="17">
        <v>0</v>
      </c>
      <c r="BK498" s="17">
        <v>0</v>
      </c>
      <c r="BL498" s="17">
        <v>0</v>
      </c>
      <c r="BM498" s="17">
        <v>2.747683229813664</v>
      </c>
      <c r="BN498" s="17">
        <v>0</v>
      </c>
    </row>
    <row r="499" spans="1:66" ht="14.7" customHeight="1" x14ac:dyDescent="0.3">
      <c r="A499" s="17" t="s">
        <v>306</v>
      </c>
      <c r="B499" s="17" t="s">
        <v>90</v>
      </c>
      <c r="C499" s="39">
        <v>1</v>
      </c>
      <c r="D499" s="17">
        <v>0.33173151266074502</v>
      </c>
      <c r="E499" s="17">
        <v>1.814481409001957E-2</v>
      </c>
      <c r="F499" s="16">
        <f t="shared" si="184"/>
        <v>0.34987632675076458</v>
      </c>
      <c r="G499" s="17">
        <v>4.4000000000000004</v>
      </c>
      <c r="H499" s="17">
        <v>1.798527</v>
      </c>
      <c r="I499" s="17">
        <v>4.2650859165477906</v>
      </c>
      <c r="J499" s="16">
        <f t="shared" si="183"/>
        <v>14.59618655707278</v>
      </c>
      <c r="K499" s="16">
        <f t="shared" si="185"/>
        <v>0.32633938050880629</v>
      </c>
      <c r="L499" s="16">
        <f>J499+K499</f>
        <v>14.922525937581586</v>
      </c>
      <c r="M499" s="17">
        <v>40.200000000000003</v>
      </c>
      <c r="N499" s="17">
        <v>44.806930999999999</v>
      </c>
      <c r="O499" s="17">
        <v>40.438918440972706</v>
      </c>
      <c r="P499" s="16">
        <f t="shared" si="171"/>
        <v>133.3560680896195</v>
      </c>
      <c r="Q499" s="16">
        <f t="shared" si="172"/>
        <v>8.1301343293933463</v>
      </c>
      <c r="R499" s="16">
        <f>P499+Q499</f>
        <v>141.48620241901284</v>
      </c>
      <c r="S499" s="16">
        <f t="shared" si="173"/>
        <v>9.1363636363636367</v>
      </c>
      <c r="T499" s="16">
        <f t="shared" si="174"/>
        <v>24.913126686449523</v>
      </c>
      <c r="U499" s="16">
        <f t="shared" si="175"/>
        <v>9.4813842516223996</v>
      </c>
      <c r="V499" s="17">
        <v>0.72699999999999998</v>
      </c>
      <c r="W499" s="17">
        <v>0.30199999999999999</v>
      </c>
      <c r="X499" s="17">
        <v>0.7049592233064923</v>
      </c>
      <c r="Y499" s="16">
        <f t="shared" si="176"/>
        <v>2.4116880970436165</v>
      </c>
      <c r="Z499" s="16">
        <f t="shared" si="177"/>
        <v>5.4797338551859101E-2</v>
      </c>
      <c r="AA499" s="13">
        <f t="shared" si="178"/>
        <v>2.4664854355954757</v>
      </c>
      <c r="AC499" s="17">
        <v>0</v>
      </c>
      <c r="AD499" s="17">
        <v>0</v>
      </c>
      <c r="AE499" s="17">
        <v>0</v>
      </c>
      <c r="AF499" s="17">
        <v>0</v>
      </c>
      <c r="AG499" s="17">
        <v>0</v>
      </c>
      <c r="AH499" s="17">
        <v>0</v>
      </c>
      <c r="AI499" s="17">
        <v>13.815672456575685</v>
      </c>
      <c r="AJ499" s="17">
        <v>4.3565012406947892</v>
      </c>
      <c r="AK499" s="17">
        <v>0</v>
      </c>
      <c r="AL499" s="17">
        <v>0</v>
      </c>
      <c r="AM499" s="17">
        <v>0</v>
      </c>
      <c r="AN499" s="17">
        <v>0</v>
      </c>
      <c r="AO499" s="17">
        <v>0</v>
      </c>
      <c r="AP499" s="17">
        <v>0</v>
      </c>
      <c r="AQ499" s="17">
        <v>0</v>
      </c>
      <c r="AR499" s="17">
        <v>0</v>
      </c>
      <c r="AS499" s="17">
        <v>0</v>
      </c>
      <c r="AT499" s="17">
        <v>0</v>
      </c>
      <c r="AU499" s="17">
        <v>0</v>
      </c>
      <c r="AV499" s="43">
        <v>0</v>
      </c>
      <c r="AW499" s="17">
        <v>0</v>
      </c>
      <c r="AX499" s="17">
        <v>0</v>
      </c>
      <c r="AY499" s="17">
        <v>1.2620540540540541</v>
      </c>
      <c r="AZ499" s="17">
        <v>0</v>
      </c>
      <c r="BA499" s="17">
        <v>0</v>
      </c>
      <c r="BB499" s="17">
        <v>5.261554054054054</v>
      </c>
      <c r="BC499" s="17">
        <v>2.4136824324324326</v>
      </c>
      <c r="BD499" s="17">
        <v>0</v>
      </c>
      <c r="BE499" s="17">
        <v>0</v>
      </c>
      <c r="BF499" s="17">
        <v>4.5679279279279283</v>
      </c>
      <c r="BG499" s="17">
        <v>0</v>
      </c>
      <c r="BH499" s="17">
        <v>0</v>
      </c>
      <c r="BI499" s="17">
        <v>0.64648085585585591</v>
      </c>
      <c r="BJ499" s="17">
        <v>0</v>
      </c>
      <c r="BK499" s="17">
        <v>0</v>
      </c>
      <c r="BL499" s="17">
        <v>0</v>
      </c>
      <c r="BM499" s="17">
        <v>0</v>
      </c>
      <c r="BN499" s="17">
        <v>0</v>
      </c>
    </row>
    <row r="500" spans="1:66" ht="14.7" customHeight="1" x14ac:dyDescent="0.3">
      <c r="A500" s="17" t="s">
        <v>306</v>
      </c>
      <c r="B500" s="17" t="s">
        <v>90</v>
      </c>
      <c r="C500" s="39">
        <v>1</v>
      </c>
      <c r="D500" s="17">
        <v>0.69778481012658222</v>
      </c>
      <c r="E500" s="17">
        <v>0.18751999999999999</v>
      </c>
      <c r="F500" s="16">
        <f t="shared" si="184"/>
        <v>0.88530481012658224</v>
      </c>
      <c r="G500" s="17">
        <v>2.7</v>
      </c>
      <c r="H500" s="17">
        <v>1.26</v>
      </c>
      <c r="I500" s="17">
        <v>2.3949877636365819</v>
      </c>
      <c r="J500" s="16">
        <f t="shared" si="183"/>
        <v>18.840189873417721</v>
      </c>
      <c r="K500" s="16">
        <f t="shared" si="185"/>
        <v>2.362752</v>
      </c>
      <c r="L500" s="16">
        <f>J500+K500</f>
        <v>21.202941873417721</v>
      </c>
      <c r="M500" s="17">
        <v>41.2</v>
      </c>
      <c r="N500" s="17">
        <v>33.9</v>
      </c>
      <c r="O500" s="17">
        <v>39.653757412879891</v>
      </c>
      <c r="P500" s="16">
        <f t="shared" si="171"/>
        <v>287.48734177215192</v>
      </c>
      <c r="Q500" s="16">
        <f t="shared" si="172"/>
        <v>63.569279999999999</v>
      </c>
      <c r="R500" s="16">
        <f>P500+Q500</f>
        <v>351.05662177215191</v>
      </c>
      <c r="S500" s="16">
        <f t="shared" si="173"/>
        <v>15.25925925925926</v>
      </c>
      <c r="T500" s="16">
        <f t="shared" si="174"/>
        <v>26.904761904761905</v>
      </c>
      <c r="U500" s="16">
        <f t="shared" si="175"/>
        <v>16.556977039694388</v>
      </c>
      <c r="V500" s="17">
        <v>0.70299999999999996</v>
      </c>
      <c r="W500" s="17">
        <v>0.38300000000000001</v>
      </c>
      <c r="X500" s="17">
        <v>0.63521950303035146</v>
      </c>
      <c r="Y500" s="16">
        <f t="shared" si="176"/>
        <v>4.9054272151898726</v>
      </c>
      <c r="Z500" s="16">
        <f t="shared" si="177"/>
        <v>0.7182016</v>
      </c>
      <c r="AA500" s="13">
        <f t="shared" si="178"/>
        <v>5.623628815189873</v>
      </c>
      <c r="AB500" s="17">
        <v>18.666666666666671</v>
      </c>
      <c r="AC500" s="17">
        <v>0</v>
      </c>
      <c r="AD500" s="17">
        <v>0</v>
      </c>
      <c r="AE500" s="17">
        <v>0</v>
      </c>
      <c r="AF500" s="17">
        <v>0</v>
      </c>
      <c r="AG500" s="17">
        <v>0</v>
      </c>
      <c r="AH500" s="17">
        <v>0</v>
      </c>
      <c r="AI500" s="17">
        <v>12.940910224438904</v>
      </c>
      <c r="AJ500" s="17">
        <v>4.1285386533665829</v>
      </c>
      <c r="AK500" s="17">
        <v>0</v>
      </c>
      <c r="AL500" s="17">
        <v>0</v>
      </c>
      <c r="AM500" s="17">
        <v>0</v>
      </c>
      <c r="AN500" s="17">
        <v>0</v>
      </c>
      <c r="AO500" s="17">
        <v>0</v>
      </c>
      <c r="AP500" s="17">
        <v>0</v>
      </c>
      <c r="AQ500" s="17">
        <v>0</v>
      </c>
      <c r="AR500" s="17">
        <v>0</v>
      </c>
      <c r="AS500" s="17">
        <v>0</v>
      </c>
      <c r="AT500" s="17">
        <v>2.1817655860349126</v>
      </c>
      <c r="AU500" s="17">
        <v>0</v>
      </c>
      <c r="AV500" s="43">
        <v>0</v>
      </c>
      <c r="AW500" s="17">
        <v>0</v>
      </c>
      <c r="AX500" s="17">
        <v>0</v>
      </c>
      <c r="AY500" s="17">
        <v>0</v>
      </c>
      <c r="AZ500" s="17">
        <v>0</v>
      </c>
      <c r="BA500" s="17">
        <v>0</v>
      </c>
      <c r="BB500" s="17">
        <v>6.5924199395770389</v>
      </c>
      <c r="BC500" s="17">
        <v>3.5793504531722053</v>
      </c>
      <c r="BD500" s="17">
        <v>0</v>
      </c>
      <c r="BE500" s="17">
        <v>0</v>
      </c>
      <c r="BF500" s="17">
        <v>6.6133293051359514</v>
      </c>
      <c r="BG500" s="17">
        <v>9.8360328217522663E-2</v>
      </c>
      <c r="BH500" s="17">
        <v>0</v>
      </c>
      <c r="BI500" s="17">
        <v>0</v>
      </c>
      <c r="BJ500" s="17">
        <v>0</v>
      </c>
      <c r="BK500" s="17">
        <v>0</v>
      </c>
      <c r="BL500" s="17">
        <v>0</v>
      </c>
      <c r="BM500" s="17">
        <v>3.4150362537764347</v>
      </c>
      <c r="BN500" s="17">
        <v>0</v>
      </c>
    </row>
    <row r="501" spans="1:66" ht="14.7" customHeight="1" x14ac:dyDescent="0.3">
      <c r="A501" s="17" t="s">
        <v>306</v>
      </c>
      <c r="B501" s="17" t="s">
        <v>90</v>
      </c>
      <c r="C501" s="39">
        <v>2</v>
      </c>
      <c r="D501" s="17">
        <v>1.5621933169971041</v>
      </c>
      <c r="E501" s="17">
        <v>0.36585937499999999</v>
      </c>
      <c r="F501" s="16">
        <f t="shared" si="184"/>
        <v>1.9280526919971042</v>
      </c>
      <c r="G501" s="17">
        <v>2.5099999999999998</v>
      </c>
      <c r="H501" s="17">
        <v>1.26</v>
      </c>
      <c r="I501" s="17">
        <v>1.5326309040079396</v>
      </c>
      <c r="J501" s="16">
        <f t="shared" si="183"/>
        <v>39.211052256627312</v>
      </c>
      <c r="K501" s="16">
        <f t="shared" si="185"/>
        <v>4.6098281249999999</v>
      </c>
      <c r="L501" s="16">
        <f>J501+K501</f>
        <v>43.820880381627312</v>
      </c>
      <c r="M501" s="17">
        <v>44.2</v>
      </c>
      <c r="N501" s="17">
        <v>44.6</v>
      </c>
      <c r="O501" s="17">
        <v>29.856768420936561</v>
      </c>
      <c r="P501" s="16">
        <f t="shared" si="171"/>
        <v>690.48944611272009</v>
      </c>
      <c r="Q501" s="16">
        <f t="shared" si="172"/>
        <v>163.17328125</v>
      </c>
      <c r="R501" s="16">
        <f>P501+Q501</f>
        <v>853.66272736272003</v>
      </c>
      <c r="S501" s="16">
        <f t="shared" si="173"/>
        <v>17.60956175298805</v>
      </c>
      <c r="T501" s="16">
        <f t="shared" si="174"/>
        <v>35.396825396825399</v>
      </c>
      <c r="U501" s="16">
        <f t="shared" si="175"/>
        <v>19.480729732683177</v>
      </c>
      <c r="V501" s="17">
        <v>0.64</v>
      </c>
      <c r="W501" s="17">
        <v>0.55600000000000005</v>
      </c>
      <c r="X501" s="17">
        <v>0.4208255273350463</v>
      </c>
      <c r="Y501" s="16">
        <f t="shared" si="176"/>
        <v>9.9980372287814667</v>
      </c>
      <c r="Z501" s="16">
        <f t="shared" si="177"/>
        <v>2.0341781250000004</v>
      </c>
      <c r="AA501" s="13">
        <f t="shared" si="178"/>
        <v>12.032215353781467</v>
      </c>
      <c r="AC501" s="17">
        <v>0</v>
      </c>
      <c r="AD501" s="17">
        <v>0</v>
      </c>
      <c r="AE501" s="17">
        <v>0</v>
      </c>
      <c r="AF501" s="17">
        <v>0</v>
      </c>
      <c r="AG501" s="17">
        <v>0</v>
      </c>
      <c r="AH501" s="17">
        <v>0</v>
      </c>
      <c r="AI501" s="17">
        <v>2.0861891025641026</v>
      </c>
      <c r="AJ501" s="17">
        <v>1.6377019230769232</v>
      </c>
      <c r="AK501" s="17">
        <v>0</v>
      </c>
      <c r="AL501" s="17">
        <v>0</v>
      </c>
      <c r="AM501" s="17">
        <v>0</v>
      </c>
      <c r="AN501" s="17">
        <v>0</v>
      </c>
      <c r="AO501" s="17">
        <v>0</v>
      </c>
      <c r="AP501" s="17">
        <v>0</v>
      </c>
      <c r="AQ501" s="17">
        <v>0</v>
      </c>
      <c r="AR501" s="17">
        <v>0</v>
      </c>
      <c r="AS501" s="17">
        <v>0</v>
      </c>
      <c r="AT501" s="17">
        <v>0</v>
      </c>
      <c r="AU501" s="17">
        <v>0</v>
      </c>
      <c r="AV501" s="43">
        <v>0</v>
      </c>
      <c r="AW501" s="17">
        <v>0</v>
      </c>
      <c r="AX501" s="17">
        <v>0</v>
      </c>
      <c r="AY501" s="17">
        <v>0</v>
      </c>
      <c r="AZ501" s="17">
        <v>0</v>
      </c>
      <c r="BA501" s="17">
        <v>0</v>
      </c>
      <c r="BB501" s="17">
        <v>16.290468879668047</v>
      </c>
      <c r="BC501" s="17">
        <v>7.7220539419087126</v>
      </c>
      <c r="BD501" s="17">
        <v>0</v>
      </c>
      <c r="BE501" s="17">
        <v>0</v>
      </c>
      <c r="BF501" s="17">
        <v>0</v>
      </c>
      <c r="BG501" s="17">
        <v>0</v>
      </c>
      <c r="BH501" s="17">
        <v>0</v>
      </c>
      <c r="BI501" s="17">
        <v>0</v>
      </c>
      <c r="BJ501" s="17">
        <v>0</v>
      </c>
      <c r="BK501" s="17">
        <v>0</v>
      </c>
      <c r="BL501" s="17">
        <v>0</v>
      </c>
      <c r="BM501" s="17">
        <v>16.956493775933609</v>
      </c>
      <c r="BN501" s="17">
        <v>0</v>
      </c>
    </row>
    <row r="502" spans="1:66" ht="14.7" customHeight="1" x14ac:dyDescent="0.3">
      <c r="A502" s="17" t="s">
        <v>306</v>
      </c>
      <c r="B502" s="17" t="s">
        <v>90</v>
      </c>
      <c r="C502" s="39">
        <v>2</v>
      </c>
      <c r="D502" s="17">
        <v>0.46261348920863316</v>
      </c>
      <c r="E502" s="17" t="s">
        <v>206</v>
      </c>
      <c r="F502" s="16"/>
      <c r="G502" s="17">
        <v>2.97</v>
      </c>
      <c r="I502" s="17" t="s">
        <v>206</v>
      </c>
      <c r="J502" s="16">
        <f t="shared" si="183"/>
        <v>13.739620629496406</v>
      </c>
      <c r="K502" s="16"/>
      <c r="L502" s="16"/>
      <c r="M502" s="17">
        <v>41.9</v>
      </c>
      <c r="O502" s="17" t="s">
        <v>206</v>
      </c>
      <c r="P502" s="16">
        <f t="shared" si="171"/>
        <v>193.83505197841728</v>
      </c>
      <c r="Q502" s="16"/>
      <c r="R502" s="16"/>
      <c r="S502" s="16">
        <f t="shared" si="173"/>
        <v>14.107744107744105</v>
      </c>
      <c r="T502" s="16"/>
      <c r="U502" s="16"/>
      <c r="V502" s="17">
        <v>0.70799999999999996</v>
      </c>
      <c r="Y502" s="16">
        <f t="shared" si="176"/>
        <v>3.2753035035971223</v>
      </c>
      <c r="Z502" s="16"/>
      <c r="AA502" s="13">
        <f t="shared" si="178"/>
        <v>3.2753035035971223</v>
      </c>
      <c r="AC502" s="17">
        <v>0</v>
      </c>
      <c r="AD502" s="17">
        <v>0</v>
      </c>
      <c r="AE502" s="17">
        <v>0</v>
      </c>
      <c r="AF502" s="17">
        <v>0</v>
      </c>
      <c r="AG502" s="17">
        <v>0</v>
      </c>
      <c r="AH502" s="17">
        <v>0</v>
      </c>
      <c r="AI502" s="17">
        <v>15.611520161290322</v>
      </c>
      <c r="AJ502" s="17">
        <v>1.2744354838709677</v>
      </c>
      <c r="AK502" s="17">
        <v>0</v>
      </c>
      <c r="AL502" s="17">
        <v>5.3133064516129036E-2</v>
      </c>
      <c r="AM502" s="17">
        <v>0</v>
      </c>
      <c r="AN502" s="17">
        <v>0</v>
      </c>
      <c r="AO502" s="17">
        <v>0</v>
      </c>
      <c r="AP502" s="17">
        <v>0</v>
      </c>
      <c r="AQ502" s="17">
        <v>0</v>
      </c>
      <c r="AR502" s="17">
        <v>0</v>
      </c>
      <c r="AS502" s="17">
        <v>0</v>
      </c>
      <c r="AT502" s="17">
        <v>2.0574637096774193</v>
      </c>
      <c r="AU502" s="17">
        <v>0</v>
      </c>
      <c r="AV502" s="43">
        <v>0</v>
      </c>
      <c r="AW502" s="17">
        <v>0</v>
      </c>
      <c r="AX502" s="17">
        <v>0</v>
      </c>
      <c r="AY502" s="17">
        <v>0</v>
      </c>
      <c r="AZ502" s="17">
        <v>0</v>
      </c>
      <c r="BA502" s="17">
        <v>0</v>
      </c>
      <c r="BB502" s="17">
        <v>7.1280107142857148</v>
      </c>
      <c r="BC502" s="17">
        <v>5.3342999999999998</v>
      </c>
      <c r="BD502" s="17">
        <v>0</v>
      </c>
      <c r="BE502" s="17">
        <v>0.11553571428571428</v>
      </c>
      <c r="BF502" s="17">
        <v>8.884639285714286</v>
      </c>
      <c r="BG502" s="17">
        <v>0</v>
      </c>
      <c r="BH502" s="17">
        <v>0</v>
      </c>
      <c r="BI502" s="17">
        <v>0</v>
      </c>
      <c r="BJ502" s="17">
        <v>0</v>
      </c>
      <c r="BK502" s="17">
        <v>0</v>
      </c>
      <c r="BL502" s="17">
        <v>0</v>
      </c>
      <c r="BM502" s="17">
        <v>4.4235499999999996</v>
      </c>
      <c r="BN502" s="17">
        <v>0</v>
      </c>
    </row>
    <row r="503" spans="1:66" ht="14.7" customHeight="1" x14ac:dyDescent="0.3">
      <c r="A503" s="17" t="s">
        <v>306</v>
      </c>
      <c r="B503" s="17" t="s">
        <v>90</v>
      </c>
      <c r="C503" s="39">
        <v>2</v>
      </c>
      <c r="D503" s="17">
        <v>0.34040394088669951</v>
      </c>
      <c r="E503" s="17">
        <v>7.890217391304348E-3</v>
      </c>
      <c r="F503" s="16">
        <f t="shared" ref="F503:F535" si="190">D503+E503</f>
        <v>0.34829415827800386</v>
      </c>
      <c r="G503" s="17">
        <v>4.58</v>
      </c>
      <c r="H503" s="17">
        <v>2.5233829999999999</v>
      </c>
      <c r="I503" s="17">
        <v>4.5334096256426442</v>
      </c>
      <c r="J503" s="16">
        <f t="shared" ref="J503:J508" si="191">D503*G503*10</f>
        <v>15.590500492610836</v>
      </c>
      <c r="K503" s="16">
        <f t="shared" ref="K503:L514" si="192">E503*H503*10</f>
        <v>0.19910040431521739</v>
      </c>
      <c r="L503" s="16">
        <f t="shared" ref="L503:L508" si="193">J503+K503</f>
        <v>15.789600896926054</v>
      </c>
      <c r="M503" s="17">
        <v>41</v>
      </c>
      <c r="N503" s="17">
        <v>44.982346</v>
      </c>
      <c r="O503" s="17">
        <v>41.090215626419749</v>
      </c>
      <c r="P503" s="16">
        <f t="shared" si="171"/>
        <v>139.56561576354682</v>
      </c>
      <c r="Q503" s="16">
        <f t="shared" si="172"/>
        <v>3.5492048871086954</v>
      </c>
      <c r="R503" s="16">
        <f t="shared" ref="R503:R508" si="194">P503+Q503</f>
        <v>143.1148206506555</v>
      </c>
      <c r="S503" s="16">
        <f t="shared" si="173"/>
        <v>8.9519650655021827</v>
      </c>
      <c r="T503" s="16">
        <f t="shared" si="174"/>
        <v>17.826206326982469</v>
      </c>
      <c r="U503" s="16">
        <f t="shared" si="175"/>
        <v>9.0638656154075008</v>
      </c>
      <c r="V503" s="17">
        <v>0.65900000000000003</v>
      </c>
      <c r="W503" s="17">
        <v>0.56599999999999995</v>
      </c>
      <c r="X503" s="17">
        <v>0.65689318827217991</v>
      </c>
      <c r="Y503" s="16">
        <f t="shared" si="176"/>
        <v>2.2432619704433501</v>
      </c>
      <c r="Z503" s="16">
        <f t="shared" si="177"/>
        <v>4.4658630434782604E-2</v>
      </c>
      <c r="AA503" s="13">
        <f t="shared" si="178"/>
        <v>2.2879206008781328</v>
      </c>
      <c r="AC503" s="17">
        <v>0</v>
      </c>
      <c r="AD503" s="17">
        <v>0</v>
      </c>
      <c r="AE503" s="17">
        <v>0</v>
      </c>
      <c r="AF503" s="17">
        <v>1.2143566433566433</v>
      </c>
      <c r="AG503" s="17">
        <v>0</v>
      </c>
      <c r="AH503" s="17">
        <v>0</v>
      </c>
      <c r="AI503" s="17">
        <v>8.199634615384614</v>
      </c>
      <c r="AJ503" s="17">
        <v>4.299047202797202</v>
      </c>
      <c r="AK503" s="17">
        <v>0</v>
      </c>
      <c r="AL503" s="17">
        <v>0</v>
      </c>
      <c r="AM503" s="17">
        <v>0</v>
      </c>
      <c r="AN503" s="17">
        <v>0</v>
      </c>
      <c r="AO503" s="17">
        <v>0</v>
      </c>
      <c r="AP503" s="17">
        <v>0</v>
      </c>
      <c r="AQ503" s="17">
        <v>0</v>
      </c>
      <c r="AR503" s="17">
        <v>0</v>
      </c>
      <c r="AS503" s="17">
        <v>0</v>
      </c>
      <c r="AT503" s="17">
        <v>0</v>
      </c>
      <c r="AU503" s="17">
        <v>0</v>
      </c>
      <c r="AV503" s="43">
        <v>0</v>
      </c>
      <c r="AW503" s="17">
        <v>0</v>
      </c>
      <c r="AX503" s="17">
        <v>0</v>
      </c>
      <c r="AY503" s="17">
        <v>0</v>
      </c>
      <c r="AZ503" s="17">
        <v>0</v>
      </c>
      <c r="BA503" s="17">
        <v>0</v>
      </c>
      <c r="BB503" s="17">
        <v>7.5575406593406598</v>
      </c>
      <c r="BC503" s="17">
        <v>2.6764329670329667</v>
      </c>
      <c r="BD503" s="17">
        <v>0</v>
      </c>
      <c r="BE503" s="17">
        <v>0.10910109890109891</v>
      </c>
      <c r="BF503" s="17">
        <v>14.42876923076923</v>
      </c>
      <c r="BG503" s="17">
        <v>0.22333667824175826</v>
      </c>
      <c r="BH503" s="17">
        <v>0.93705934065934071</v>
      </c>
      <c r="BI503" s="17">
        <v>0</v>
      </c>
      <c r="BJ503" s="17">
        <v>0</v>
      </c>
      <c r="BK503" s="17">
        <v>0</v>
      </c>
      <c r="BL503" s="17">
        <v>0</v>
      </c>
      <c r="BM503" s="17">
        <v>3.9044131868131871</v>
      </c>
      <c r="BN503" s="17">
        <v>0</v>
      </c>
    </row>
    <row r="504" spans="1:66" ht="14.7" customHeight="1" x14ac:dyDescent="0.3">
      <c r="A504" s="17" t="s">
        <v>306</v>
      </c>
      <c r="B504" s="17" t="s">
        <v>90</v>
      </c>
      <c r="C504" s="39">
        <v>2</v>
      </c>
      <c r="D504" s="17">
        <v>0.79287741935483869</v>
      </c>
      <c r="E504" s="17">
        <v>0.15725806451612903</v>
      </c>
      <c r="F504" s="16">
        <f t="shared" si="190"/>
        <v>0.95013548387096769</v>
      </c>
      <c r="G504" s="17">
        <v>2.63</v>
      </c>
      <c r="H504" s="17">
        <v>0.86399999999999999</v>
      </c>
      <c r="I504" s="17">
        <v>2.3377072200229509</v>
      </c>
      <c r="J504" s="16">
        <f t="shared" si="191"/>
        <v>20.852676129032254</v>
      </c>
      <c r="K504" s="16">
        <f t="shared" si="192"/>
        <v>1.358709677419355</v>
      </c>
      <c r="L504" s="16">
        <f t="shared" si="193"/>
        <v>22.211385806451609</v>
      </c>
      <c r="M504" s="17">
        <v>42.5</v>
      </c>
      <c r="N504" s="17">
        <v>46.7</v>
      </c>
      <c r="O504" s="17">
        <v>43.195147041848024</v>
      </c>
      <c r="P504" s="16">
        <f t="shared" si="171"/>
        <v>336.97290322580642</v>
      </c>
      <c r="Q504" s="16">
        <f t="shared" si="172"/>
        <v>73.43951612903227</v>
      </c>
      <c r="R504" s="16">
        <f t="shared" si="194"/>
        <v>410.41241935483868</v>
      </c>
      <c r="S504" s="16">
        <f t="shared" si="173"/>
        <v>16.159695817490494</v>
      </c>
      <c r="T504" s="16">
        <f t="shared" si="174"/>
        <v>54.050925925925931</v>
      </c>
      <c r="U504" s="16">
        <f t="shared" si="175"/>
        <v>18.4775692489943</v>
      </c>
      <c r="V504" s="17">
        <v>0.69599999999999995</v>
      </c>
      <c r="W504" s="17">
        <v>0.34399999999999997</v>
      </c>
      <c r="X504" s="17">
        <v>0.63774005744511819</v>
      </c>
      <c r="Y504" s="16">
        <f t="shared" si="176"/>
        <v>5.5184268387096767</v>
      </c>
      <c r="Z504" s="16">
        <f t="shared" si="177"/>
        <v>0.54096774193548391</v>
      </c>
      <c r="AA504" s="13">
        <f t="shared" si="178"/>
        <v>6.0593945806451606</v>
      </c>
      <c r="AB504" s="17">
        <v>33.38666666666667</v>
      </c>
      <c r="AC504" s="17">
        <v>0</v>
      </c>
      <c r="AD504" s="17">
        <v>0</v>
      </c>
      <c r="AE504" s="17">
        <v>0</v>
      </c>
      <c r="AF504" s="17">
        <v>0</v>
      </c>
      <c r="AG504" s="17">
        <v>0</v>
      </c>
      <c r="AH504" s="17">
        <v>0</v>
      </c>
      <c r="AI504" s="17">
        <v>10.706277432712216</v>
      </c>
      <c r="AJ504" s="17">
        <v>3.5779772256728783</v>
      </c>
      <c r="AK504" s="17">
        <v>0</v>
      </c>
      <c r="AL504" s="17">
        <v>0</v>
      </c>
      <c r="AM504" s="17">
        <v>0</v>
      </c>
      <c r="AN504" s="17">
        <v>0</v>
      </c>
      <c r="AO504" s="17">
        <v>0</v>
      </c>
      <c r="AP504" s="17">
        <v>0</v>
      </c>
      <c r="AQ504" s="17">
        <v>0</v>
      </c>
      <c r="AR504" s="17">
        <v>0</v>
      </c>
      <c r="AS504" s="17">
        <v>0</v>
      </c>
      <c r="AT504" s="17">
        <v>4.1550910973084889</v>
      </c>
      <c r="AU504" s="17">
        <v>0</v>
      </c>
      <c r="AV504" s="43">
        <v>0</v>
      </c>
      <c r="AW504" s="17">
        <v>0.46684355828220853</v>
      </c>
      <c r="AX504" s="17">
        <v>0</v>
      </c>
      <c r="AY504" s="17">
        <v>1.4063251533742331</v>
      </c>
      <c r="AZ504" s="17">
        <v>0</v>
      </c>
      <c r="BA504" s="17">
        <v>0</v>
      </c>
      <c r="BB504" s="17">
        <v>8.3264233128834348</v>
      </c>
      <c r="BC504" s="17">
        <v>2.6061564417177916</v>
      </c>
      <c r="BD504" s="17">
        <v>0.10114417177914109</v>
      </c>
      <c r="BE504" s="17">
        <v>0.11276687116564417</v>
      </c>
      <c r="BF504" s="17">
        <v>15.940196319018403</v>
      </c>
      <c r="BG504" s="17">
        <v>0.15647629570552146</v>
      </c>
      <c r="BH504" s="17">
        <v>0.35844171779141104</v>
      </c>
      <c r="BI504" s="17">
        <v>0</v>
      </c>
      <c r="BJ504" s="17">
        <v>0</v>
      </c>
      <c r="BK504" s="17">
        <v>0</v>
      </c>
      <c r="BL504" s="17">
        <v>0</v>
      </c>
      <c r="BM504" s="17">
        <v>3.8706319018404902</v>
      </c>
      <c r="BN504" s="17">
        <v>0</v>
      </c>
    </row>
    <row r="505" spans="1:66" ht="14.7" customHeight="1" x14ac:dyDescent="0.3">
      <c r="A505" s="17" t="s">
        <v>306</v>
      </c>
      <c r="B505" s="17" t="s">
        <v>90</v>
      </c>
      <c r="C505" s="39">
        <v>3</v>
      </c>
      <c r="D505" s="17">
        <v>2.1854374099485425</v>
      </c>
      <c r="E505" s="17">
        <v>0.58291244239631335</v>
      </c>
      <c r="F505" s="16">
        <f t="shared" si="190"/>
        <v>2.7683498523448558</v>
      </c>
      <c r="G505" s="17">
        <v>2.63</v>
      </c>
      <c r="H505" s="17">
        <v>0.94599999999999995</v>
      </c>
      <c r="I505" s="17">
        <v>2.2895645195480951</v>
      </c>
      <c r="J505" s="16">
        <f t="shared" si="191"/>
        <v>57.477003881646667</v>
      </c>
      <c r="K505" s="16">
        <f t="shared" si="192"/>
        <v>5.5143517050691235</v>
      </c>
      <c r="L505" s="16">
        <f t="shared" si="193"/>
        <v>62.991355586715791</v>
      </c>
      <c r="M505" s="17">
        <v>42.3</v>
      </c>
      <c r="N505" s="17">
        <v>24.5</v>
      </c>
      <c r="O505" s="17">
        <v>38.791765804583598</v>
      </c>
      <c r="P505" s="16">
        <f t="shared" si="171"/>
        <v>924.4400244082334</v>
      </c>
      <c r="Q505" s="16">
        <f t="shared" si="172"/>
        <v>142.81354838709677</v>
      </c>
      <c r="R505" s="16">
        <f t="shared" si="194"/>
        <v>1067.2535727953302</v>
      </c>
      <c r="S505" s="16">
        <f t="shared" si="173"/>
        <v>16.083650190114067</v>
      </c>
      <c r="T505" s="16">
        <f t="shared" si="174"/>
        <v>25.898520084566599</v>
      </c>
      <c r="U505" s="16">
        <f t="shared" si="175"/>
        <v>16.942857680306894</v>
      </c>
      <c r="V505" s="17">
        <v>0.65900000000000003</v>
      </c>
      <c r="W505" s="17">
        <v>0.33200000000000002</v>
      </c>
      <c r="X505" s="17">
        <v>0.59381650530196239</v>
      </c>
      <c r="Y505" s="16">
        <f t="shared" si="176"/>
        <v>14.402032531560895</v>
      </c>
      <c r="Z505" s="16">
        <f t="shared" si="177"/>
        <v>1.9352693087557604</v>
      </c>
      <c r="AA505" s="13">
        <f t="shared" si="178"/>
        <v>16.337301840316655</v>
      </c>
      <c r="AV505" s="43">
        <v>0</v>
      </c>
      <c r="AW505" s="17">
        <v>0</v>
      </c>
      <c r="AX505" s="17">
        <v>0</v>
      </c>
      <c r="AY505" s="17">
        <v>0</v>
      </c>
      <c r="AZ505" s="17">
        <v>0</v>
      </c>
      <c r="BA505" s="17">
        <v>0</v>
      </c>
      <c r="BB505" s="17">
        <v>20.15517094017094</v>
      </c>
      <c r="BC505" s="17">
        <v>7.5461794871794874</v>
      </c>
      <c r="BD505" s="17">
        <v>0</v>
      </c>
      <c r="BE505" s="17">
        <v>0</v>
      </c>
      <c r="BF505" s="17">
        <v>0</v>
      </c>
      <c r="BG505" s="17">
        <v>0</v>
      </c>
      <c r="BH505" s="17">
        <v>0</v>
      </c>
      <c r="BI505" s="17">
        <v>0</v>
      </c>
      <c r="BJ505" s="17">
        <v>0</v>
      </c>
      <c r="BK505" s="17">
        <v>0</v>
      </c>
      <c r="BL505" s="17">
        <v>0</v>
      </c>
      <c r="BM505" s="17">
        <v>8.9008846153846157</v>
      </c>
      <c r="BN505" s="17">
        <v>0</v>
      </c>
    </row>
    <row r="506" spans="1:66" ht="14.7" customHeight="1" x14ac:dyDescent="0.3">
      <c r="A506" s="17" t="s">
        <v>306</v>
      </c>
      <c r="B506" s="17" t="s">
        <v>90</v>
      </c>
      <c r="C506" s="39">
        <v>3</v>
      </c>
      <c r="D506" s="17">
        <v>0.86463777364601457</v>
      </c>
      <c r="E506" s="17">
        <v>0.20087503722084368</v>
      </c>
      <c r="F506" s="16">
        <f t="shared" si="190"/>
        <v>1.0655128108668583</v>
      </c>
      <c r="G506" s="17">
        <v>3.95</v>
      </c>
      <c r="H506" s="17">
        <v>1.49</v>
      </c>
      <c r="I506" s="17">
        <v>3.4862302672257379</v>
      </c>
      <c r="J506" s="16">
        <f t="shared" si="191"/>
        <v>34.153192059017577</v>
      </c>
      <c r="K506" s="16">
        <f t="shared" si="192"/>
        <v>2.993038054590571</v>
      </c>
      <c r="L506" s="16">
        <f t="shared" si="193"/>
        <v>37.146230113608148</v>
      </c>
      <c r="M506" s="17">
        <v>44.8</v>
      </c>
      <c r="N506" s="17">
        <v>45.1</v>
      </c>
      <c r="O506" s="17">
        <v>44.856557284484666</v>
      </c>
      <c r="P506" s="16">
        <f t="shared" si="171"/>
        <v>387.35772259341451</v>
      </c>
      <c r="Q506" s="16">
        <f t="shared" si="172"/>
        <v>90.594641786600505</v>
      </c>
      <c r="R506" s="16">
        <f t="shared" si="194"/>
        <v>477.95236438001501</v>
      </c>
      <c r="S506" s="16">
        <f t="shared" si="173"/>
        <v>11.341772151898732</v>
      </c>
      <c r="T506" s="16">
        <f t="shared" si="174"/>
        <v>30.268456375838927</v>
      </c>
      <c r="U506" s="16">
        <f t="shared" si="175"/>
        <v>12.866779829830483</v>
      </c>
      <c r="V506" s="17">
        <v>0.61799999999999999</v>
      </c>
      <c r="W506" s="17">
        <v>0.28000000000000003</v>
      </c>
      <c r="X506" s="17">
        <v>0.55427879281394288</v>
      </c>
      <c r="Y506" s="16">
        <f t="shared" si="176"/>
        <v>5.3434614411323702</v>
      </c>
      <c r="Z506" s="16">
        <f t="shared" si="177"/>
        <v>0.56245010421836239</v>
      </c>
      <c r="AA506" s="13">
        <f t="shared" si="178"/>
        <v>5.9059115453507323</v>
      </c>
      <c r="AC506" s="17">
        <v>0</v>
      </c>
      <c r="AD506" s="17">
        <v>0</v>
      </c>
      <c r="AE506" s="17">
        <v>0</v>
      </c>
      <c r="AF506" s="17">
        <v>0</v>
      </c>
      <c r="AG506" s="17">
        <v>0</v>
      </c>
      <c r="AH506" s="17">
        <v>0</v>
      </c>
      <c r="AI506" s="17">
        <v>7.5504758497316633</v>
      </c>
      <c r="AJ506" s="17">
        <v>3.1673237924865836</v>
      </c>
      <c r="AK506" s="17">
        <v>0</v>
      </c>
      <c r="AL506" s="17">
        <v>4.8554561717352417E-2</v>
      </c>
      <c r="AM506" s="17">
        <v>0</v>
      </c>
      <c r="AN506" s="17">
        <v>0</v>
      </c>
      <c r="AO506" s="17">
        <v>0</v>
      </c>
      <c r="AP506" s="17">
        <v>0</v>
      </c>
      <c r="AQ506" s="17">
        <v>0</v>
      </c>
      <c r="AR506" s="17">
        <v>0</v>
      </c>
      <c r="AS506" s="17">
        <v>0</v>
      </c>
      <c r="AT506" s="17">
        <v>0.29387656529516998</v>
      </c>
      <c r="AU506" s="17">
        <v>0</v>
      </c>
      <c r="AV506" s="43">
        <v>0</v>
      </c>
      <c r="AW506" s="17">
        <v>0</v>
      </c>
      <c r="AX506" s="17">
        <v>0</v>
      </c>
      <c r="AY506" s="17">
        <v>0</v>
      </c>
      <c r="AZ506" s="17">
        <v>0</v>
      </c>
      <c r="BA506" s="17">
        <v>0</v>
      </c>
      <c r="BB506" s="17">
        <v>3.0081674208144795</v>
      </c>
      <c r="BC506" s="17">
        <v>3.5274886877828049</v>
      </c>
      <c r="BD506" s="17">
        <v>0</v>
      </c>
      <c r="BE506" s="17">
        <v>3.4610859728506783E-2</v>
      </c>
      <c r="BF506" s="17">
        <v>9.7793031674208137</v>
      </c>
      <c r="BG506" s="17">
        <v>7.819682384615384E-2</v>
      </c>
      <c r="BH506" s="17">
        <v>0</v>
      </c>
      <c r="BI506" s="17">
        <v>0</v>
      </c>
      <c r="BJ506" s="17">
        <v>0</v>
      </c>
      <c r="BK506" s="17">
        <v>0</v>
      </c>
      <c r="BL506" s="17">
        <v>0</v>
      </c>
      <c r="BM506" s="17">
        <v>1.3990135746606334</v>
      </c>
      <c r="BN506" s="17">
        <v>0</v>
      </c>
    </row>
    <row r="507" spans="1:66" ht="14.7" customHeight="1" x14ac:dyDescent="0.3">
      <c r="A507" s="17" t="s">
        <v>306</v>
      </c>
      <c r="B507" s="17" t="s">
        <v>90</v>
      </c>
      <c r="C507" s="39">
        <v>3</v>
      </c>
      <c r="D507" s="17">
        <v>0.48389027962716374</v>
      </c>
      <c r="E507" s="17">
        <v>5.6977246871444828E-2</v>
      </c>
      <c r="F507" s="16">
        <f t="shared" si="190"/>
        <v>0.54086752649860859</v>
      </c>
      <c r="G507" s="17">
        <v>4.8600000000000003</v>
      </c>
      <c r="H507" s="17">
        <v>1.84</v>
      </c>
      <c r="I507" s="17">
        <v>4.5418605719117693</v>
      </c>
      <c r="J507" s="16">
        <f t="shared" si="191"/>
        <v>23.51706758988016</v>
      </c>
      <c r="K507" s="16">
        <f t="shared" si="192"/>
        <v>1.0483813424345849</v>
      </c>
      <c r="L507" s="16">
        <f t="shared" si="193"/>
        <v>24.565448932314744</v>
      </c>
      <c r="M507" s="17">
        <v>41.1</v>
      </c>
      <c r="N507" s="17">
        <v>38.299999999999997</v>
      </c>
      <c r="O507" s="17">
        <v>40.805036291838725</v>
      </c>
      <c r="P507" s="16">
        <f t="shared" si="171"/>
        <v>198.87890492676431</v>
      </c>
      <c r="Q507" s="16">
        <f t="shared" si="172"/>
        <v>21.822285551763368</v>
      </c>
      <c r="R507" s="16">
        <f t="shared" si="194"/>
        <v>220.70119047852768</v>
      </c>
      <c r="S507" s="16">
        <f t="shared" si="173"/>
        <v>8.4567901234567895</v>
      </c>
      <c r="T507" s="16">
        <f t="shared" si="174"/>
        <v>20.815217391304344</v>
      </c>
      <c r="U507" s="16">
        <f t="shared" si="175"/>
        <v>8.984211568313949</v>
      </c>
      <c r="V507" s="17">
        <v>0.498</v>
      </c>
      <c r="W507" s="17">
        <v>0.56399999999999995</v>
      </c>
      <c r="X507" s="17">
        <v>0.50495271597808711</v>
      </c>
      <c r="Y507" s="16">
        <f t="shared" si="176"/>
        <v>2.4097735925432753</v>
      </c>
      <c r="Z507" s="16">
        <f t="shared" si="177"/>
        <v>0.32135167235494877</v>
      </c>
      <c r="AA507" s="13">
        <f t="shared" si="178"/>
        <v>2.7311252648982238</v>
      </c>
      <c r="AC507" s="17">
        <v>0</v>
      </c>
      <c r="AD507" s="17">
        <v>0</v>
      </c>
      <c r="AE507" s="17">
        <v>0</v>
      </c>
      <c r="AF507" s="17">
        <v>0</v>
      </c>
      <c r="AG507" s="17">
        <v>0</v>
      </c>
      <c r="AH507" s="17">
        <v>0</v>
      </c>
      <c r="AI507" s="17">
        <v>14.50963221153846</v>
      </c>
      <c r="AJ507" s="17">
        <v>3.7592548076923071</v>
      </c>
      <c r="AK507" s="17">
        <v>0</v>
      </c>
      <c r="AL507" s="17">
        <v>0</v>
      </c>
      <c r="AM507" s="17">
        <v>0</v>
      </c>
      <c r="AN507" s="17">
        <v>0</v>
      </c>
      <c r="AO507" s="17">
        <v>0</v>
      </c>
      <c r="AP507" s="17">
        <v>0</v>
      </c>
      <c r="AQ507" s="17">
        <v>0</v>
      </c>
      <c r="AR507" s="17">
        <v>0</v>
      </c>
      <c r="AS507" s="17">
        <v>0</v>
      </c>
      <c r="AT507" s="17">
        <v>0</v>
      </c>
      <c r="AU507" s="17">
        <v>0</v>
      </c>
      <c r="AV507" s="43">
        <v>0</v>
      </c>
      <c r="AW507" s="17">
        <v>0</v>
      </c>
      <c r="AX507" s="17">
        <v>0</v>
      </c>
      <c r="AY507" s="17">
        <v>0</v>
      </c>
      <c r="AZ507" s="17">
        <v>0</v>
      </c>
      <c r="BA507" s="17">
        <v>0</v>
      </c>
      <c r="BB507" s="17">
        <v>4.9393682170542634</v>
      </c>
      <c r="BC507" s="17">
        <v>1.5537248062015505</v>
      </c>
      <c r="BD507" s="17">
        <v>0</v>
      </c>
      <c r="BE507" s="17">
        <v>0.11234108527131784</v>
      </c>
      <c r="BF507" s="17">
        <v>8.8579302325581395</v>
      </c>
      <c r="BG507" s="17">
        <v>8.3674049108527132E-2</v>
      </c>
      <c r="BH507" s="17">
        <v>0.21608527131782945</v>
      </c>
      <c r="BI507" s="17">
        <v>0</v>
      </c>
      <c r="BJ507" s="17">
        <v>0</v>
      </c>
      <c r="BK507" s="17">
        <v>0</v>
      </c>
      <c r="BL507" s="17">
        <v>0</v>
      </c>
      <c r="BM507" s="17">
        <v>1.8718565891472867</v>
      </c>
      <c r="BN507" s="17">
        <v>0</v>
      </c>
    </row>
    <row r="508" spans="1:66" ht="14.7" customHeight="1" x14ac:dyDescent="0.3">
      <c r="A508" s="17" t="s">
        <v>306</v>
      </c>
      <c r="B508" s="17" t="s">
        <v>90</v>
      </c>
      <c r="C508" s="39">
        <v>3</v>
      </c>
      <c r="D508" s="17">
        <v>1.4135768214420537</v>
      </c>
      <c r="E508" s="17">
        <v>0.3371165517241379</v>
      </c>
      <c r="F508" s="16">
        <f t="shared" si="190"/>
        <v>1.7506933731661916</v>
      </c>
      <c r="G508" s="17">
        <v>3.73</v>
      </c>
      <c r="H508" s="17">
        <v>1.46</v>
      </c>
      <c r="I508" s="17">
        <v>3.2928848637098551</v>
      </c>
      <c r="J508" s="16">
        <f t="shared" si="191"/>
        <v>52.726415439788603</v>
      </c>
      <c r="K508" s="16">
        <f t="shared" si="192"/>
        <v>4.9219016551724133</v>
      </c>
      <c r="L508" s="16">
        <f t="shared" si="193"/>
        <v>57.648317094961016</v>
      </c>
      <c r="M508" s="17">
        <v>44.3</v>
      </c>
      <c r="N508" s="17">
        <v>36.200000000000003</v>
      </c>
      <c r="O508" s="17">
        <v>42.740249954206973</v>
      </c>
      <c r="P508" s="16">
        <f t="shared" si="171"/>
        <v>626.2145318988297</v>
      </c>
      <c r="Q508" s="16">
        <f t="shared" si="172"/>
        <v>122.03619172413794</v>
      </c>
      <c r="R508" s="16">
        <f t="shared" si="194"/>
        <v>748.2507236229676</v>
      </c>
      <c r="S508" s="16">
        <f t="shared" si="173"/>
        <v>11.876675603217157</v>
      </c>
      <c r="T508" s="16">
        <f t="shared" si="174"/>
        <v>24.794520547945208</v>
      </c>
      <c r="U508" s="16">
        <f t="shared" si="175"/>
        <v>12.979576184165339</v>
      </c>
      <c r="V508" s="17">
        <v>0.625</v>
      </c>
      <c r="W508" s="17">
        <v>0.36</v>
      </c>
      <c r="X508" s="17">
        <v>0.57397114047714171</v>
      </c>
      <c r="Y508" s="16">
        <f t="shared" si="176"/>
        <v>8.8348551340128356</v>
      </c>
      <c r="Z508" s="16">
        <f t="shared" si="177"/>
        <v>1.2136195862068964</v>
      </c>
      <c r="AA508" s="13">
        <f t="shared" si="178"/>
        <v>10.048474720219732</v>
      </c>
      <c r="AB508" s="17" t="s">
        <v>206</v>
      </c>
      <c r="AC508" s="17">
        <v>0</v>
      </c>
      <c r="AD508" s="17">
        <v>0</v>
      </c>
      <c r="AE508" s="17">
        <v>0</v>
      </c>
      <c r="AF508" s="17">
        <v>0</v>
      </c>
      <c r="AG508" s="17">
        <v>0</v>
      </c>
      <c r="AH508" s="17">
        <v>0</v>
      </c>
      <c r="AI508" s="17">
        <v>8.2927978339350172</v>
      </c>
      <c r="AJ508" s="17">
        <v>6.1000072202166065</v>
      </c>
      <c r="AK508" s="17">
        <v>0</v>
      </c>
      <c r="AL508" s="17">
        <v>0</v>
      </c>
      <c r="AM508" s="17">
        <v>0</v>
      </c>
      <c r="AN508" s="17">
        <v>0</v>
      </c>
      <c r="AO508" s="17">
        <v>0</v>
      </c>
      <c r="AP508" s="17">
        <v>0</v>
      </c>
      <c r="AQ508" s="17">
        <v>0</v>
      </c>
      <c r="AR508" s="17">
        <v>0</v>
      </c>
      <c r="AS508" s="17">
        <v>0</v>
      </c>
      <c r="AT508" s="17">
        <v>2.4830397111913354</v>
      </c>
      <c r="AU508" s="17">
        <v>0</v>
      </c>
      <c r="AV508" s="43">
        <v>0</v>
      </c>
      <c r="AW508" s="17">
        <v>0</v>
      </c>
      <c r="AX508" s="17">
        <v>1.4551809744779582</v>
      </c>
      <c r="AY508" s="17">
        <v>0.17694431554524362</v>
      </c>
      <c r="AZ508" s="17">
        <v>0</v>
      </c>
      <c r="BA508" s="17">
        <v>0</v>
      </c>
      <c r="BB508" s="17">
        <v>5.8995290023201852</v>
      </c>
      <c r="BC508" s="17">
        <v>5.552064965197216</v>
      </c>
      <c r="BD508" s="17">
        <v>0.20885614849187933</v>
      </c>
      <c r="BE508" s="17">
        <v>0.22001392111368909</v>
      </c>
      <c r="BF508" s="17">
        <v>9.3237749419953584</v>
      </c>
      <c r="BG508" s="17">
        <v>0.77730160232018564</v>
      </c>
      <c r="BH508" s="17">
        <v>0</v>
      </c>
      <c r="BI508" s="17">
        <v>0</v>
      </c>
      <c r="BJ508" s="17">
        <v>7.5262180974477955E-2</v>
      </c>
      <c r="BK508" s="17">
        <v>0</v>
      </c>
      <c r="BL508" s="17">
        <v>0</v>
      </c>
      <c r="BM508" s="17">
        <v>2.1650023201856148</v>
      </c>
      <c r="BN508" s="17">
        <v>0</v>
      </c>
    </row>
    <row r="509" spans="1:66" ht="14.7" customHeight="1" x14ac:dyDescent="0.3">
      <c r="A509" s="17" t="s">
        <v>307</v>
      </c>
      <c r="B509" s="17" t="s">
        <v>65</v>
      </c>
      <c r="C509" s="39">
        <v>1</v>
      </c>
      <c r="D509" s="17">
        <v>1.0042</v>
      </c>
      <c r="E509" s="17">
        <v>0.10051467687666604</v>
      </c>
      <c r="F509" s="16">
        <f t="shared" si="190"/>
        <v>1.104714676876666</v>
      </c>
      <c r="I509" s="17">
        <v>3.08</v>
      </c>
      <c r="J509" s="16"/>
      <c r="K509" s="16"/>
      <c r="L509" s="16">
        <f>F509*I509*10</f>
        <v>34.025212047801318</v>
      </c>
      <c r="O509" s="17">
        <v>44.4</v>
      </c>
      <c r="P509" s="16"/>
      <c r="Q509" s="16"/>
      <c r="R509" s="16">
        <f t="shared" ref="R509:R520" si="195">F509*O509*10</f>
        <v>490.49331653323969</v>
      </c>
      <c r="S509" s="16"/>
      <c r="T509" s="16"/>
      <c r="U509" s="16">
        <f t="shared" si="175"/>
        <v>14.415584415584412</v>
      </c>
      <c r="X509" s="17">
        <v>0.14599999999999999</v>
      </c>
      <c r="Y509" s="16"/>
      <c r="Z509" s="16"/>
      <c r="AA509" s="13">
        <f>F509*X509*10</f>
        <v>1.6128834282399325</v>
      </c>
    </row>
    <row r="510" spans="1:66" ht="14.7" customHeight="1" x14ac:dyDescent="0.3">
      <c r="A510" s="17" t="s">
        <v>307</v>
      </c>
      <c r="B510" s="17" t="s">
        <v>65</v>
      </c>
      <c r="C510" s="39">
        <v>1</v>
      </c>
      <c r="D510" s="17">
        <v>0.56200000000000006</v>
      </c>
      <c r="E510" s="17">
        <v>5.6252985864057248E-2</v>
      </c>
      <c r="F510" s="16">
        <f t="shared" si="190"/>
        <v>0.6182529858640573</v>
      </c>
      <c r="I510" s="17">
        <v>3.6</v>
      </c>
      <c r="J510" s="16"/>
      <c r="K510" s="16"/>
      <c r="L510" s="16">
        <f t="shared" si="192"/>
        <v>22.257107491106062</v>
      </c>
      <c r="O510" s="17">
        <v>44.4</v>
      </c>
      <c r="P510" s="16"/>
      <c r="Q510" s="16"/>
      <c r="R510" s="16">
        <f t="shared" si="195"/>
        <v>274.50432572364144</v>
      </c>
      <c r="S510" s="16"/>
      <c r="T510" s="16"/>
      <c r="U510" s="16">
        <f t="shared" si="175"/>
        <v>12.333333333333334</v>
      </c>
      <c r="X510" s="17">
        <v>0.2205</v>
      </c>
      <c r="Y510" s="16"/>
      <c r="Z510" s="16"/>
      <c r="AA510" s="13">
        <f t="shared" si="177"/>
        <v>1.3632478338302465</v>
      </c>
    </row>
    <row r="511" spans="1:66" ht="14.7" customHeight="1" x14ac:dyDescent="0.3">
      <c r="A511" s="17" t="s">
        <v>307</v>
      </c>
      <c r="B511" s="17" t="s">
        <v>65</v>
      </c>
      <c r="C511" s="39">
        <v>1</v>
      </c>
      <c r="D511" s="17">
        <v>0.31640000000000001</v>
      </c>
      <c r="E511" s="17">
        <v>3.1669830475778815E-2</v>
      </c>
      <c r="F511" s="16">
        <f t="shared" si="190"/>
        <v>0.34806983047577883</v>
      </c>
      <c r="I511" s="17">
        <v>3.8</v>
      </c>
      <c r="J511" s="16"/>
      <c r="K511" s="16"/>
      <c r="L511" s="16">
        <f t="shared" si="192"/>
        <v>13.226653558079596</v>
      </c>
      <c r="O511" s="17">
        <v>43.1</v>
      </c>
      <c r="P511" s="16"/>
      <c r="Q511" s="16"/>
      <c r="R511" s="16">
        <f t="shared" si="195"/>
        <v>150.01809693506067</v>
      </c>
      <c r="S511" s="16"/>
      <c r="T511" s="16"/>
      <c r="U511" s="16">
        <f t="shared" si="175"/>
        <v>11.342105263157894</v>
      </c>
      <c r="X511" s="17">
        <v>0.29049999999999998</v>
      </c>
      <c r="Y511" s="16"/>
      <c r="Z511" s="16"/>
      <c r="AA511" s="13">
        <f t="shared" si="177"/>
        <v>1.0111428575321373</v>
      </c>
    </row>
    <row r="512" spans="1:66" ht="14.7" customHeight="1" x14ac:dyDescent="0.3">
      <c r="A512" s="17" t="s">
        <v>307</v>
      </c>
      <c r="B512" s="17" t="s">
        <v>65</v>
      </c>
      <c r="C512" s="39">
        <v>1</v>
      </c>
      <c r="D512" s="17">
        <v>0.85499999999999998</v>
      </c>
      <c r="E512" s="17">
        <v>8.5580610166848592E-2</v>
      </c>
      <c r="F512" s="16">
        <f t="shared" si="190"/>
        <v>0.94058061016684857</v>
      </c>
      <c r="I512" s="17">
        <v>3.42</v>
      </c>
      <c r="J512" s="16"/>
      <c r="K512" s="16"/>
      <c r="L512" s="16">
        <f>F512*I512*10</f>
        <v>32.16785686770622</v>
      </c>
      <c r="O512" s="17">
        <v>43.6</v>
      </c>
      <c r="P512" s="16"/>
      <c r="Q512" s="16"/>
      <c r="R512" s="16">
        <f t="shared" si="195"/>
        <v>410.09314603274595</v>
      </c>
      <c r="S512" s="16"/>
      <c r="T512" s="16"/>
      <c r="U512" s="16">
        <f t="shared" si="175"/>
        <v>12.748538011695906</v>
      </c>
      <c r="X512" s="17">
        <v>0.23</v>
      </c>
      <c r="Y512" s="16"/>
      <c r="Z512" s="16"/>
      <c r="AA512" s="13">
        <f>F512*X512*10</f>
        <v>2.1633354033837517</v>
      </c>
      <c r="AB512" s="17">
        <v>18.666666666666671</v>
      </c>
    </row>
    <row r="513" spans="1:66" ht="14.7" customHeight="1" x14ac:dyDescent="0.3">
      <c r="A513" s="17" t="s">
        <v>307</v>
      </c>
      <c r="B513" s="17" t="s">
        <v>65</v>
      </c>
      <c r="C513" s="39">
        <v>2</v>
      </c>
      <c r="D513" s="17">
        <v>1.2969999999999999</v>
      </c>
      <c r="E513" s="17">
        <v>0.12982228232327797</v>
      </c>
      <c r="F513" s="16">
        <f t="shared" si="190"/>
        <v>1.4268222823232779</v>
      </c>
      <c r="I513" s="17">
        <v>2.9</v>
      </c>
      <c r="J513" s="16"/>
      <c r="K513" s="16"/>
      <c r="L513" s="16">
        <f t="shared" si="192"/>
        <v>41.377846187375056</v>
      </c>
      <c r="O513" s="17">
        <v>43.5</v>
      </c>
      <c r="P513" s="16"/>
      <c r="Q513" s="16"/>
      <c r="R513" s="16">
        <f t="shared" si="195"/>
        <v>620.66769281062591</v>
      </c>
      <c r="S513" s="16"/>
      <c r="T513" s="16"/>
      <c r="U513" s="16">
        <f t="shared" si="175"/>
        <v>15.000000000000002</v>
      </c>
      <c r="X513" s="17">
        <v>0.28299999999999997</v>
      </c>
      <c r="Y513" s="16"/>
      <c r="Z513" s="16"/>
      <c r="AA513" s="13">
        <f t="shared" si="177"/>
        <v>4.0379070589748762</v>
      </c>
    </row>
    <row r="514" spans="1:66" ht="14.7" customHeight="1" x14ac:dyDescent="0.3">
      <c r="A514" s="17" t="s">
        <v>307</v>
      </c>
      <c r="B514" s="17" t="s">
        <v>65</v>
      </c>
      <c r="C514" s="39">
        <v>2</v>
      </c>
      <c r="D514" s="17">
        <v>0.52700000000000002</v>
      </c>
      <c r="E514" s="17">
        <v>5.2749686032665721E-2</v>
      </c>
      <c r="F514" s="16">
        <f t="shared" si="190"/>
        <v>0.57974968603266575</v>
      </c>
      <c r="I514" s="17">
        <v>3.9</v>
      </c>
      <c r="J514" s="16"/>
      <c r="K514" s="16"/>
      <c r="L514" s="16">
        <f t="shared" si="192"/>
        <v>22.610237755273964</v>
      </c>
      <c r="O514" s="17">
        <v>45.8</v>
      </c>
      <c r="P514" s="16"/>
      <c r="Q514" s="16"/>
      <c r="R514" s="16">
        <f t="shared" si="195"/>
        <v>265.52535620296089</v>
      </c>
      <c r="S514" s="16"/>
      <c r="T514" s="16"/>
      <c r="U514" s="16">
        <f t="shared" si="175"/>
        <v>11.743589743589743</v>
      </c>
      <c r="X514" s="17">
        <v>0.28300000000000003</v>
      </c>
      <c r="Y514" s="16"/>
      <c r="Z514" s="16"/>
      <c r="AA514" s="13">
        <f t="shared" si="177"/>
        <v>1.6406916114724444</v>
      </c>
    </row>
    <row r="515" spans="1:66" ht="14.7" customHeight="1" x14ac:dyDescent="0.3">
      <c r="A515" s="17" t="s">
        <v>307</v>
      </c>
      <c r="B515" s="17" t="s">
        <v>65</v>
      </c>
      <c r="C515" s="39">
        <v>2</v>
      </c>
      <c r="D515" s="17">
        <v>0.33159999999999995</v>
      </c>
      <c r="E515" s="17">
        <v>3.3191263545411687E-2</v>
      </c>
      <c r="F515" s="16">
        <f t="shared" si="190"/>
        <v>0.36479126354541164</v>
      </c>
      <c r="I515" s="17">
        <v>3.88</v>
      </c>
      <c r="J515" s="16"/>
      <c r="K515" s="16"/>
      <c r="L515" s="16">
        <f>F515*I515*10</f>
        <v>14.15390102556197</v>
      </c>
      <c r="O515" s="17">
        <v>39.9</v>
      </c>
      <c r="P515" s="16"/>
      <c r="Q515" s="16"/>
      <c r="R515" s="16">
        <f t="shared" si="195"/>
        <v>145.55171415461925</v>
      </c>
      <c r="S515" s="16"/>
      <c r="T515" s="16"/>
      <c r="U515" s="16">
        <f t="shared" ref="U515:U578" si="196">R515/L515</f>
        <v>10.283505154639176</v>
      </c>
      <c r="X515" s="17">
        <v>0.31</v>
      </c>
      <c r="Y515" s="16"/>
      <c r="Z515" s="16"/>
      <c r="AA515" s="13">
        <f>F515*X515*10</f>
        <v>1.1308529169907762</v>
      </c>
    </row>
    <row r="516" spans="1:66" ht="14.7" customHeight="1" x14ac:dyDescent="0.3">
      <c r="A516" s="17" t="s">
        <v>307</v>
      </c>
      <c r="B516" s="17" t="s">
        <v>65</v>
      </c>
      <c r="C516" s="39">
        <v>2</v>
      </c>
      <c r="D516" s="17">
        <v>1.0040999999999998</v>
      </c>
      <c r="E516" s="17">
        <v>0.10050466744857633</v>
      </c>
      <c r="F516" s="16">
        <f t="shared" si="190"/>
        <v>1.1046046674485761</v>
      </c>
      <c r="I516" s="17">
        <v>4.91</v>
      </c>
      <c r="J516" s="16"/>
      <c r="K516" s="16"/>
      <c r="L516" s="16">
        <f t="shared" ref="K516:L577" si="197">F516*I516*10</f>
        <v>54.236089171725091</v>
      </c>
      <c r="O516" s="17">
        <v>44.4</v>
      </c>
      <c r="P516" s="16"/>
      <c r="Q516" s="16"/>
      <c r="R516" s="16">
        <f t="shared" si="195"/>
        <v>490.44447234716779</v>
      </c>
      <c r="S516" s="16"/>
      <c r="T516" s="16"/>
      <c r="U516" s="16">
        <f t="shared" si="196"/>
        <v>9.0427698574338073</v>
      </c>
      <c r="X516" s="17">
        <v>0.22749999999999998</v>
      </c>
      <c r="Y516" s="16"/>
      <c r="Z516" s="16"/>
      <c r="AA516" s="13">
        <f t="shared" ref="Z516:AA577" si="198">F516*X516*10</f>
        <v>2.5129756184455103</v>
      </c>
      <c r="AB516" s="17">
        <v>33.38666666666667</v>
      </c>
    </row>
    <row r="517" spans="1:66" ht="14.7" customHeight="1" x14ac:dyDescent="0.3">
      <c r="A517" s="17" t="s">
        <v>307</v>
      </c>
      <c r="B517" s="17" t="s">
        <v>65</v>
      </c>
      <c r="C517" s="39">
        <v>3</v>
      </c>
      <c r="D517" s="17">
        <v>0.56580000000000008</v>
      </c>
      <c r="E517" s="17">
        <v>5.663334413146548E-2</v>
      </c>
      <c r="F517" s="16">
        <f t="shared" si="190"/>
        <v>0.62243334413146556</v>
      </c>
      <c r="I517" s="17">
        <v>2.67</v>
      </c>
      <c r="J517" s="16"/>
      <c r="K517" s="16"/>
      <c r="L517" s="16">
        <f t="shared" si="197"/>
        <v>16.61897028831013</v>
      </c>
      <c r="O517" s="17">
        <v>42.1</v>
      </c>
      <c r="P517" s="16"/>
      <c r="Q517" s="16"/>
      <c r="R517" s="16">
        <f t="shared" si="195"/>
        <v>262.04443787934702</v>
      </c>
      <c r="S517" s="16"/>
      <c r="T517" s="16"/>
      <c r="U517" s="16">
        <f t="shared" si="196"/>
        <v>15.767790262172285</v>
      </c>
      <c r="X517" s="17">
        <v>0.121</v>
      </c>
      <c r="Y517" s="16"/>
      <c r="Z517" s="16"/>
      <c r="AA517" s="13">
        <f t="shared" si="198"/>
        <v>0.75314434639907335</v>
      </c>
    </row>
    <row r="518" spans="1:66" ht="14.7" customHeight="1" x14ac:dyDescent="0.3">
      <c r="A518" s="17" t="s">
        <v>307</v>
      </c>
      <c r="B518" s="17" t="s">
        <v>65</v>
      </c>
      <c r="C518" s="39">
        <v>3</v>
      </c>
      <c r="D518" s="17">
        <v>0.40159999999999996</v>
      </c>
      <c r="E518" s="17">
        <v>4.0197863208194629E-2</v>
      </c>
      <c r="F518" s="16">
        <f t="shared" si="190"/>
        <v>0.44179786320819459</v>
      </c>
      <c r="I518" s="17">
        <v>3.47</v>
      </c>
      <c r="J518" s="16"/>
      <c r="K518" s="16"/>
      <c r="L518" s="16">
        <f>F518*I518*10</f>
        <v>15.330385853324353</v>
      </c>
      <c r="O518" s="17">
        <v>46</v>
      </c>
      <c r="P518" s="16"/>
      <c r="Q518" s="16"/>
      <c r="R518" s="16">
        <f t="shared" si="195"/>
        <v>203.22701707576951</v>
      </c>
      <c r="S518" s="16"/>
      <c r="T518" s="16"/>
      <c r="U518" s="16">
        <f t="shared" si="196"/>
        <v>13.256484149855908</v>
      </c>
      <c r="X518" s="17">
        <v>0.188</v>
      </c>
      <c r="Y518" s="16"/>
      <c r="Z518" s="16"/>
      <c r="AA518" s="13">
        <f>F518*X518*10</f>
        <v>0.83057998283140588</v>
      </c>
    </row>
    <row r="519" spans="1:66" ht="14.7" customHeight="1" x14ac:dyDescent="0.3">
      <c r="A519" s="17" t="s">
        <v>307</v>
      </c>
      <c r="B519" s="17" t="s">
        <v>65</v>
      </c>
      <c r="C519" s="39">
        <v>3</v>
      </c>
      <c r="D519" s="17">
        <v>0.16300000000000003</v>
      </c>
      <c r="E519" s="17">
        <v>1.6315367786194523E-2</v>
      </c>
      <c r="F519" s="16">
        <f t="shared" si="190"/>
        <v>0.17931536778619456</v>
      </c>
      <c r="I519" s="17">
        <v>3.96</v>
      </c>
      <c r="J519" s="16"/>
      <c r="K519" s="16"/>
      <c r="L519" s="16">
        <f t="shared" si="197"/>
        <v>7.100888564333304</v>
      </c>
      <c r="O519" s="17">
        <v>44</v>
      </c>
      <c r="P519" s="16"/>
      <c r="Q519" s="16"/>
      <c r="R519" s="16">
        <f t="shared" si="195"/>
        <v>78.898761825925604</v>
      </c>
      <c r="S519" s="16"/>
      <c r="T519" s="16"/>
      <c r="U519" s="16">
        <f t="shared" si="196"/>
        <v>11.111111111111112</v>
      </c>
      <c r="X519" s="17">
        <v>0.20200000000000001</v>
      </c>
      <c r="Y519" s="16"/>
      <c r="Z519" s="16"/>
      <c r="AA519" s="13">
        <f t="shared" si="198"/>
        <v>0.36221704292811302</v>
      </c>
    </row>
    <row r="520" spans="1:66" ht="14.7" customHeight="1" x14ac:dyDescent="0.3">
      <c r="A520" s="17" t="s">
        <v>307</v>
      </c>
      <c r="B520" s="17" t="s">
        <v>65</v>
      </c>
      <c r="C520" s="39">
        <v>3</v>
      </c>
      <c r="D520" s="17">
        <v>0.5897</v>
      </c>
      <c r="E520" s="17">
        <v>5.9025597444901323E-2</v>
      </c>
      <c r="F520" s="16">
        <f t="shared" si="190"/>
        <v>0.64872559744490133</v>
      </c>
      <c r="I520" s="17">
        <v>3.13</v>
      </c>
      <c r="J520" s="16"/>
      <c r="K520" s="16"/>
      <c r="L520" s="16">
        <f t="shared" si="197"/>
        <v>20.305111200025408</v>
      </c>
      <c r="O520" s="17">
        <v>45.1</v>
      </c>
      <c r="P520" s="16"/>
      <c r="Q520" s="16"/>
      <c r="R520" s="16">
        <f t="shared" si="195"/>
        <v>292.5752444476505</v>
      </c>
      <c r="S520" s="16"/>
      <c r="T520" s="16"/>
      <c r="U520" s="16">
        <f t="shared" si="196"/>
        <v>14.408945686900962</v>
      </c>
      <c r="X520" s="17">
        <v>0.156</v>
      </c>
      <c r="Y520" s="16"/>
      <c r="Z520" s="16"/>
      <c r="AA520" s="13">
        <f t="shared" si="198"/>
        <v>1.0120119320140462</v>
      </c>
      <c r="AB520" s="17" t="s">
        <v>206</v>
      </c>
    </row>
    <row r="521" spans="1:66" ht="14.7" customHeight="1" x14ac:dyDescent="0.3">
      <c r="A521" s="17" t="s">
        <v>308</v>
      </c>
      <c r="B521" s="17" t="s">
        <v>108</v>
      </c>
      <c r="C521" s="39">
        <v>1</v>
      </c>
      <c r="D521" s="17">
        <v>0.7696540413900822</v>
      </c>
      <c r="E521" s="17">
        <v>0.20617112860892384</v>
      </c>
      <c r="F521" s="16">
        <f t="shared" si="190"/>
        <v>0.97582516999900604</v>
      </c>
      <c r="G521" s="17">
        <v>2.97</v>
      </c>
      <c r="H521" s="17">
        <v>3.04</v>
      </c>
      <c r="I521" s="17">
        <v>1.5908601494460182</v>
      </c>
      <c r="J521" s="16">
        <f t="shared" ref="J521:J577" si="199">D521*G521*10</f>
        <v>22.858725029285445</v>
      </c>
      <c r="K521" s="16">
        <f t="shared" si="197"/>
        <v>6.2676023097112843</v>
      </c>
      <c r="L521" s="16">
        <f t="shared" ref="L521:L577" si="200">J521+K521</f>
        <v>29.126327338996731</v>
      </c>
      <c r="M521" s="17">
        <v>33.9</v>
      </c>
      <c r="N521" s="17">
        <v>42.4</v>
      </c>
      <c r="O521" s="17">
        <v>19.025507806015565</v>
      </c>
      <c r="P521" s="16">
        <f t="shared" ref="P521:P577" si="201">D521*M521*10</f>
        <v>260.91272003123782</v>
      </c>
      <c r="Q521" s="16">
        <f t="shared" ref="Q521:Q577" si="202">E521*N521*10</f>
        <v>87.416558530183707</v>
      </c>
      <c r="R521" s="16">
        <f t="shared" ref="R521:R532" si="203">P521+Q521</f>
        <v>348.32927856142152</v>
      </c>
      <c r="S521" s="16">
        <f t="shared" ref="S521:S577" si="204">M521/G521</f>
        <v>11.414141414141413</v>
      </c>
      <c r="T521" s="16">
        <f t="shared" ref="T521:T577" si="205">N521/H521</f>
        <v>13.94736842105263</v>
      </c>
      <c r="U521" s="16">
        <f t="shared" si="196"/>
        <v>11.959258526050057</v>
      </c>
      <c r="V521" s="17">
        <v>0.61299999999999999</v>
      </c>
      <c r="W521" s="17">
        <v>0.86099999999999999</v>
      </c>
      <c r="X521" s="17">
        <v>0.35464939007994972</v>
      </c>
      <c r="Y521" s="16">
        <f t="shared" ref="Y521:Y577" si="206">D521*V521*10</f>
        <v>4.7179792737212036</v>
      </c>
      <c r="Z521" s="16">
        <f t="shared" si="198"/>
        <v>1.7751334173228341</v>
      </c>
      <c r="AA521" s="13">
        <f t="shared" ref="AA521:AA577" si="207">Y521+Z521</f>
        <v>6.493112691044038</v>
      </c>
      <c r="AC521" s="17">
        <v>0</v>
      </c>
      <c r="AD521" s="17">
        <v>0</v>
      </c>
      <c r="AE521" s="17">
        <v>8.8381485148514862</v>
      </c>
      <c r="AF521" s="17">
        <v>0</v>
      </c>
      <c r="AG521" s="17">
        <v>0.40675907590759075</v>
      </c>
      <c r="AH521" s="17">
        <v>0</v>
      </c>
      <c r="AI521" s="17">
        <v>0</v>
      </c>
      <c r="AJ521" s="17">
        <v>0</v>
      </c>
      <c r="AK521" s="17">
        <v>0.40259405940594062</v>
      </c>
      <c r="AL521" s="17">
        <v>0.12464686468646866</v>
      </c>
      <c r="AM521" s="17">
        <v>0</v>
      </c>
      <c r="AN521" s="17">
        <v>3.8568320132013199</v>
      </c>
      <c r="AO521" s="17">
        <v>0</v>
      </c>
      <c r="AP521" s="17">
        <v>0</v>
      </c>
      <c r="AQ521" s="17">
        <v>2.7114653465346534</v>
      </c>
      <c r="AR521" s="17">
        <v>0.96347194719471951</v>
      </c>
      <c r="AS521" s="17">
        <v>0</v>
      </c>
      <c r="AT521" s="17">
        <v>0</v>
      </c>
      <c r="AU521" s="17">
        <v>0</v>
      </c>
      <c r="AV521" s="43">
        <v>0</v>
      </c>
      <c r="AW521" s="17">
        <v>0</v>
      </c>
      <c r="AX521" s="17">
        <v>20.033241258741256</v>
      </c>
      <c r="AY521" s="17">
        <v>0</v>
      </c>
      <c r="AZ521" s="17">
        <v>0.54932517482517473</v>
      </c>
      <c r="BA521" s="17">
        <v>1.4703601398601398</v>
      </c>
      <c r="BB521" s="17">
        <v>0</v>
      </c>
      <c r="BC521" s="17">
        <v>0</v>
      </c>
      <c r="BD521" s="17">
        <v>0.74477972027972017</v>
      </c>
      <c r="BE521" s="17">
        <v>0</v>
      </c>
      <c r="BF521" s="17">
        <v>0</v>
      </c>
      <c r="BG521" s="17">
        <v>5.0261127727272727</v>
      </c>
      <c r="BH521" s="17">
        <v>0</v>
      </c>
      <c r="BI521" s="17">
        <v>0</v>
      </c>
      <c r="BJ521" s="17">
        <v>0</v>
      </c>
      <c r="BK521" s="17">
        <v>0</v>
      </c>
      <c r="BL521" s="17">
        <v>0</v>
      </c>
      <c r="BM521" s="17">
        <v>5.1968531468531462E-2</v>
      </c>
      <c r="BN521" s="17">
        <v>0</v>
      </c>
    </row>
    <row r="522" spans="1:66" ht="14.7" customHeight="1" x14ac:dyDescent="0.3">
      <c r="A522" s="17" t="s">
        <v>308</v>
      </c>
      <c r="B522" s="17" t="s">
        <v>108</v>
      </c>
      <c r="C522" s="39">
        <v>1</v>
      </c>
      <c r="D522" s="17">
        <v>1.2039397297167316</v>
      </c>
      <c r="E522" s="17">
        <v>0.1407502795698925</v>
      </c>
      <c r="F522" s="16">
        <f t="shared" si="190"/>
        <v>1.3446900092866241</v>
      </c>
      <c r="G522" s="17">
        <v>3.29</v>
      </c>
      <c r="H522" s="17">
        <v>3.45</v>
      </c>
      <c r="I522" s="17">
        <v>3.306747387558215</v>
      </c>
      <c r="J522" s="16">
        <f t="shared" si="199"/>
        <v>39.609617107680471</v>
      </c>
      <c r="K522" s="16">
        <f t="shared" si="197"/>
        <v>4.8558846451612911</v>
      </c>
      <c r="L522" s="16">
        <f t="shared" si="200"/>
        <v>44.46550175284176</v>
      </c>
      <c r="M522" s="17">
        <v>40.299999999999997</v>
      </c>
      <c r="N522" s="17">
        <v>43.8</v>
      </c>
      <c r="O522" s="17">
        <v>40.666349102835945</v>
      </c>
      <c r="P522" s="16">
        <f t="shared" si="201"/>
        <v>485.1877110758428</v>
      </c>
      <c r="Q522" s="16">
        <f t="shared" si="202"/>
        <v>61.648622451612908</v>
      </c>
      <c r="R522" s="16">
        <f t="shared" si="203"/>
        <v>546.83633352745574</v>
      </c>
      <c r="S522" s="16">
        <f t="shared" si="204"/>
        <v>12.249240121580547</v>
      </c>
      <c r="T522" s="16">
        <f t="shared" si="205"/>
        <v>12.695652173913041</v>
      </c>
      <c r="U522" s="16">
        <f t="shared" si="196"/>
        <v>12.297990846184655</v>
      </c>
      <c r="V522" s="17">
        <v>0.70799999999999996</v>
      </c>
      <c r="W522" s="17">
        <v>0.83799999999999997</v>
      </c>
      <c r="X522" s="17">
        <v>0.72160725239104961</v>
      </c>
      <c r="Y522" s="16">
        <f t="shared" si="206"/>
        <v>8.5238932863944594</v>
      </c>
      <c r="Z522" s="16">
        <f t="shared" si="198"/>
        <v>1.1794873427956991</v>
      </c>
      <c r="AA522" s="13">
        <f t="shared" si="207"/>
        <v>9.7033806291901588</v>
      </c>
      <c r="AC522" s="17">
        <v>0</v>
      </c>
      <c r="AD522" s="17">
        <v>0</v>
      </c>
      <c r="AE522" s="17">
        <v>15.121298780487805</v>
      </c>
      <c r="AF522" s="17">
        <v>0</v>
      </c>
      <c r="AG522" s="17">
        <v>0</v>
      </c>
      <c r="AH522" s="17">
        <v>1.0665121951219514</v>
      </c>
      <c r="AI522" s="17">
        <v>0</v>
      </c>
      <c r="AJ522" s="17">
        <v>7.6493902439024389E-2</v>
      </c>
      <c r="AK522" s="17">
        <v>3.6638506097560981</v>
      </c>
      <c r="AL522" s="17">
        <v>0.1413658536585366</v>
      </c>
      <c r="AM522" s="17">
        <v>1.1133109756097561</v>
      </c>
      <c r="AN522" s="17">
        <v>12.527623097560976</v>
      </c>
      <c r="AO522" s="17">
        <v>0</v>
      </c>
      <c r="AP522" s="17">
        <v>0</v>
      </c>
      <c r="AQ522" s="17">
        <v>11.278798780487806</v>
      </c>
      <c r="AR522" s="17">
        <v>0.41454878048780491</v>
      </c>
      <c r="AS522" s="17">
        <v>0</v>
      </c>
      <c r="AT522" s="17">
        <v>0</v>
      </c>
      <c r="AU522" s="17">
        <v>0</v>
      </c>
      <c r="AV522" s="43">
        <v>0</v>
      </c>
      <c r="AW522" s="17">
        <v>0</v>
      </c>
      <c r="AX522" s="17">
        <v>21.560567164179101</v>
      </c>
      <c r="AY522" s="17">
        <v>0</v>
      </c>
      <c r="AZ522" s="17">
        <v>0.26632338308457709</v>
      </c>
      <c r="BA522" s="17">
        <v>9.3208955223880591E-2</v>
      </c>
      <c r="BB522" s="17">
        <v>0</v>
      </c>
      <c r="BC522" s="17">
        <v>0</v>
      </c>
      <c r="BD522" s="17">
        <v>1.6540472636815919</v>
      </c>
      <c r="BE522" s="17">
        <v>0.1722189054726368</v>
      </c>
      <c r="BF522" s="17">
        <v>21.655557213930347</v>
      </c>
      <c r="BG522" s="17">
        <v>7.6972252611940286</v>
      </c>
      <c r="BH522" s="17">
        <v>0.78345771144278609</v>
      </c>
      <c r="BI522" s="17">
        <v>0</v>
      </c>
      <c r="BJ522" s="17">
        <v>0.87009701492537306</v>
      </c>
      <c r="BK522" s="17">
        <v>0</v>
      </c>
      <c r="BL522" s="17">
        <v>0</v>
      </c>
      <c r="BM522" s="17">
        <v>0.92129104477611934</v>
      </c>
      <c r="BN522" s="17">
        <v>0</v>
      </c>
    </row>
    <row r="523" spans="1:66" ht="14.7" customHeight="1" x14ac:dyDescent="0.3">
      <c r="A523" s="17" t="s">
        <v>308</v>
      </c>
      <c r="B523" s="17" t="s">
        <v>108</v>
      </c>
      <c r="C523" s="39">
        <v>1</v>
      </c>
      <c r="D523" s="17">
        <v>0.33921881462799497</v>
      </c>
      <c r="E523" s="17">
        <v>2.7505263157894737E-2</v>
      </c>
      <c r="F523" s="16">
        <f t="shared" si="190"/>
        <v>0.36672407778588972</v>
      </c>
      <c r="G523" s="17">
        <v>5.12</v>
      </c>
      <c r="H523" s="17">
        <v>4.3239739999999998</v>
      </c>
      <c r="I523" s="17">
        <v>5.0602959719942096</v>
      </c>
      <c r="J523" s="16">
        <f t="shared" si="199"/>
        <v>17.368003308953345</v>
      </c>
      <c r="K523" s="16">
        <f t="shared" si="197"/>
        <v>1.1893204275789473</v>
      </c>
      <c r="L523" s="16">
        <f t="shared" si="200"/>
        <v>18.557323736532293</v>
      </c>
      <c r="M523" s="17">
        <v>37.200000000000003</v>
      </c>
      <c r="N523" s="17">
        <v>44.404010999999997</v>
      </c>
      <c r="O523" s="17">
        <v>37.740319630888969</v>
      </c>
      <c r="P523" s="16">
        <f t="shared" si="201"/>
        <v>126.18939904161414</v>
      </c>
      <c r="Q523" s="16">
        <f t="shared" si="202"/>
        <v>12.213440078210526</v>
      </c>
      <c r="R523" s="16">
        <f t="shared" si="203"/>
        <v>138.40283911982468</v>
      </c>
      <c r="S523" s="16">
        <f t="shared" si="204"/>
        <v>7.265625</v>
      </c>
      <c r="T523" s="16">
        <f t="shared" si="205"/>
        <v>10.269259482133796</v>
      </c>
      <c r="U523" s="16">
        <f t="shared" si="196"/>
        <v>7.4581249475840243</v>
      </c>
      <c r="V523" s="17">
        <v>0.59299999999999997</v>
      </c>
      <c r="W523" s="17">
        <v>1.054</v>
      </c>
      <c r="X523" s="17">
        <v>0.62757620342886944</v>
      </c>
      <c r="Y523" s="16">
        <f t="shared" si="206"/>
        <v>2.0115675707440102</v>
      </c>
      <c r="Z523" s="16">
        <f t="shared" si="198"/>
        <v>0.28990547368421055</v>
      </c>
      <c r="AA523" s="13">
        <f t="shared" si="207"/>
        <v>2.3014730444282208</v>
      </c>
      <c r="AC523" s="17">
        <v>0</v>
      </c>
      <c r="AD523" s="17">
        <v>0</v>
      </c>
      <c r="AE523" s="17">
        <v>1.8972836134453781</v>
      </c>
      <c r="AF523" s="17">
        <v>0</v>
      </c>
      <c r="AG523" s="17">
        <v>0</v>
      </c>
      <c r="AH523" s="17">
        <v>0</v>
      </c>
      <c r="AI523" s="17">
        <v>0</v>
      </c>
      <c r="AJ523" s="17">
        <v>0</v>
      </c>
      <c r="AK523" s="17">
        <v>1.5566470588235295</v>
      </c>
      <c r="AL523" s="17">
        <v>0</v>
      </c>
      <c r="AM523" s="17">
        <v>0.40149789915966383</v>
      </c>
      <c r="AN523" s="17">
        <v>7.1347078109243691</v>
      </c>
      <c r="AO523" s="17">
        <v>0</v>
      </c>
      <c r="AP523" s="17">
        <v>0</v>
      </c>
      <c r="AQ523" s="17">
        <v>1.0807836134453781</v>
      </c>
      <c r="AR523" s="17">
        <v>0</v>
      </c>
      <c r="AS523" s="17">
        <v>0</v>
      </c>
      <c r="AT523" s="17">
        <v>0</v>
      </c>
      <c r="AU523" s="17">
        <v>0</v>
      </c>
      <c r="AV523" s="43">
        <v>0.72961490683229824</v>
      </c>
      <c r="AW523" s="17">
        <v>0.73640165631469978</v>
      </c>
      <c r="AX523" s="17">
        <v>7.767685300207039</v>
      </c>
      <c r="AY523" s="17">
        <v>0</v>
      </c>
      <c r="AZ523" s="17">
        <v>0</v>
      </c>
      <c r="BA523" s="17">
        <v>0</v>
      </c>
      <c r="BB523" s="17">
        <v>1.0897018633540372</v>
      </c>
      <c r="BC523" s="17">
        <v>0</v>
      </c>
      <c r="BD523" s="17">
        <v>2.086368530020704</v>
      </c>
      <c r="BE523" s="17">
        <v>0</v>
      </c>
      <c r="BF523" s="17">
        <v>20.791616977225672</v>
      </c>
      <c r="BG523" s="17">
        <v>6.1707366956521739</v>
      </c>
      <c r="BH523" s="17">
        <v>0</v>
      </c>
      <c r="BI523" s="17">
        <v>0</v>
      </c>
      <c r="BJ523" s="17">
        <v>0.14973084886128366</v>
      </c>
      <c r="BK523" s="17">
        <v>0.19337267080745343</v>
      </c>
      <c r="BL523" s="17">
        <v>0</v>
      </c>
      <c r="BM523" s="17">
        <v>0</v>
      </c>
      <c r="BN523" s="17">
        <v>0</v>
      </c>
    </row>
    <row r="524" spans="1:66" ht="14.7" customHeight="1" x14ac:dyDescent="0.3">
      <c r="A524" s="17" t="s">
        <v>308</v>
      </c>
      <c r="B524" s="17" t="s">
        <v>108</v>
      </c>
      <c r="C524" s="39">
        <v>1</v>
      </c>
      <c r="D524" s="17">
        <v>1.07</v>
      </c>
      <c r="E524" s="17">
        <v>0.20543600000000001</v>
      </c>
      <c r="F524" s="16">
        <f t="shared" si="190"/>
        <v>1.275436</v>
      </c>
      <c r="G524" s="17">
        <v>2.79</v>
      </c>
      <c r="H524" s="17">
        <v>2.63</v>
      </c>
      <c r="I524" s="17">
        <v>2.7642286088835504</v>
      </c>
      <c r="J524" s="16">
        <f t="shared" si="199"/>
        <v>29.853000000000002</v>
      </c>
      <c r="K524" s="16">
        <f t="shared" si="197"/>
        <v>5.4029667999999997</v>
      </c>
      <c r="L524" s="16">
        <f t="shared" si="200"/>
        <v>35.255966800000003</v>
      </c>
      <c r="M524" s="17">
        <v>41.1</v>
      </c>
      <c r="N524" s="17">
        <v>42.3</v>
      </c>
      <c r="O524" s="17">
        <v>41.293285433373377</v>
      </c>
      <c r="P524" s="16">
        <f t="shared" si="201"/>
        <v>439.77000000000004</v>
      </c>
      <c r="Q524" s="16">
        <f t="shared" si="202"/>
        <v>86.899427999999986</v>
      </c>
      <c r="R524" s="16">
        <f t="shared" si="203"/>
        <v>526.66942800000004</v>
      </c>
      <c r="S524" s="16">
        <f t="shared" si="204"/>
        <v>14.731182795698926</v>
      </c>
      <c r="T524" s="16">
        <f t="shared" si="205"/>
        <v>16.083650190114067</v>
      </c>
      <c r="U524" s="16">
        <f t="shared" si="196"/>
        <v>14.938448035978976</v>
      </c>
      <c r="V524" s="17">
        <v>0.71</v>
      </c>
      <c r="W524" s="17">
        <v>0.89600000000000002</v>
      </c>
      <c r="X524" s="17">
        <v>0.73995924217287268</v>
      </c>
      <c r="Y524" s="16">
        <f t="shared" si="206"/>
        <v>7.5970000000000004</v>
      </c>
      <c r="Z524" s="16">
        <f t="shared" si="198"/>
        <v>1.8407065600000001</v>
      </c>
      <c r="AA524" s="13">
        <f t="shared" si="207"/>
        <v>9.4377065600000005</v>
      </c>
      <c r="AB524" s="17">
        <v>21.44</v>
      </c>
      <c r="AC524" s="17">
        <v>0</v>
      </c>
      <c r="AD524" s="17">
        <v>0</v>
      </c>
      <c r="AE524" s="17">
        <v>4.9572428298279165</v>
      </c>
      <c r="AF524" s="17">
        <v>0</v>
      </c>
      <c r="AG524" s="17">
        <v>0</v>
      </c>
      <c r="AH524" s="17">
        <v>0</v>
      </c>
      <c r="AI524" s="17">
        <v>0</v>
      </c>
      <c r="AJ524" s="17">
        <v>0</v>
      </c>
      <c r="AK524" s="17">
        <v>3.6673900573613767</v>
      </c>
      <c r="AL524" s="17">
        <v>0</v>
      </c>
      <c r="AM524" s="17">
        <v>0</v>
      </c>
      <c r="AO524" s="17">
        <v>0</v>
      </c>
      <c r="AP524" s="17">
        <v>0</v>
      </c>
      <c r="AQ524" s="17">
        <v>8.0417017208413011</v>
      </c>
      <c r="AR524" s="17">
        <v>0</v>
      </c>
      <c r="AS524" s="17">
        <v>0</v>
      </c>
      <c r="AT524" s="17">
        <v>0</v>
      </c>
      <c r="AU524" s="17">
        <v>0</v>
      </c>
      <c r="AV524" s="43">
        <v>0</v>
      </c>
      <c r="AW524" s="17">
        <v>1.4630345394736843</v>
      </c>
      <c r="AX524" s="17">
        <v>16.721274671052633</v>
      </c>
      <c r="AY524" s="17">
        <v>0</v>
      </c>
      <c r="AZ524" s="17">
        <v>0</v>
      </c>
      <c r="BA524" s="17">
        <v>0.14770065789473685</v>
      </c>
      <c r="BB524" s="17">
        <v>0</v>
      </c>
      <c r="BC524" s="17">
        <v>0</v>
      </c>
      <c r="BD524" s="17">
        <v>1.6120444078947369</v>
      </c>
      <c r="BE524" s="17">
        <v>7.2588815789473696E-2</v>
      </c>
      <c r="BF524" s="17">
        <v>14.714557565789473</v>
      </c>
      <c r="BG524" s="17">
        <v>9.9641658996710518</v>
      </c>
      <c r="BH524" s="17">
        <v>0.70121875</v>
      </c>
      <c r="BI524" s="17">
        <v>0</v>
      </c>
      <c r="BJ524" s="17">
        <v>0</v>
      </c>
      <c r="BK524" s="17">
        <v>0</v>
      </c>
      <c r="BL524" s="17">
        <v>0</v>
      </c>
      <c r="BM524" s="17">
        <v>0</v>
      </c>
      <c r="BN524" s="17">
        <v>0</v>
      </c>
    </row>
    <row r="525" spans="1:66" ht="14.7" customHeight="1" x14ac:dyDescent="0.3">
      <c r="A525" s="17" t="s">
        <v>308</v>
      </c>
      <c r="B525" s="17" t="s">
        <v>108</v>
      </c>
      <c r="C525" s="39">
        <v>2</v>
      </c>
      <c r="D525" s="17">
        <v>1.3453233466647621</v>
      </c>
      <c r="E525" s="17">
        <v>0.61673614522156972</v>
      </c>
      <c r="F525" s="16">
        <f t="shared" si="190"/>
        <v>1.9620594918863317</v>
      </c>
      <c r="G525" s="17">
        <v>2.72</v>
      </c>
      <c r="H525" s="17">
        <v>1.93</v>
      </c>
      <c r="I525" s="17">
        <v>2.1753597433324892</v>
      </c>
      <c r="J525" s="16">
        <f t="shared" si="199"/>
        <v>36.592795029281532</v>
      </c>
      <c r="K525" s="16">
        <f t="shared" si="197"/>
        <v>11.903007602776295</v>
      </c>
      <c r="L525" s="16">
        <f t="shared" si="200"/>
        <v>48.495802632057831</v>
      </c>
      <c r="M525" s="17">
        <v>40.4</v>
      </c>
      <c r="N525" s="17">
        <v>42.6</v>
      </c>
      <c r="O525" s="17">
        <v>36.165244091807025</v>
      </c>
      <c r="P525" s="16">
        <f t="shared" si="201"/>
        <v>543.51063205256389</v>
      </c>
      <c r="Q525" s="16">
        <f t="shared" si="202"/>
        <v>262.72959786438872</v>
      </c>
      <c r="R525" s="16">
        <f t="shared" si="203"/>
        <v>806.24022991695256</v>
      </c>
      <c r="S525" s="16">
        <f t="shared" si="204"/>
        <v>14.852941176470587</v>
      </c>
      <c r="T525" s="16">
        <f t="shared" si="205"/>
        <v>22.072538860103627</v>
      </c>
      <c r="U525" s="16">
        <f t="shared" si="196"/>
        <v>16.624948679249052</v>
      </c>
      <c r="V525" s="17">
        <v>0.73299999999999998</v>
      </c>
      <c r="W525" s="17">
        <v>0.70499999999999996</v>
      </c>
      <c r="X525" s="17">
        <v>0.6373777036930437</v>
      </c>
      <c r="Y525" s="16">
        <f t="shared" si="206"/>
        <v>9.8612201310527059</v>
      </c>
      <c r="Z525" s="16">
        <f t="shared" si="198"/>
        <v>4.3479898238120658</v>
      </c>
      <c r="AA525" s="13">
        <f t="shared" si="207"/>
        <v>14.209209954864772</v>
      </c>
      <c r="AC525" s="17">
        <v>0</v>
      </c>
      <c r="AD525" s="17">
        <v>0</v>
      </c>
      <c r="AE525" s="17">
        <v>9.606454005934717</v>
      </c>
      <c r="AF525" s="17">
        <v>0</v>
      </c>
      <c r="AG525" s="17">
        <v>0</v>
      </c>
      <c r="AH525" s="17">
        <v>0</v>
      </c>
      <c r="AI525" s="17">
        <v>0</v>
      </c>
      <c r="AJ525" s="17">
        <v>0</v>
      </c>
      <c r="AK525" s="17">
        <v>0.42586350148367946</v>
      </c>
      <c r="AL525" s="17">
        <v>0</v>
      </c>
      <c r="AM525" s="17">
        <v>0</v>
      </c>
      <c r="AN525" s="17">
        <v>9.0568006231453992</v>
      </c>
      <c r="AO525" s="17">
        <v>0</v>
      </c>
      <c r="AP525" s="17">
        <v>0</v>
      </c>
      <c r="AQ525" s="17">
        <v>4.6818724035608303</v>
      </c>
      <c r="AR525" s="17">
        <v>0</v>
      </c>
      <c r="AS525" s="17">
        <v>0</v>
      </c>
      <c r="AT525" s="17">
        <v>0</v>
      </c>
      <c r="AU525" s="17">
        <v>0</v>
      </c>
      <c r="AV525" s="43">
        <v>0</v>
      </c>
      <c r="AW525" s="17">
        <v>0</v>
      </c>
      <c r="AX525" s="17">
        <v>14.697893258426966</v>
      </c>
      <c r="AY525" s="17">
        <v>0</v>
      </c>
      <c r="AZ525" s="17">
        <v>0</v>
      </c>
      <c r="BA525" s="17">
        <v>0.32770505617977524</v>
      </c>
      <c r="BB525" s="17">
        <v>0</v>
      </c>
      <c r="BC525" s="17">
        <v>0</v>
      </c>
      <c r="BD525" s="17">
        <v>0.42208146067415725</v>
      </c>
      <c r="BE525" s="17">
        <v>0.18558988764044942</v>
      </c>
      <c r="BF525" s="17">
        <v>6.9039185393258427</v>
      </c>
      <c r="BG525" s="17">
        <v>3.4354370674157302</v>
      </c>
      <c r="BH525" s="17">
        <v>0.50206460674157305</v>
      </c>
      <c r="BI525" s="17">
        <v>0</v>
      </c>
      <c r="BJ525" s="17">
        <v>0.10769382022471909</v>
      </c>
      <c r="BK525" s="17">
        <v>0</v>
      </c>
      <c r="BL525" s="17">
        <v>0</v>
      </c>
      <c r="BM525" s="17">
        <v>0.78430056179775276</v>
      </c>
      <c r="BN525" s="17">
        <v>0</v>
      </c>
    </row>
    <row r="526" spans="1:66" ht="14.7" customHeight="1" x14ac:dyDescent="0.3">
      <c r="A526" s="17" t="s">
        <v>308</v>
      </c>
      <c r="B526" s="17" t="s">
        <v>108</v>
      </c>
      <c r="C526" s="39">
        <v>2</v>
      </c>
      <c r="D526" s="17">
        <v>1.059729537509543</v>
      </c>
      <c r="E526" s="17">
        <v>0.13844014560582424</v>
      </c>
      <c r="F526" s="16">
        <f t="shared" si="190"/>
        <v>1.1981696831153672</v>
      </c>
      <c r="G526" s="17">
        <v>2.88</v>
      </c>
      <c r="H526" s="17">
        <v>2.74</v>
      </c>
      <c r="I526" s="17">
        <v>2.8638239769725926</v>
      </c>
      <c r="J526" s="16">
        <f t="shared" si="199"/>
        <v>30.52021068027484</v>
      </c>
      <c r="K526" s="16">
        <f t="shared" si="197"/>
        <v>3.7932599895995844</v>
      </c>
      <c r="L526" s="16">
        <f t="shared" si="200"/>
        <v>34.313470669874427</v>
      </c>
      <c r="M526" s="17">
        <v>40.1</v>
      </c>
      <c r="N526" s="17">
        <v>41.5</v>
      </c>
      <c r="O526" s="17">
        <v>40.261760230274071</v>
      </c>
      <c r="P526" s="16">
        <f t="shared" si="201"/>
        <v>424.95154454132671</v>
      </c>
      <c r="Q526" s="16">
        <f t="shared" si="202"/>
        <v>57.452660426417062</v>
      </c>
      <c r="R526" s="16">
        <f t="shared" si="203"/>
        <v>482.40420496774379</v>
      </c>
      <c r="S526" s="16">
        <f t="shared" si="204"/>
        <v>13.923611111111112</v>
      </c>
      <c r="T526" s="16">
        <f t="shared" si="205"/>
        <v>15.145985401459853</v>
      </c>
      <c r="U526" s="16">
        <f t="shared" si="196"/>
        <v>14.058741233403458</v>
      </c>
      <c r="V526" s="17">
        <v>0.58799999999999997</v>
      </c>
      <c r="W526" s="17">
        <v>0.77400000000000002</v>
      </c>
      <c r="X526" s="17">
        <v>0.60949100202212669</v>
      </c>
      <c r="Y526" s="16">
        <f t="shared" si="206"/>
        <v>6.2312096805561126</v>
      </c>
      <c r="Z526" s="16">
        <f t="shared" si="198"/>
        <v>1.0715267269890796</v>
      </c>
      <c r="AA526" s="13">
        <f t="shared" si="207"/>
        <v>7.3027364075451917</v>
      </c>
      <c r="AC526" s="17">
        <v>0</v>
      </c>
      <c r="AD526" s="17">
        <v>0</v>
      </c>
      <c r="AE526" s="17">
        <v>4.241359201773836</v>
      </c>
      <c r="AF526" s="17">
        <v>0</v>
      </c>
      <c r="AG526" s="17">
        <v>0</v>
      </c>
      <c r="AH526" s="17">
        <v>0</v>
      </c>
      <c r="AI526" s="17">
        <v>0</v>
      </c>
      <c r="AJ526" s="17">
        <v>0</v>
      </c>
      <c r="AK526" s="17">
        <v>1.4141485587583149</v>
      </c>
      <c r="AL526" s="17">
        <v>2.0676274944567627E-2</v>
      </c>
      <c r="AM526" s="17">
        <v>0.2318159645232816</v>
      </c>
      <c r="AN526" s="17">
        <v>3.8139369844789353</v>
      </c>
      <c r="AO526" s="17">
        <v>0</v>
      </c>
      <c r="AP526" s="17">
        <v>0</v>
      </c>
      <c r="AQ526" s="17">
        <v>1.1559135254988913</v>
      </c>
      <c r="AR526" s="17">
        <v>0</v>
      </c>
      <c r="AS526" s="17">
        <v>0</v>
      </c>
      <c r="AT526" s="17">
        <v>0</v>
      </c>
      <c r="AU526" s="17">
        <v>0</v>
      </c>
      <c r="AV526" s="43">
        <v>0</v>
      </c>
      <c r="AW526" s="17">
        <v>0</v>
      </c>
      <c r="AX526" s="17">
        <v>8.4714425837320579</v>
      </c>
      <c r="AY526" s="17">
        <v>0</v>
      </c>
      <c r="AZ526" s="17">
        <v>0</v>
      </c>
      <c r="BA526" s="17">
        <v>0.12631578947368421</v>
      </c>
      <c r="BB526" s="17">
        <v>0</v>
      </c>
      <c r="BC526" s="17">
        <v>0</v>
      </c>
      <c r="BD526" s="17">
        <v>0</v>
      </c>
      <c r="BE526" s="17">
        <v>0.12383732057416269</v>
      </c>
      <c r="BF526" s="17">
        <v>11.796796650717704</v>
      </c>
      <c r="BG526" s="17">
        <v>3.6816221770334931</v>
      </c>
      <c r="BH526" s="17">
        <v>0</v>
      </c>
      <c r="BI526" s="17">
        <v>0</v>
      </c>
      <c r="BJ526" s="17">
        <v>1.1714521531100479</v>
      </c>
      <c r="BK526" s="17">
        <v>0</v>
      </c>
      <c r="BL526" s="17">
        <v>0</v>
      </c>
      <c r="BM526" s="17">
        <v>0.73035406698564598</v>
      </c>
    </row>
    <row r="527" spans="1:66" ht="14.7" customHeight="1" x14ac:dyDescent="0.3">
      <c r="A527" s="17" t="s">
        <v>308</v>
      </c>
      <c r="B527" s="17" t="s">
        <v>108</v>
      </c>
      <c r="C527" s="39">
        <v>2</v>
      </c>
      <c r="D527" s="17">
        <v>0.47688166235220042</v>
      </c>
      <c r="E527" s="17">
        <v>1.2794782608695652E-2</v>
      </c>
      <c r="F527" s="16">
        <f t="shared" si="190"/>
        <v>0.48967644496089607</v>
      </c>
      <c r="G527" s="17">
        <v>4.99</v>
      </c>
      <c r="H527" s="17">
        <v>3.3029269999999999</v>
      </c>
      <c r="I527" s="17">
        <v>4.9459183773241868</v>
      </c>
      <c r="J527" s="16">
        <f t="shared" si="199"/>
        <v>23.796394951374804</v>
      </c>
      <c r="K527" s="16">
        <f t="shared" si="197"/>
        <v>0.42260232937391307</v>
      </c>
      <c r="L527" s="16">
        <f t="shared" si="200"/>
        <v>24.218997280748717</v>
      </c>
      <c r="M527" s="17">
        <v>40.700000000000003</v>
      </c>
      <c r="N527" s="17">
        <v>44.609054999999998</v>
      </c>
      <c r="O527" s="17">
        <v>40.802139911864522</v>
      </c>
      <c r="P527" s="16">
        <f t="shared" si="201"/>
        <v>194.09083657734558</v>
      </c>
      <c r="Q527" s="16">
        <f t="shared" si="202"/>
        <v>5.7076316110434782</v>
      </c>
      <c r="R527" s="16">
        <f t="shared" si="203"/>
        <v>199.79846818838905</v>
      </c>
      <c r="S527" s="16">
        <f t="shared" si="204"/>
        <v>8.1563126252505018</v>
      </c>
      <c r="T527" s="16">
        <f t="shared" si="205"/>
        <v>13.505916116220552</v>
      </c>
      <c r="U527" s="16">
        <f t="shared" si="196"/>
        <v>8.2496589711088326</v>
      </c>
      <c r="V527" s="17">
        <v>0.55400000000000005</v>
      </c>
      <c r="W527" s="17">
        <v>0.76700000000000002</v>
      </c>
      <c r="X527" s="17">
        <v>0.55956548864805999</v>
      </c>
      <c r="Y527" s="16">
        <f t="shared" si="206"/>
        <v>2.6419244094311907</v>
      </c>
      <c r="Z527" s="16">
        <f t="shared" si="198"/>
        <v>9.813598260869566E-2</v>
      </c>
      <c r="AA527" s="13">
        <f t="shared" si="207"/>
        <v>2.7400603920398865</v>
      </c>
      <c r="AC527" s="17">
        <v>0</v>
      </c>
      <c r="AD527" s="17">
        <v>0</v>
      </c>
      <c r="AE527" s="17">
        <v>7.0611331269349851</v>
      </c>
      <c r="AF527" s="17">
        <v>0</v>
      </c>
      <c r="AG527" s="17">
        <v>0</v>
      </c>
      <c r="AH527" s="17">
        <v>3.8368421052631586E-2</v>
      </c>
      <c r="AI527" s="17">
        <v>0</v>
      </c>
      <c r="AJ527" s="17">
        <v>0</v>
      </c>
      <c r="AK527" s="17">
        <v>1.8228699690402479</v>
      </c>
      <c r="AL527" s="17">
        <v>0</v>
      </c>
      <c r="AM527" s="17">
        <v>0.75736532507739951</v>
      </c>
      <c r="AN527" s="17">
        <v>10.391291065015482</v>
      </c>
      <c r="AO527" s="17">
        <v>0</v>
      </c>
      <c r="AP527" s="17">
        <v>0</v>
      </c>
      <c r="AQ527" s="17">
        <v>0.68752941176470594</v>
      </c>
      <c r="AR527" s="17">
        <v>0</v>
      </c>
      <c r="AS527" s="17">
        <v>0</v>
      </c>
      <c r="AT527" s="17">
        <v>0</v>
      </c>
      <c r="AU527" s="17">
        <v>0</v>
      </c>
      <c r="AV527" s="43">
        <v>0</v>
      </c>
      <c r="AW527" s="17">
        <v>0</v>
      </c>
      <c r="AX527" s="17">
        <v>6.1307117552334942</v>
      </c>
      <c r="AY527" s="17">
        <v>0</v>
      </c>
      <c r="AZ527" s="17">
        <v>0</v>
      </c>
      <c r="BA527" s="17">
        <v>3.2832528180354266E-2</v>
      </c>
      <c r="BB527" s="17">
        <v>0.94056360708534614</v>
      </c>
      <c r="BC527" s="17">
        <v>5.2489533011272141E-2</v>
      </c>
      <c r="BD527" s="17">
        <v>1.2689710144927535</v>
      </c>
      <c r="BE527" s="17">
        <v>0.11247342995169082</v>
      </c>
      <c r="BF527" s="17">
        <v>19.594753623188407</v>
      </c>
      <c r="BG527" s="17">
        <v>5.2139334959742349</v>
      </c>
      <c r="BH527" s="17">
        <v>0.15692753623188407</v>
      </c>
      <c r="BI527" s="17">
        <v>0</v>
      </c>
      <c r="BJ527" s="17">
        <v>0.17295008051529789</v>
      </c>
      <c r="BK527" s="17">
        <v>0</v>
      </c>
      <c r="BL527" s="17">
        <v>0</v>
      </c>
      <c r="BM527" s="17">
        <v>0.93799355877616752</v>
      </c>
      <c r="BN527" s="17">
        <v>0</v>
      </c>
    </row>
    <row r="528" spans="1:66" ht="14.7" customHeight="1" x14ac:dyDescent="0.3">
      <c r="A528" s="17" t="s">
        <v>308</v>
      </c>
      <c r="B528" s="17" t="s">
        <v>108</v>
      </c>
      <c r="C528" s="39">
        <v>2</v>
      </c>
      <c r="D528" s="17">
        <v>1.4553166226912928</v>
      </c>
      <c r="E528" s="17">
        <v>0.46892215568862278</v>
      </c>
      <c r="F528" s="16">
        <f t="shared" si="190"/>
        <v>1.9242387783799155</v>
      </c>
      <c r="G528" s="17">
        <v>2.76</v>
      </c>
      <c r="H528" s="17">
        <v>2.23</v>
      </c>
      <c r="I528" s="17">
        <v>2.6308430859478809</v>
      </c>
      <c r="J528" s="16">
        <f t="shared" si="199"/>
        <v>40.16673878627968</v>
      </c>
      <c r="K528" s="16">
        <f t="shared" si="197"/>
        <v>10.456964071856287</v>
      </c>
      <c r="L528" s="16">
        <f t="shared" si="200"/>
        <v>50.623702858135971</v>
      </c>
      <c r="M528" s="17">
        <v>41.7</v>
      </c>
      <c r="N528" s="17">
        <v>44</v>
      </c>
      <c r="O528" s="17">
        <v>42.260492268528068</v>
      </c>
      <c r="P528" s="16">
        <f t="shared" si="201"/>
        <v>606.86703166226914</v>
      </c>
      <c r="Q528" s="16">
        <f t="shared" si="202"/>
        <v>206.32574850299403</v>
      </c>
      <c r="R528" s="16">
        <f t="shared" si="203"/>
        <v>813.19278016526323</v>
      </c>
      <c r="S528" s="16">
        <f t="shared" si="204"/>
        <v>15.108695652173916</v>
      </c>
      <c r="T528" s="16">
        <f t="shared" si="205"/>
        <v>19.730941704035875</v>
      </c>
      <c r="U528" s="16">
        <f t="shared" si="196"/>
        <v>16.063478849899486</v>
      </c>
      <c r="V528" s="17">
        <v>0.59699999999999998</v>
      </c>
      <c r="W528" s="17">
        <v>0.68700000000000006</v>
      </c>
      <c r="X528" s="17">
        <v>0.61893230615979389</v>
      </c>
      <c r="Y528" s="16">
        <f t="shared" si="206"/>
        <v>8.6882402374670171</v>
      </c>
      <c r="Z528" s="16">
        <f t="shared" si="198"/>
        <v>3.2214952095808385</v>
      </c>
      <c r="AA528" s="13">
        <f t="shared" si="207"/>
        <v>11.909735447047856</v>
      </c>
      <c r="AB528" s="17">
        <v>23.253333333333334</v>
      </c>
      <c r="AC528" s="17">
        <v>0</v>
      </c>
      <c r="AD528" s="17">
        <v>0</v>
      </c>
      <c r="AE528" s="17">
        <v>22.518182119205296</v>
      </c>
      <c r="AF528" s="17">
        <v>0</v>
      </c>
      <c r="AG528" s="17">
        <v>0</v>
      </c>
      <c r="AH528" s="17">
        <v>0</v>
      </c>
      <c r="AI528" s="17">
        <v>0</v>
      </c>
      <c r="AJ528" s="17">
        <v>0</v>
      </c>
      <c r="AK528" s="17">
        <v>1.7698543046357615</v>
      </c>
      <c r="AL528" s="17">
        <v>0</v>
      </c>
      <c r="AM528" s="17">
        <v>0</v>
      </c>
      <c r="AN528" s="17">
        <v>21.925011533112585</v>
      </c>
      <c r="AO528" s="17">
        <v>0</v>
      </c>
      <c r="AP528" s="17">
        <v>0</v>
      </c>
      <c r="AQ528" s="17">
        <v>6.0430298013245034</v>
      </c>
      <c r="AR528" s="17">
        <v>0</v>
      </c>
      <c r="AS528" s="17">
        <v>0</v>
      </c>
      <c r="AT528" s="17">
        <v>0</v>
      </c>
      <c r="AU528" s="17">
        <v>0</v>
      </c>
      <c r="AV528" s="43">
        <v>0</v>
      </c>
      <c r="AW528" s="17">
        <v>3.2274086378737539</v>
      </c>
      <c r="AX528" s="17">
        <v>16.299817275747507</v>
      </c>
      <c r="AY528" s="17">
        <v>0</v>
      </c>
      <c r="AZ528" s="17">
        <v>0</v>
      </c>
      <c r="BA528" s="17">
        <v>0.54555315614617939</v>
      </c>
      <c r="BB528" s="17">
        <v>0</v>
      </c>
      <c r="BC528" s="17">
        <v>0</v>
      </c>
      <c r="BD528" s="17">
        <v>1.3676960132890366</v>
      </c>
      <c r="BE528" s="17">
        <v>0.12263122923588039</v>
      </c>
      <c r="BF528" s="17">
        <v>19.395264119601329</v>
      </c>
      <c r="BG528" s="17">
        <v>2.3052370249169432</v>
      </c>
      <c r="BH528" s="17">
        <v>1.217873754152824</v>
      </c>
      <c r="BI528" s="17">
        <v>0</v>
      </c>
      <c r="BJ528" s="17">
        <v>1.6441395348837209</v>
      </c>
      <c r="BK528" s="17">
        <v>0</v>
      </c>
      <c r="BL528" s="17">
        <v>0</v>
      </c>
      <c r="BM528" s="17">
        <v>0.73364285714285715</v>
      </c>
      <c r="BN528" s="17">
        <v>0</v>
      </c>
    </row>
    <row r="529" spans="1:66" ht="14.7" customHeight="1" x14ac:dyDescent="0.3">
      <c r="A529" s="17" t="s">
        <v>308</v>
      </c>
      <c r="B529" s="17" t="s">
        <v>108</v>
      </c>
      <c r="C529" s="39">
        <v>3</v>
      </c>
      <c r="D529" s="17">
        <v>1.6233291547180115</v>
      </c>
      <c r="E529" s="17">
        <v>0.94251453259031981</v>
      </c>
      <c r="F529" s="16">
        <f t="shared" si="190"/>
        <v>2.5658436873083312</v>
      </c>
      <c r="G529" s="17">
        <v>2.92</v>
      </c>
      <c r="H529" s="17">
        <v>1.97</v>
      </c>
      <c r="I529" s="17">
        <v>2.9480219923267845</v>
      </c>
      <c r="J529" s="16">
        <f t="shared" si="199"/>
        <v>47.401211317765934</v>
      </c>
      <c r="K529" s="16">
        <f t="shared" si="197"/>
        <v>18.567536292029303</v>
      </c>
      <c r="L529" s="16">
        <f t="shared" si="200"/>
        <v>65.96874760979523</v>
      </c>
      <c r="M529" s="17">
        <v>40.5</v>
      </c>
      <c r="N529" s="17">
        <v>39.4</v>
      </c>
      <c r="O529" s="17">
        <v>45.975136505339279</v>
      </c>
      <c r="P529" s="16">
        <f t="shared" si="201"/>
        <v>657.44830766079474</v>
      </c>
      <c r="Q529" s="16">
        <f t="shared" si="202"/>
        <v>371.35072584058599</v>
      </c>
      <c r="R529" s="16">
        <f t="shared" si="203"/>
        <v>1028.7990335013808</v>
      </c>
      <c r="S529" s="16">
        <f t="shared" si="204"/>
        <v>13.86986301369863</v>
      </c>
      <c r="T529" s="16">
        <f t="shared" si="205"/>
        <v>20</v>
      </c>
      <c r="U529" s="16">
        <f t="shared" si="196"/>
        <v>15.595248822771675</v>
      </c>
      <c r="V529" s="17">
        <v>0.81200000000000006</v>
      </c>
      <c r="W529" s="17">
        <v>0.73699999999999999</v>
      </c>
      <c r="X529" s="17">
        <v>0.89947278914714413</v>
      </c>
      <c r="Y529" s="16">
        <f t="shared" si="206"/>
        <v>13.181432736310255</v>
      </c>
      <c r="Z529" s="16">
        <f t="shared" si="198"/>
        <v>6.946332105190657</v>
      </c>
      <c r="AA529" s="13">
        <f t="shared" si="207"/>
        <v>20.127764841500912</v>
      </c>
      <c r="AC529" s="17">
        <v>0</v>
      </c>
      <c r="AD529" s="17">
        <v>0</v>
      </c>
      <c r="AE529" s="17">
        <v>19.639152727272727</v>
      </c>
      <c r="AF529" s="17">
        <v>0</v>
      </c>
      <c r="AG529" s="17">
        <v>0</v>
      </c>
      <c r="AH529" s="17">
        <v>0</v>
      </c>
      <c r="AI529" s="17">
        <v>0</v>
      </c>
      <c r="AJ529" s="17">
        <v>0</v>
      </c>
      <c r="AK529" s="17">
        <v>2.71624</v>
      </c>
      <c r="AL529" s="17">
        <v>0.51214909090909089</v>
      </c>
      <c r="AM529" s="17">
        <v>0</v>
      </c>
      <c r="AN529" s="17">
        <v>3.0169765516363638</v>
      </c>
      <c r="AO529" s="17">
        <v>0</v>
      </c>
      <c r="AP529" s="17">
        <v>0</v>
      </c>
      <c r="AQ529" s="17">
        <v>0</v>
      </c>
      <c r="AR529" s="17">
        <v>0</v>
      </c>
      <c r="AS529" s="17">
        <v>0</v>
      </c>
      <c r="AT529" s="17">
        <v>0</v>
      </c>
      <c r="AU529" s="17">
        <v>0</v>
      </c>
      <c r="AV529" s="43">
        <v>0</v>
      </c>
      <c r="AW529" s="17">
        <v>0</v>
      </c>
      <c r="AX529" s="17">
        <v>12.551926020408162</v>
      </c>
      <c r="AY529" s="17">
        <v>0</v>
      </c>
      <c r="AZ529" s="17">
        <v>0.47851530612244891</v>
      </c>
      <c r="BA529" s="17">
        <v>0.36629081632653054</v>
      </c>
      <c r="BB529" s="17">
        <v>0</v>
      </c>
      <c r="BC529" s="17">
        <v>0</v>
      </c>
      <c r="BD529" s="17">
        <v>0.3499081632653061</v>
      </c>
      <c r="BE529" s="17">
        <v>2.0785714285714282E-2</v>
      </c>
      <c r="BF529" s="17">
        <v>11.700811224489795</v>
      </c>
      <c r="BG529" s="17">
        <v>2.1057736984693878</v>
      </c>
      <c r="BH529" s="17">
        <v>0.33245153061224486</v>
      </c>
      <c r="BI529" s="17">
        <v>0</v>
      </c>
      <c r="BJ529" s="17">
        <v>0.86708418367346929</v>
      </c>
      <c r="BK529" s="17">
        <v>1.1649158163265305</v>
      </c>
      <c r="BL529" s="17">
        <v>0</v>
      </c>
      <c r="BM529" s="17">
        <v>0.58656887755102038</v>
      </c>
      <c r="BN529" s="17">
        <v>0</v>
      </c>
    </row>
    <row r="530" spans="1:66" ht="14.7" customHeight="1" x14ac:dyDescent="0.3">
      <c r="A530" s="17" t="s">
        <v>308</v>
      </c>
      <c r="B530" s="17" t="s">
        <v>108</v>
      </c>
      <c r="C530" s="39">
        <v>3</v>
      </c>
      <c r="D530" s="17">
        <v>1.2712645075078244</v>
      </c>
      <c r="E530" s="17">
        <v>0.21957020134228183</v>
      </c>
      <c r="F530" s="16">
        <f t="shared" si="190"/>
        <v>1.4908347088501062</v>
      </c>
      <c r="G530" s="17">
        <v>2.87</v>
      </c>
      <c r="H530" s="17">
        <v>2.74</v>
      </c>
      <c r="I530" s="17">
        <v>2.8508535942951632</v>
      </c>
      <c r="J530" s="16">
        <f t="shared" si="199"/>
        <v>36.485291365474559</v>
      </c>
      <c r="K530" s="16">
        <f t="shared" si="197"/>
        <v>6.0162235167785223</v>
      </c>
      <c r="L530" s="16">
        <f t="shared" si="200"/>
        <v>42.501514882253083</v>
      </c>
      <c r="M530" s="17">
        <v>40.6</v>
      </c>
      <c r="N530" s="17">
        <v>44</v>
      </c>
      <c r="O530" s="17">
        <v>41.10075214920343</v>
      </c>
      <c r="P530" s="16">
        <f t="shared" si="201"/>
        <v>516.13339004817681</v>
      </c>
      <c r="Q530" s="16">
        <f t="shared" si="202"/>
        <v>96.610888590604006</v>
      </c>
      <c r="R530" s="16">
        <f t="shared" si="203"/>
        <v>612.74427863878077</v>
      </c>
      <c r="S530" s="16">
        <f t="shared" si="204"/>
        <v>14.146341463414634</v>
      </c>
      <c r="T530" s="16">
        <f t="shared" si="205"/>
        <v>16.058394160583941</v>
      </c>
      <c r="U530" s="16">
        <f t="shared" si="196"/>
        <v>14.416998554906522</v>
      </c>
      <c r="V530" s="17">
        <v>0.66</v>
      </c>
      <c r="W530" s="17">
        <v>0.83499999999999996</v>
      </c>
      <c r="X530" s="17">
        <v>0.68577400767958829</v>
      </c>
      <c r="Y530" s="16">
        <f t="shared" si="206"/>
        <v>8.3903457495516403</v>
      </c>
      <c r="Z530" s="16">
        <f t="shared" si="198"/>
        <v>1.8334111812080534</v>
      </c>
      <c r="AA530" s="13">
        <f t="shared" si="207"/>
        <v>10.223756930759693</v>
      </c>
      <c r="AC530" s="17">
        <v>0</v>
      </c>
      <c r="AD530" s="17">
        <v>0</v>
      </c>
      <c r="AE530" s="17">
        <v>1.5437921686746987</v>
      </c>
      <c r="AF530" s="17">
        <v>0</v>
      </c>
      <c r="AG530" s="17">
        <v>0</v>
      </c>
      <c r="AH530" s="17">
        <v>0</v>
      </c>
      <c r="AI530" s="17">
        <v>0</v>
      </c>
      <c r="AJ530" s="17">
        <v>0</v>
      </c>
      <c r="AK530" s="17">
        <v>1.0639548192771084</v>
      </c>
      <c r="AL530" s="17">
        <v>3.2990963855421683E-2</v>
      </c>
      <c r="AM530" s="17">
        <v>0.50824397590361436</v>
      </c>
      <c r="AN530" s="17">
        <v>4.8714173734939754</v>
      </c>
      <c r="AO530" s="17">
        <v>0</v>
      </c>
      <c r="AP530" s="17">
        <v>0</v>
      </c>
      <c r="AQ530" s="17">
        <v>3.9395090361445777</v>
      </c>
      <c r="AR530" s="17">
        <v>4.8686777108433725</v>
      </c>
      <c r="AS530" s="17">
        <v>0</v>
      </c>
      <c r="AT530" s="17">
        <v>0</v>
      </c>
      <c r="AU530" s="17">
        <v>0</v>
      </c>
      <c r="AV530" s="43">
        <v>0</v>
      </c>
      <c r="AW530" s="17">
        <v>0</v>
      </c>
      <c r="AX530" s="17">
        <v>10.628845333333334</v>
      </c>
      <c r="AY530" s="17">
        <v>0</v>
      </c>
      <c r="AZ530" s="17">
        <v>0.14539333333333335</v>
      </c>
      <c r="BA530" s="17">
        <v>0.19940533333333332</v>
      </c>
      <c r="BB530" s="17">
        <v>8.495599999999999E-2</v>
      </c>
      <c r="BC530" s="17">
        <v>0</v>
      </c>
      <c r="BD530" s="17">
        <v>1.0354319999999999</v>
      </c>
      <c r="BE530" s="17">
        <v>8.4253333333333333E-2</v>
      </c>
      <c r="BF530" s="17">
        <v>17.183696000000001</v>
      </c>
      <c r="BG530" s="17">
        <v>3.9717672119999996</v>
      </c>
      <c r="BH530" s="17">
        <v>0.62439066666666676</v>
      </c>
      <c r="BI530" s="17">
        <v>0</v>
      </c>
      <c r="BJ530" s="17">
        <v>1.0236266666666667</v>
      </c>
      <c r="BK530" s="17">
        <v>0.206372</v>
      </c>
      <c r="BL530" s="17">
        <v>0</v>
      </c>
      <c r="BM530" s="17">
        <v>0.43079199999999995</v>
      </c>
      <c r="BN530" s="17">
        <v>0</v>
      </c>
    </row>
    <row r="531" spans="1:66" ht="14.7" customHeight="1" x14ac:dyDescent="0.3">
      <c r="A531" s="17" t="s">
        <v>308</v>
      </c>
      <c r="B531" s="17" t="s">
        <v>108</v>
      </c>
      <c r="C531" s="39">
        <v>3</v>
      </c>
      <c r="D531" s="17">
        <v>1.2476348787749896</v>
      </c>
      <c r="E531" s="17">
        <v>8.0527649208282592E-2</v>
      </c>
      <c r="F531" s="16">
        <f t="shared" si="190"/>
        <v>1.3281625279832721</v>
      </c>
      <c r="G531" s="17">
        <v>3.57</v>
      </c>
      <c r="H531" s="17">
        <v>2.84</v>
      </c>
      <c r="I531" s="17">
        <v>3.5257394651004743</v>
      </c>
      <c r="J531" s="16">
        <f t="shared" si="199"/>
        <v>44.540565172267122</v>
      </c>
      <c r="K531" s="16">
        <f t="shared" si="197"/>
        <v>2.2869852375152258</v>
      </c>
      <c r="L531" s="16">
        <f t="shared" si="200"/>
        <v>46.827550409782347</v>
      </c>
      <c r="M531" s="17">
        <v>38.799999999999997</v>
      </c>
      <c r="N531" s="17">
        <v>41.7</v>
      </c>
      <c r="O531" s="17">
        <v>38.975829522203597</v>
      </c>
      <c r="P531" s="16">
        <f t="shared" si="201"/>
        <v>484.08233296469587</v>
      </c>
      <c r="Q531" s="16">
        <f t="shared" si="202"/>
        <v>33.58002971985384</v>
      </c>
      <c r="R531" s="16">
        <f t="shared" si="203"/>
        <v>517.66236268454975</v>
      </c>
      <c r="S531" s="16">
        <f t="shared" si="204"/>
        <v>10.868347338935575</v>
      </c>
      <c r="T531" s="16">
        <f t="shared" si="205"/>
        <v>14.683098591549298</v>
      </c>
      <c r="U531" s="16">
        <f t="shared" si="196"/>
        <v>11.054653898283121</v>
      </c>
      <c r="V531" s="17">
        <v>0.54400000000000004</v>
      </c>
      <c r="W531" s="17">
        <v>0.35399999999999998</v>
      </c>
      <c r="X531" s="17">
        <v>0.53248013475217826</v>
      </c>
      <c r="Y531" s="16">
        <f t="shared" si="206"/>
        <v>6.7871337405359435</v>
      </c>
      <c r="Z531" s="16">
        <f t="shared" si="198"/>
        <v>0.28506787819732038</v>
      </c>
      <c r="AA531" s="13">
        <f t="shared" si="207"/>
        <v>7.0722016187332635</v>
      </c>
      <c r="AC531" s="17">
        <v>0</v>
      </c>
      <c r="AD531" s="17">
        <v>0</v>
      </c>
      <c r="AE531" s="17">
        <v>6.5466347305389228</v>
      </c>
      <c r="AF531" s="17">
        <v>0</v>
      </c>
      <c r="AG531" s="17">
        <v>0</v>
      </c>
      <c r="AH531" s="17">
        <v>0</v>
      </c>
      <c r="AI531" s="17">
        <v>0</v>
      </c>
      <c r="AJ531" s="17">
        <v>0</v>
      </c>
      <c r="AK531" s="17">
        <v>1.9139520958083833</v>
      </c>
      <c r="AL531" s="17">
        <v>4.2002994011976054E-2</v>
      </c>
      <c r="AM531" s="17">
        <v>0.73583233532934134</v>
      </c>
      <c r="AN531" s="17">
        <v>7.53968481736527</v>
      </c>
      <c r="AO531" s="17">
        <v>0</v>
      </c>
      <c r="AP531" s="17">
        <v>0</v>
      </c>
      <c r="AQ531" s="17">
        <v>11.858281437125749</v>
      </c>
      <c r="AR531" s="17">
        <v>0.42415868263473055</v>
      </c>
      <c r="AS531" s="17">
        <v>0</v>
      </c>
      <c r="AT531" s="17">
        <v>0</v>
      </c>
      <c r="AU531" s="17">
        <v>0</v>
      </c>
      <c r="AV531" s="43">
        <v>0</v>
      </c>
      <c r="AW531" s="17">
        <v>0.29658464566929132</v>
      </c>
      <c r="AX531" s="17">
        <v>9.5307165354330703</v>
      </c>
      <c r="AY531" s="17">
        <v>0</v>
      </c>
      <c r="AZ531" s="17">
        <v>0</v>
      </c>
      <c r="BA531" s="17">
        <v>0</v>
      </c>
      <c r="BB531" s="17">
        <v>0</v>
      </c>
      <c r="BC531" s="17">
        <v>0</v>
      </c>
      <c r="BD531" s="17">
        <v>0.83440157480314958</v>
      </c>
      <c r="BE531" s="17">
        <v>0.19639566929133861</v>
      </c>
      <c r="BF531" s="17">
        <v>19.894188976377954</v>
      </c>
      <c r="BG531" s="17">
        <v>3.2636768385826773</v>
      </c>
      <c r="BH531" s="17">
        <v>0</v>
      </c>
      <c r="BI531" s="17">
        <v>0.75523818897637807</v>
      </c>
      <c r="BJ531" s="17">
        <v>0.45990944881889761</v>
      </c>
      <c r="BK531" s="17">
        <v>0.12480511811023622</v>
      </c>
      <c r="BL531" s="17">
        <v>0</v>
      </c>
      <c r="BM531" s="17">
        <v>0</v>
      </c>
      <c r="BN531" s="17">
        <v>0</v>
      </c>
    </row>
    <row r="532" spans="1:66" ht="14.7" customHeight="1" x14ac:dyDescent="0.3">
      <c r="A532" s="17" t="s">
        <v>308</v>
      </c>
      <c r="B532" s="17" t="s">
        <v>108</v>
      </c>
      <c r="C532" s="39">
        <v>3</v>
      </c>
      <c r="D532" s="17">
        <v>1.3483503915639299</v>
      </c>
      <c r="E532" s="17">
        <v>0.38604255319148933</v>
      </c>
      <c r="F532" s="16">
        <f t="shared" si="190"/>
        <v>1.7343929447554192</v>
      </c>
      <c r="G532" s="17">
        <v>2.57</v>
      </c>
      <c r="H532" s="17">
        <v>2.25</v>
      </c>
      <c r="I532" s="17">
        <v>2.4987741469458657</v>
      </c>
      <c r="J532" s="16">
        <f t="shared" si="199"/>
        <v>34.652605063192993</v>
      </c>
      <c r="K532" s="16">
        <f t="shared" si="197"/>
        <v>8.6859574468085103</v>
      </c>
      <c r="L532" s="16">
        <f t="shared" si="200"/>
        <v>43.338562510001502</v>
      </c>
      <c r="M532" s="17">
        <v>44</v>
      </c>
      <c r="N532" s="17">
        <v>43.2</v>
      </c>
      <c r="O532" s="17">
        <v>43.821935367364667</v>
      </c>
      <c r="P532" s="16">
        <f t="shared" si="201"/>
        <v>593.27417228812908</v>
      </c>
      <c r="Q532" s="16">
        <f t="shared" si="202"/>
        <v>166.7703829787234</v>
      </c>
      <c r="R532" s="16">
        <f t="shared" si="203"/>
        <v>760.04455526685251</v>
      </c>
      <c r="S532" s="16">
        <f t="shared" si="204"/>
        <v>17.120622568093385</v>
      </c>
      <c r="T532" s="16">
        <f t="shared" si="205"/>
        <v>19.200000000000003</v>
      </c>
      <c r="U532" s="16">
        <f t="shared" si="196"/>
        <v>17.537373444065029</v>
      </c>
      <c r="V532" s="17">
        <v>0.75900000000000001</v>
      </c>
      <c r="W532" s="17">
        <v>0.78400000000000003</v>
      </c>
      <c r="X532" s="17">
        <v>0.76456451976985429</v>
      </c>
      <c r="Y532" s="16">
        <f t="shared" si="206"/>
        <v>10.233979471970226</v>
      </c>
      <c r="Z532" s="16">
        <f t="shared" si="198"/>
        <v>3.0265736170212767</v>
      </c>
      <c r="AA532" s="13">
        <f t="shared" si="207"/>
        <v>13.260553088991504</v>
      </c>
      <c r="AB532" s="17">
        <v>21.813333333333336</v>
      </c>
      <c r="AC532" s="17">
        <v>0</v>
      </c>
      <c r="AD532" s="17">
        <v>0</v>
      </c>
      <c r="AE532" s="17">
        <v>8.0917109826589595</v>
      </c>
      <c r="AF532" s="17">
        <v>0</v>
      </c>
      <c r="AG532" s="17">
        <v>0</v>
      </c>
      <c r="AH532" s="17">
        <v>0</v>
      </c>
      <c r="AI532" s="17">
        <v>0</v>
      </c>
      <c r="AJ532" s="17">
        <v>0</v>
      </c>
      <c r="AK532" s="17">
        <v>1.1453959537572254</v>
      </c>
      <c r="AL532" s="17">
        <v>0</v>
      </c>
      <c r="AM532" s="17">
        <v>0</v>
      </c>
      <c r="AN532" s="17">
        <v>8.5831646994219639</v>
      </c>
      <c r="AO532" s="17">
        <v>0</v>
      </c>
      <c r="AP532" s="17">
        <v>0</v>
      </c>
      <c r="AQ532" s="17">
        <v>11.939427745664739</v>
      </c>
      <c r="AR532" s="17">
        <v>0</v>
      </c>
      <c r="AS532" s="17">
        <v>0</v>
      </c>
      <c r="AT532" s="17">
        <v>0</v>
      </c>
      <c r="AU532" s="17">
        <v>0</v>
      </c>
      <c r="AV532" s="43">
        <v>0</v>
      </c>
      <c r="AW532" s="17">
        <v>0</v>
      </c>
      <c r="AX532" s="17">
        <v>8.188780848963475</v>
      </c>
      <c r="AY532" s="17">
        <v>0</v>
      </c>
      <c r="AZ532" s="17">
        <v>0</v>
      </c>
      <c r="BA532" s="17">
        <v>0.75256367226061205</v>
      </c>
      <c r="BB532" s="17">
        <v>0</v>
      </c>
      <c r="BC532" s="17">
        <v>0</v>
      </c>
      <c r="BD532" s="17">
        <v>1.3051461006910168</v>
      </c>
      <c r="BE532" s="17">
        <v>0.14516880552813427</v>
      </c>
      <c r="BF532" s="17">
        <v>6.2567739387956562</v>
      </c>
      <c r="BG532" s="17">
        <v>1.9823448785784799</v>
      </c>
      <c r="BH532" s="17">
        <v>0.49979960513326754</v>
      </c>
      <c r="BI532" s="17">
        <v>0</v>
      </c>
      <c r="BJ532" s="17">
        <v>0.56422803553800593</v>
      </c>
      <c r="BK532" s="17">
        <v>0.25854886475814415</v>
      </c>
      <c r="BL532" s="17">
        <v>0</v>
      </c>
      <c r="BM532" s="17">
        <v>0.44217769002961504</v>
      </c>
      <c r="BN532" s="17">
        <v>0</v>
      </c>
    </row>
    <row r="533" spans="1:66" ht="14.7" customHeight="1" x14ac:dyDescent="0.3">
      <c r="A533" s="17" t="s">
        <v>309</v>
      </c>
      <c r="B533" s="17" t="s">
        <v>65</v>
      </c>
      <c r="C533" s="39">
        <v>1</v>
      </c>
      <c r="D533" s="17">
        <v>1.0612000000000001</v>
      </c>
      <c r="E533" s="17">
        <v>0.1062200508877893</v>
      </c>
      <c r="F533" s="16">
        <f t="shared" si="190"/>
        <v>1.1674200508877894</v>
      </c>
      <c r="I533" s="17">
        <v>2.86</v>
      </c>
      <c r="J533" s="16"/>
      <c r="K533" s="16"/>
      <c r="L533" s="16">
        <f>F533*I533*10</f>
        <v>33.388213455390776</v>
      </c>
      <c r="O533" s="17">
        <v>41.9</v>
      </c>
      <c r="P533" s="16"/>
      <c r="Q533" s="16"/>
      <c r="R533" s="16">
        <f t="shared" ref="R533:R544" si="208">F533*O533*10</f>
        <v>489.14900132198375</v>
      </c>
      <c r="S533" s="16"/>
      <c r="T533" s="16"/>
      <c r="U533" s="16">
        <f t="shared" si="196"/>
        <v>14.65034965034965</v>
      </c>
      <c r="X533" s="17">
        <v>0.13800000000000001</v>
      </c>
      <c r="Y533" s="16"/>
      <c r="Z533" s="16"/>
      <c r="AA533" s="13">
        <f>F533*X533*10</f>
        <v>1.6110396702251495</v>
      </c>
    </row>
    <row r="534" spans="1:66" ht="14.7" customHeight="1" x14ac:dyDescent="0.3">
      <c r="A534" s="17" t="s">
        <v>309</v>
      </c>
      <c r="B534" s="17" t="s">
        <v>65</v>
      </c>
      <c r="C534" s="39">
        <v>1</v>
      </c>
      <c r="D534" s="17">
        <v>0.20760000000000001</v>
      </c>
      <c r="E534" s="17">
        <v>2.0779572714196226E-2</v>
      </c>
      <c r="F534" s="16">
        <f t="shared" si="190"/>
        <v>0.22837957271419623</v>
      </c>
      <c r="I534" s="17">
        <v>3.62</v>
      </c>
      <c r="J534" s="16"/>
      <c r="K534" s="16"/>
      <c r="L534" s="16">
        <f t="shared" si="197"/>
        <v>8.267340532253904</v>
      </c>
      <c r="O534" s="17">
        <v>46.4</v>
      </c>
      <c r="P534" s="16"/>
      <c r="Q534" s="16"/>
      <c r="R534" s="16">
        <f t="shared" si="208"/>
        <v>105.96812173938704</v>
      </c>
      <c r="S534" s="16"/>
      <c r="T534" s="16"/>
      <c r="U534" s="16">
        <f t="shared" si="196"/>
        <v>12.817679558011049</v>
      </c>
      <c r="X534" s="17">
        <v>0.24349999999999999</v>
      </c>
      <c r="Y534" s="16"/>
      <c r="Z534" s="16"/>
      <c r="AA534" s="13">
        <f t="shared" si="198"/>
        <v>0.55610425955906784</v>
      </c>
    </row>
    <row r="535" spans="1:66" ht="14.7" customHeight="1" x14ac:dyDescent="0.3">
      <c r="A535" s="17" t="s">
        <v>309</v>
      </c>
      <c r="B535" s="17" t="s">
        <v>65</v>
      </c>
      <c r="C535" s="39">
        <v>1</v>
      </c>
      <c r="D535" s="17">
        <v>0.16420000000000001</v>
      </c>
      <c r="E535" s="17">
        <v>1.6435480923270823E-2</v>
      </c>
      <c r="F535" s="16">
        <f t="shared" si="190"/>
        <v>0.18063548092327084</v>
      </c>
      <c r="I535" s="17">
        <v>4.08</v>
      </c>
      <c r="J535" s="16"/>
      <c r="K535" s="16"/>
      <c r="L535" s="16">
        <f t="shared" si="197"/>
        <v>7.3699276216694498</v>
      </c>
      <c r="O535" s="17">
        <v>40.200000000000003</v>
      </c>
      <c r="P535" s="16"/>
      <c r="Q535" s="16"/>
      <c r="R535" s="16">
        <f t="shared" si="208"/>
        <v>72.615463331154885</v>
      </c>
      <c r="S535" s="16"/>
      <c r="T535" s="16"/>
      <c r="U535" s="16">
        <f t="shared" si="196"/>
        <v>9.8529411764705905</v>
      </c>
      <c r="X535" s="17">
        <v>0.17100000000000001</v>
      </c>
      <c r="Y535" s="16"/>
      <c r="Z535" s="16"/>
      <c r="AA535" s="13">
        <f t="shared" si="198"/>
        <v>0.30888667237879314</v>
      </c>
    </row>
    <row r="536" spans="1:66" ht="14.7" customHeight="1" x14ac:dyDescent="0.3">
      <c r="A536" s="17" t="s">
        <v>309</v>
      </c>
      <c r="B536" s="17" t="s">
        <v>65</v>
      </c>
      <c r="C536" s="39">
        <v>1</v>
      </c>
      <c r="D536" s="17">
        <v>0.50450000000000006</v>
      </c>
      <c r="E536" s="17">
        <v>5.0497564712485565E-2</v>
      </c>
      <c r="F536" s="16">
        <f t="shared" ref="F536:F598" si="209">D536+E536</f>
        <v>0.55499756471248562</v>
      </c>
      <c r="I536" s="17">
        <v>3.16</v>
      </c>
      <c r="J536" s="16"/>
      <c r="K536" s="16"/>
      <c r="L536" s="16">
        <f>F536*I536*10</f>
        <v>17.537923044914546</v>
      </c>
      <c r="O536" s="17">
        <v>44.5</v>
      </c>
      <c r="P536" s="16"/>
      <c r="Q536" s="16"/>
      <c r="R536" s="16">
        <f t="shared" si="208"/>
        <v>246.97391629705609</v>
      </c>
      <c r="S536" s="16"/>
      <c r="T536" s="16"/>
      <c r="U536" s="16">
        <f t="shared" si="196"/>
        <v>14.082278481012658</v>
      </c>
      <c r="X536" s="17">
        <v>0.28000000000000003</v>
      </c>
      <c r="Y536" s="16"/>
      <c r="Z536" s="16"/>
      <c r="AA536" s="13">
        <f>F536*X536*10</f>
        <v>1.5539931811949597</v>
      </c>
      <c r="AB536" s="17">
        <v>21.44</v>
      </c>
    </row>
    <row r="537" spans="1:66" ht="14.7" customHeight="1" x14ac:dyDescent="0.3">
      <c r="A537" s="17" t="s">
        <v>309</v>
      </c>
      <c r="B537" s="17" t="s">
        <v>65</v>
      </c>
      <c r="C537" s="39">
        <v>2</v>
      </c>
      <c r="D537" s="17">
        <v>0.88400000000000012</v>
      </c>
      <c r="E537" s="17">
        <v>8.8483344312858758E-2</v>
      </c>
      <c r="F537" s="16">
        <f t="shared" si="209"/>
        <v>0.97248334431285888</v>
      </c>
      <c r="I537" s="17">
        <v>2.46</v>
      </c>
      <c r="J537" s="16"/>
      <c r="K537" s="16"/>
      <c r="L537" s="16">
        <f t="shared" si="197"/>
        <v>23.923090270096328</v>
      </c>
      <c r="O537" s="17">
        <v>40</v>
      </c>
      <c r="P537" s="16"/>
      <c r="Q537" s="16"/>
      <c r="R537" s="16">
        <f t="shared" si="208"/>
        <v>388.99333772514353</v>
      </c>
      <c r="S537" s="16"/>
      <c r="T537" s="16"/>
      <c r="U537" s="16">
        <f t="shared" si="196"/>
        <v>16.260162601626018</v>
      </c>
      <c r="X537" s="17">
        <v>0.17250000000000001</v>
      </c>
      <c r="Y537" s="16"/>
      <c r="Z537" s="16"/>
      <c r="AA537" s="13">
        <f t="shared" si="198"/>
        <v>1.6775337689396816</v>
      </c>
    </row>
    <row r="538" spans="1:66" ht="14.7" customHeight="1" x14ac:dyDescent="0.3">
      <c r="A538" s="17" t="s">
        <v>309</v>
      </c>
      <c r="B538" s="17" t="s">
        <v>65</v>
      </c>
      <c r="C538" s="39">
        <v>2</v>
      </c>
      <c r="D538" s="17">
        <v>0.50580000000000003</v>
      </c>
      <c r="E538" s="17">
        <v>5.0627687277651545E-2</v>
      </c>
      <c r="F538" s="16">
        <f t="shared" si="209"/>
        <v>0.55642768727765157</v>
      </c>
      <c r="I538" s="17">
        <v>3.5</v>
      </c>
      <c r="J538" s="16"/>
      <c r="K538" s="16"/>
      <c r="L538" s="16">
        <f t="shared" si="197"/>
        <v>19.474969054717807</v>
      </c>
      <c r="O538" s="17">
        <v>45.5</v>
      </c>
      <c r="P538" s="16"/>
      <c r="Q538" s="16"/>
      <c r="R538" s="16">
        <f t="shared" si="208"/>
        <v>253.17459771133147</v>
      </c>
      <c r="S538" s="16"/>
      <c r="T538" s="16"/>
      <c r="U538" s="16">
        <f t="shared" si="196"/>
        <v>12.999999999999998</v>
      </c>
      <c r="X538" s="17">
        <v>0.182</v>
      </c>
      <c r="Y538" s="16"/>
      <c r="Z538" s="16"/>
      <c r="AA538" s="13">
        <f t="shared" si="198"/>
        <v>1.012698390845326</v>
      </c>
    </row>
    <row r="539" spans="1:66" ht="14.7" customHeight="1" x14ac:dyDescent="0.3">
      <c r="A539" s="17" t="s">
        <v>309</v>
      </c>
      <c r="B539" s="17" t="s">
        <v>65</v>
      </c>
      <c r="C539" s="39">
        <v>2</v>
      </c>
      <c r="D539" s="17">
        <v>0.17100000000000001</v>
      </c>
      <c r="E539" s="17">
        <v>1.7116122033369735E-2</v>
      </c>
      <c r="F539" s="16">
        <f t="shared" si="209"/>
        <v>0.18811612203336975</v>
      </c>
      <c r="I539" s="17">
        <v>3.36</v>
      </c>
      <c r="J539" s="16"/>
      <c r="K539" s="16"/>
      <c r="L539" s="16">
        <f>F539*I539*10</f>
        <v>6.3207017003212229</v>
      </c>
      <c r="O539" s="17">
        <v>40.799999999999997</v>
      </c>
      <c r="P539" s="16"/>
      <c r="Q539" s="16"/>
      <c r="R539" s="16">
        <f t="shared" si="208"/>
        <v>76.75137778961485</v>
      </c>
      <c r="S539" s="16"/>
      <c r="T539" s="16"/>
      <c r="U539" s="16">
        <f t="shared" si="196"/>
        <v>12.142857142857142</v>
      </c>
      <c r="X539" s="17">
        <v>0.17399999999999999</v>
      </c>
      <c r="Y539" s="16"/>
      <c r="Z539" s="16"/>
      <c r="AA539" s="13">
        <f>F539*X539*10</f>
        <v>0.32732205233806333</v>
      </c>
    </row>
    <row r="540" spans="1:66" ht="14.7" customHeight="1" x14ac:dyDescent="0.3">
      <c r="A540" s="17" t="s">
        <v>309</v>
      </c>
      <c r="B540" s="17" t="s">
        <v>65</v>
      </c>
      <c r="C540" s="39">
        <v>2</v>
      </c>
      <c r="D540" s="17">
        <v>0.77999999999999992</v>
      </c>
      <c r="E540" s="17">
        <v>7.8073539099581146E-2</v>
      </c>
      <c r="F540" s="16">
        <f t="shared" si="209"/>
        <v>0.85807353909958106</v>
      </c>
      <c r="I540" s="17">
        <v>2.81</v>
      </c>
      <c r="J540" s="16"/>
      <c r="K540" s="16"/>
      <c r="L540" s="16">
        <f t="shared" si="197"/>
        <v>24.111866448698226</v>
      </c>
      <c r="O540" s="17">
        <v>44.5</v>
      </c>
      <c r="P540" s="16"/>
      <c r="Q540" s="16"/>
      <c r="R540" s="16">
        <f t="shared" si="208"/>
        <v>381.84272489931357</v>
      </c>
      <c r="S540" s="16"/>
      <c r="T540" s="16"/>
      <c r="U540" s="16">
        <f t="shared" si="196"/>
        <v>15.836298932384343</v>
      </c>
      <c r="X540" s="17">
        <v>0.11799999999999999</v>
      </c>
      <c r="Y540" s="16"/>
      <c r="Z540" s="16"/>
      <c r="AA540" s="13">
        <f t="shared" si="198"/>
        <v>1.0125267761375056</v>
      </c>
      <c r="AB540" s="17">
        <v>23.253333333333334</v>
      </c>
    </row>
    <row r="541" spans="1:66" ht="14.7" customHeight="1" x14ac:dyDescent="0.3">
      <c r="A541" s="17" t="s">
        <v>309</v>
      </c>
      <c r="B541" s="17" t="s">
        <v>65</v>
      </c>
      <c r="C541" s="39">
        <v>3</v>
      </c>
      <c r="D541" s="17">
        <v>0.61439999999999995</v>
      </c>
      <c r="E541" s="17">
        <v>6.1497926183054719E-2</v>
      </c>
      <c r="F541" s="16">
        <f t="shared" si="209"/>
        <v>0.67589792618305466</v>
      </c>
      <c r="I541" s="17">
        <v>2.91</v>
      </c>
      <c r="J541" s="16"/>
      <c r="K541" s="16"/>
      <c r="L541" s="16">
        <f t="shared" si="197"/>
        <v>19.668629651926892</v>
      </c>
      <c r="O541" s="17">
        <v>45</v>
      </c>
      <c r="P541" s="16"/>
      <c r="Q541" s="16"/>
      <c r="R541" s="16">
        <f t="shared" si="208"/>
        <v>304.15406678237457</v>
      </c>
      <c r="S541" s="16"/>
      <c r="T541" s="16"/>
      <c r="U541" s="16">
        <f t="shared" si="196"/>
        <v>15.463917525773192</v>
      </c>
      <c r="X541" s="17">
        <v>0.11700000000000001</v>
      </c>
      <c r="Y541" s="16"/>
      <c r="Z541" s="16"/>
      <c r="AA541" s="13">
        <f t="shared" si="198"/>
        <v>0.790800573634174</v>
      </c>
    </row>
    <row r="542" spans="1:66" ht="14.7" customHeight="1" x14ac:dyDescent="0.3">
      <c r="A542" s="17" t="s">
        <v>309</v>
      </c>
      <c r="B542" s="17" t="s">
        <v>65</v>
      </c>
      <c r="C542" s="39">
        <v>3</v>
      </c>
      <c r="D542" s="17">
        <v>0.34320000000000001</v>
      </c>
      <c r="E542" s="17">
        <v>3.4352357203815742E-2</v>
      </c>
      <c r="F542" s="16">
        <f t="shared" si="209"/>
        <v>0.37755235720381575</v>
      </c>
      <c r="I542" s="17">
        <v>3.33</v>
      </c>
      <c r="J542" s="16"/>
      <c r="K542" s="16"/>
      <c r="L542" s="16">
        <f>F542*I542*10</f>
        <v>12.572493494887064</v>
      </c>
      <c r="O542" s="17">
        <v>45.8</v>
      </c>
      <c r="P542" s="16"/>
      <c r="Q542" s="16"/>
      <c r="R542" s="16">
        <f t="shared" si="208"/>
        <v>172.91897959934761</v>
      </c>
      <c r="S542" s="16"/>
      <c r="T542" s="16"/>
      <c r="U542" s="16">
        <f t="shared" si="196"/>
        <v>13.753753753753754</v>
      </c>
      <c r="X542" s="17">
        <v>0.19400000000000001</v>
      </c>
      <c r="Y542" s="16"/>
      <c r="Z542" s="16"/>
      <c r="AA542" s="13">
        <f>F542*X542*10</f>
        <v>0.73245157297540264</v>
      </c>
    </row>
    <row r="543" spans="1:66" ht="14.7" customHeight="1" x14ac:dyDescent="0.3">
      <c r="A543" s="17" t="s">
        <v>309</v>
      </c>
      <c r="B543" s="17" t="s">
        <v>65</v>
      </c>
      <c r="C543" s="39">
        <v>3</v>
      </c>
      <c r="D543" s="17">
        <v>0.185</v>
      </c>
      <c r="E543" s="17">
        <v>1.8517441965926307E-2</v>
      </c>
      <c r="F543" s="16">
        <f t="shared" si="209"/>
        <v>0.2035174419659263</v>
      </c>
      <c r="I543" s="17">
        <v>3.67</v>
      </c>
      <c r="J543" s="16"/>
      <c r="K543" s="16"/>
      <c r="L543" s="16">
        <f t="shared" si="197"/>
        <v>7.4690901201494952</v>
      </c>
      <c r="O543" s="17">
        <v>42.8</v>
      </c>
      <c r="P543" s="16"/>
      <c r="Q543" s="16"/>
      <c r="R543" s="16">
        <f t="shared" si="208"/>
        <v>87.105465161416461</v>
      </c>
      <c r="S543" s="16"/>
      <c r="T543" s="16"/>
      <c r="U543" s="16">
        <f t="shared" si="196"/>
        <v>11.662125340599456</v>
      </c>
      <c r="X543" s="17">
        <v>0.17599999999999999</v>
      </c>
      <c r="Y543" s="16"/>
      <c r="Z543" s="16"/>
      <c r="AA543" s="13">
        <f t="shared" si="198"/>
        <v>0.35819069786003027</v>
      </c>
    </row>
    <row r="544" spans="1:66" ht="14.7" customHeight="1" x14ac:dyDescent="0.3">
      <c r="A544" s="17" t="s">
        <v>309</v>
      </c>
      <c r="B544" s="17" t="s">
        <v>65</v>
      </c>
      <c r="C544" s="39">
        <v>3</v>
      </c>
      <c r="D544" s="17">
        <v>0.66560000000000008</v>
      </c>
      <c r="E544" s="17">
        <v>6.6622753364975917E-2</v>
      </c>
      <c r="F544" s="16">
        <f t="shared" si="209"/>
        <v>0.732222753364976</v>
      </c>
      <c r="I544" s="17">
        <v>2.98</v>
      </c>
      <c r="J544" s="16"/>
      <c r="K544" s="16"/>
      <c r="L544" s="16">
        <f t="shared" si="197"/>
        <v>21.820238050276288</v>
      </c>
      <c r="O544" s="17">
        <v>45.2</v>
      </c>
      <c r="P544" s="16"/>
      <c r="Q544" s="16"/>
      <c r="R544" s="16">
        <f t="shared" si="208"/>
        <v>330.96468452096917</v>
      </c>
      <c r="S544" s="16"/>
      <c r="T544" s="16"/>
      <c r="U544" s="16">
        <f t="shared" si="196"/>
        <v>15.167785234899327</v>
      </c>
      <c r="X544" s="17">
        <v>0.156</v>
      </c>
      <c r="Y544" s="16"/>
      <c r="Z544" s="16"/>
      <c r="AA544" s="13">
        <f t="shared" si="198"/>
        <v>1.1422674952493626</v>
      </c>
      <c r="AB544" s="17">
        <v>21.813333333333336</v>
      </c>
    </row>
    <row r="545" spans="1:66" ht="14.7" customHeight="1" x14ac:dyDescent="0.3">
      <c r="A545" s="17" t="s">
        <v>310</v>
      </c>
      <c r="B545" s="17" t="s">
        <v>109</v>
      </c>
      <c r="C545" s="39">
        <v>1</v>
      </c>
      <c r="D545" s="17">
        <v>0.49982675159235668</v>
      </c>
      <c r="E545" s="17">
        <v>0.18966942148760332</v>
      </c>
      <c r="F545" s="16">
        <f t="shared" si="209"/>
        <v>0.68949617307996003</v>
      </c>
      <c r="G545" s="17">
        <v>3.43</v>
      </c>
      <c r="H545" s="17">
        <v>1.32</v>
      </c>
      <c r="I545" s="17">
        <v>2.8495725879794955</v>
      </c>
      <c r="J545" s="16">
        <f t="shared" si="199"/>
        <v>17.144057579617836</v>
      </c>
      <c r="K545" s="16">
        <f t="shared" si="197"/>
        <v>2.5036363636363639</v>
      </c>
      <c r="L545" s="16">
        <f t="shared" si="200"/>
        <v>19.6476939432542</v>
      </c>
      <c r="M545" s="17">
        <v>43.6</v>
      </c>
      <c r="N545" s="17">
        <v>42.7</v>
      </c>
      <c r="O545" s="17">
        <v>43.35242432662632</v>
      </c>
      <c r="P545" s="16">
        <f t="shared" si="201"/>
        <v>217.92446369426753</v>
      </c>
      <c r="Q545" s="16">
        <f t="shared" si="202"/>
        <v>80.988842975206623</v>
      </c>
      <c r="R545" s="16">
        <f>P545+Q545</f>
        <v>298.91330666947414</v>
      </c>
      <c r="S545" s="16">
        <f t="shared" si="204"/>
        <v>12.71137026239067</v>
      </c>
      <c r="T545" s="16">
        <f t="shared" si="205"/>
        <v>32.348484848484851</v>
      </c>
      <c r="U545" s="16">
        <f t="shared" si="196"/>
        <v>15.213658535845752</v>
      </c>
      <c r="V545" s="17">
        <v>0.98599999999999999</v>
      </c>
      <c r="W545" s="17">
        <v>0.38600000000000001</v>
      </c>
      <c r="X545" s="17">
        <v>0.82094955108421663</v>
      </c>
      <c r="Y545" s="16">
        <f t="shared" si="206"/>
        <v>4.9282917707006373</v>
      </c>
      <c r="Z545" s="16">
        <f t="shared" si="198"/>
        <v>0.73212396694214876</v>
      </c>
      <c r="AA545" s="13">
        <f t="shared" si="207"/>
        <v>5.6604157376427864</v>
      </c>
      <c r="AB545" s="17">
        <v>18.400000000000002</v>
      </c>
      <c r="AC545" s="17">
        <v>0</v>
      </c>
      <c r="AD545" s="17">
        <v>0</v>
      </c>
      <c r="AE545" s="17">
        <v>0</v>
      </c>
      <c r="AF545" s="17">
        <v>50.61789235127479</v>
      </c>
      <c r="AG545" s="17">
        <v>0</v>
      </c>
      <c r="AH545" s="17">
        <v>0</v>
      </c>
      <c r="AI545" s="17">
        <v>0</v>
      </c>
      <c r="AJ545" s="17">
        <v>0</v>
      </c>
      <c r="AK545" s="17">
        <v>0</v>
      </c>
      <c r="AL545" s="17">
        <v>0</v>
      </c>
      <c r="AM545" s="17">
        <v>0</v>
      </c>
      <c r="AN545" s="17">
        <v>0.44044852067988671</v>
      </c>
      <c r="AO545" s="17">
        <v>0</v>
      </c>
      <c r="AP545" s="17">
        <v>0</v>
      </c>
      <c r="AQ545" s="17">
        <v>0</v>
      </c>
      <c r="AR545" s="17">
        <v>0</v>
      </c>
      <c r="AS545" s="17">
        <v>0</v>
      </c>
      <c r="AT545" s="17">
        <v>0</v>
      </c>
      <c r="AU545" s="17">
        <v>0</v>
      </c>
      <c r="AV545" s="43">
        <v>0</v>
      </c>
      <c r="AW545" s="17">
        <v>0</v>
      </c>
      <c r="AX545" s="17">
        <v>0</v>
      </c>
      <c r="AY545" s="17">
        <v>11.364870886075948</v>
      </c>
      <c r="AZ545" s="17">
        <v>0</v>
      </c>
      <c r="BA545" s="17">
        <v>0.15559240506329114</v>
      </c>
      <c r="BB545" s="17">
        <v>0</v>
      </c>
      <c r="BC545" s="17">
        <v>0</v>
      </c>
      <c r="BD545" s="17">
        <v>0.14657215189873418</v>
      </c>
      <c r="BE545" s="17">
        <v>0</v>
      </c>
      <c r="BF545" s="17">
        <v>9.0838151898734179</v>
      </c>
      <c r="BG545" s="17">
        <v>0.66455492658227844</v>
      </c>
      <c r="BH545" s="17">
        <v>0</v>
      </c>
      <c r="BI545" s="17">
        <v>0</v>
      </c>
      <c r="BJ545" s="17">
        <v>0</v>
      </c>
      <c r="BK545" s="17">
        <v>0</v>
      </c>
      <c r="BL545" s="17">
        <v>0</v>
      </c>
      <c r="BM545" s="17">
        <v>0</v>
      </c>
      <c r="BN545" s="17">
        <v>0</v>
      </c>
    </row>
    <row r="546" spans="1:66" ht="14.7" customHeight="1" x14ac:dyDescent="0.3">
      <c r="A546" s="17" t="s">
        <v>310</v>
      </c>
      <c r="B546" s="17" t="s">
        <v>109</v>
      </c>
      <c r="C546" s="39">
        <v>2</v>
      </c>
      <c r="D546" s="17">
        <v>1.0087565656565658</v>
      </c>
      <c r="E546" s="17">
        <v>0.28760186915887853</v>
      </c>
      <c r="F546" s="16">
        <f t="shared" si="209"/>
        <v>1.2963584348154442</v>
      </c>
      <c r="G546" s="17">
        <v>2.95</v>
      </c>
      <c r="H546" s="17">
        <v>1.27</v>
      </c>
      <c r="I546" s="17">
        <v>2.5772858437830877</v>
      </c>
      <c r="J546" s="16">
        <f t="shared" si="199"/>
        <v>29.758318686868694</v>
      </c>
      <c r="K546" s="16">
        <f t="shared" si="197"/>
        <v>3.6525437383177572</v>
      </c>
      <c r="L546" s="16">
        <f t="shared" si="200"/>
        <v>33.410862425186451</v>
      </c>
      <c r="M546" s="17">
        <v>40.299999999999997</v>
      </c>
      <c r="N546" s="17">
        <v>44.5</v>
      </c>
      <c r="O546" s="17">
        <v>41.231785390542285</v>
      </c>
      <c r="P546" s="16">
        <f t="shared" si="201"/>
        <v>406.52889595959601</v>
      </c>
      <c r="Q546" s="16">
        <f t="shared" si="202"/>
        <v>127.98283177570096</v>
      </c>
      <c r="R546" s="16">
        <f>P546+Q546</f>
        <v>534.51172773529697</v>
      </c>
      <c r="S546" s="16">
        <f t="shared" si="204"/>
        <v>13.66101694915254</v>
      </c>
      <c r="T546" s="16">
        <f t="shared" si="205"/>
        <v>35.039370078740156</v>
      </c>
      <c r="U546" s="16">
        <f t="shared" si="196"/>
        <v>15.998142189001399</v>
      </c>
      <c r="V546" s="17">
        <v>0.94499999999999995</v>
      </c>
      <c r="W546" s="17">
        <v>0.372</v>
      </c>
      <c r="X546" s="17">
        <v>0.81787785029030302</v>
      </c>
      <c r="Y546" s="16">
        <f t="shared" si="206"/>
        <v>9.5327495454545463</v>
      </c>
      <c r="Z546" s="16">
        <f t="shared" si="198"/>
        <v>1.0698789532710282</v>
      </c>
      <c r="AA546" s="13">
        <f t="shared" si="207"/>
        <v>10.602628498725574</v>
      </c>
      <c r="AB546" s="17">
        <v>23.946666666666665</v>
      </c>
      <c r="AC546" s="17">
        <v>0</v>
      </c>
      <c r="AD546" s="17">
        <v>0</v>
      </c>
      <c r="AE546" s="17">
        <v>0</v>
      </c>
      <c r="AF546" s="17">
        <v>58.627724705882351</v>
      </c>
      <c r="AG546" s="17">
        <v>0</v>
      </c>
      <c r="AH546" s="17">
        <v>0</v>
      </c>
      <c r="AI546" s="17">
        <v>0</v>
      </c>
      <c r="AJ546" s="17">
        <v>0</v>
      </c>
      <c r="AK546" s="17">
        <v>0</v>
      </c>
      <c r="AL546" s="17">
        <v>0</v>
      </c>
      <c r="AM546" s="17">
        <v>0</v>
      </c>
      <c r="AN546" s="17">
        <v>0.89064374305882354</v>
      </c>
      <c r="AO546" s="17">
        <v>0</v>
      </c>
      <c r="AP546" s="17">
        <v>0</v>
      </c>
      <c r="AQ546" s="17">
        <v>0</v>
      </c>
      <c r="AR546" s="17">
        <v>0</v>
      </c>
      <c r="AS546" s="17">
        <v>0</v>
      </c>
      <c r="AT546" s="17">
        <v>0</v>
      </c>
      <c r="AU546" s="17">
        <v>0</v>
      </c>
      <c r="AV546" s="43">
        <v>0</v>
      </c>
      <c r="AW546" s="17">
        <v>0</v>
      </c>
      <c r="AX546" s="17">
        <v>0</v>
      </c>
      <c r="AY546" s="17">
        <v>26.096857585139322</v>
      </c>
      <c r="AZ546" s="17">
        <v>0</v>
      </c>
      <c r="BA546" s="17">
        <v>0.20601238390092882</v>
      </c>
      <c r="BB546" s="17">
        <v>0</v>
      </c>
      <c r="BC546" s="17">
        <v>0</v>
      </c>
      <c r="BD546" s="17">
        <v>0.49338699690402482</v>
      </c>
      <c r="BE546" s="17">
        <v>7.3981424148606825E-2</v>
      </c>
      <c r="BF546" s="17">
        <v>12.950575851393191</v>
      </c>
      <c r="BG546" s="17">
        <v>2.0897736417956656</v>
      </c>
      <c r="BH546" s="17">
        <v>1.0798328173374614</v>
      </c>
      <c r="BI546" s="17">
        <v>0</v>
      </c>
      <c r="BJ546" s="17">
        <v>0</v>
      </c>
      <c r="BK546" s="17">
        <v>0</v>
      </c>
      <c r="BL546" s="17">
        <v>0</v>
      </c>
      <c r="BM546" s="17">
        <v>0</v>
      </c>
      <c r="BN546" s="17">
        <v>0</v>
      </c>
    </row>
    <row r="547" spans="1:66" ht="14.7" customHeight="1" x14ac:dyDescent="0.3">
      <c r="A547" s="17" t="s">
        <v>310</v>
      </c>
      <c r="B547" s="17" t="s">
        <v>109</v>
      </c>
      <c r="C547" s="39">
        <v>3</v>
      </c>
      <c r="D547" s="17">
        <v>0.81067898245744718</v>
      </c>
      <c r="E547" s="17">
        <v>0.24864319999999995</v>
      </c>
      <c r="F547" s="16">
        <f t="shared" si="209"/>
        <v>1.0593221824574472</v>
      </c>
      <c r="G547" s="17">
        <v>3.37</v>
      </c>
      <c r="H547" s="17">
        <v>2.04</v>
      </c>
      <c r="I547" s="17">
        <v>3.0578235333155743</v>
      </c>
      <c r="J547" s="16">
        <f t="shared" si="199"/>
        <v>27.31988170881597</v>
      </c>
      <c r="K547" s="16">
        <f t="shared" si="197"/>
        <v>5.0723212799999997</v>
      </c>
      <c r="L547" s="16">
        <f t="shared" si="200"/>
        <v>32.392202988815967</v>
      </c>
      <c r="M547" s="17">
        <v>39.799999999999997</v>
      </c>
      <c r="N547" s="17">
        <v>41.3</v>
      </c>
      <c r="O547" s="17">
        <v>40.152078721824537</v>
      </c>
      <c r="P547" s="16">
        <f t="shared" si="201"/>
        <v>322.650235018064</v>
      </c>
      <c r="Q547" s="16">
        <f t="shared" si="202"/>
        <v>102.68964159999997</v>
      </c>
      <c r="R547" s="16">
        <f>P547+Q547</f>
        <v>425.33987661806395</v>
      </c>
      <c r="S547" s="16">
        <f t="shared" si="204"/>
        <v>11.810089020771512</v>
      </c>
      <c r="T547" s="16">
        <f t="shared" si="205"/>
        <v>20.245098039215684</v>
      </c>
      <c r="U547" s="16">
        <f t="shared" si="196"/>
        <v>13.130933909154644</v>
      </c>
      <c r="V547" s="17">
        <v>0.77</v>
      </c>
      <c r="W547" s="17">
        <v>0.46100000000000002</v>
      </c>
      <c r="X547" s="17">
        <v>0.69747178330414483</v>
      </c>
      <c r="Y547" s="16">
        <f t="shared" si="206"/>
        <v>6.2422281649223432</v>
      </c>
      <c r="Z547" s="16">
        <f t="shared" si="198"/>
        <v>1.1462451519999999</v>
      </c>
      <c r="AA547" s="13">
        <f t="shared" si="207"/>
        <v>7.3884733169223429</v>
      </c>
      <c r="AB547" s="17">
        <v>30.506666666666668</v>
      </c>
      <c r="AC547" s="17">
        <v>0</v>
      </c>
      <c r="AD547" s="17">
        <v>0</v>
      </c>
      <c r="AE547" s="17">
        <v>0</v>
      </c>
      <c r="AF547" s="17">
        <v>63.723104234527689</v>
      </c>
      <c r="AG547" s="17">
        <v>0</v>
      </c>
      <c r="AH547" s="17">
        <v>0</v>
      </c>
      <c r="AI547" s="17">
        <v>0</v>
      </c>
      <c r="AJ547" s="17">
        <v>0</v>
      </c>
      <c r="AK547" s="17">
        <v>0</v>
      </c>
      <c r="AL547" s="17">
        <v>0</v>
      </c>
      <c r="AM547" s="17">
        <v>0</v>
      </c>
      <c r="AN547" s="17">
        <v>1.2763741361563516</v>
      </c>
      <c r="AO547" s="17">
        <v>0</v>
      </c>
      <c r="AP547" s="17">
        <v>0</v>
      </c>
      <c r="AQ547" s="17">
        <v>0.59447557003257323</v>
      </c>
      <c r="AR547" s="17">
        <v>0</v>
      </c>
      <c r="AS547" s="17">
        <v>0</v>
      </c>
      <c r="AT547" s="17">
        <v>0</v>
      </c>
      <c r="AU547" s="17">
        <v>0</v>
      </c>
      <c r="AV547" s="43">
        <v>0</v>
      </c>
      <c r="AW547" s="17">
        <v>0</v>
      </c>
      <c r="AX547" s="17">
        <v>0</v>
      </c>
      <c r="AY547" s="17">
        <v>10.288347107438018</v>
      </c>
      <c r="AZ547" s="17">
        <v>0</v>
      </c>
      <c r="BA547" s="17">
        <v>0.12083471074380166</v>
      </c>
      <c r="BB547" s="17">
        <v>0</v>
      </c>
      <c r="BC547" s="17">
        <v>0</v>
      </c>
      <c r="BD547" s="17">
        <v>0.16186983471074382</v>
      </c>
      <c r="BE547" s="17">
        <v>0</v>
      </c>
      <c r="BF547" s="17">
        <v>5.8805867768595048</v>
      </c>
      <c r="BG547" s="17">
        <v>0.88299997500000005</v>
      </c>
      <c r="BH547" s="17">
        <v>0</v>
      </c>
      <c r="BI547" s="17">
        <v>0</v>
      </c>
      <c r="BJ547" s="17">
        <v>0</v>
      </c>
      <c r="BK547" s="17">
        <v>0</v>
      </c>
      <c r="BL547" s="17">
        <v>0</v>
      </c>
      <c r="BM547" s="17">
        <v>0</v>
      </c>
      <c r="BN547" s="17">
        <v>0</v>
      </c>
    </row>
    <row r="548" spans="1:66" ht="14.7" customHeight="1" x14ac:dyDescent="0.3">
      <c r="A548" s="17" t="s">
        <v>311</v>
      </c>
      <c r="B548" s="17" t="s">
        <v>65</v>
      </c>
      <c r="C548" s="39">
        <v>1</v>
      </c>
      <c r="D548" s="17">
        <v>0.96379999999999999</v>
      </c>
      <c r="E548" s="17">
        <v>9.6470867928431181E-2</v>
      </c>
      <c r="F548" s="16">
        <f t="shared" si="209"/>
        <v>1.0602708679284312</v>
      </c>
      <c r="I548" s="17">
        <v>3.13</v>
      </c>
      <c r="J548" s="16"/>
      <c r="K548" s="16"/>
      <c r="L548" s="16">
        <f>F548*I548*10</f>
        <v>33.186478166159894</v>
      </c>
      <c r="O548" s="17">
        <v>43.3</v>
      </c>
      <c r="P548" s="16"/>
      <c r="Q548" s="16"/>
      <c r="R548" s="16">
        <f>F548*O548*10</f>
        <v>459.09728581301067</v>
      </c>
      <c r="S548" s="16"/>
      <c r="T548" s="16"/>
      <c r="U548" s="16">
        <f t="shared" si="196"/>
        <v>13.833865814696486</v>
      </c>
      <c r="X548" s="17">
        <v>0.26850000000000002</v>
      </c>
      <c r="Y548" s="16"/>
      <c r="Z548" s="16"/>
      <c r="AA548" s="13">
        <f>F548*X548*10</f>
        <v>2.8468272803878381</v>
      </c>
      <c r="AB548" s="17">
        <v>18.400000000000002</v>
      </c>
    </row>
    <row r="549" spans="1:66" ht="14.7" customHeight="1" x14ac:dyDescent="0.3">
      <c r="A549" s="17" t="s">
        <v>311</v>
      </c>
      <c r="B549" s="17" t="s">
        <v>65</v>
      </c>
      <c r="C549" s="39">
        <v>2</v>
      </c>
      <c r="D549" s="17">
        <v>1.23</v>
      </c>
      <c r="E549" s="17">
        <v>0.12311596550318571</v>
      </c>
      <c r="F549" s="16">
        <f t="shared" si="209"/>
        <v>1.3531159655031857</v>
      </c>
      <c r="I549" s="17">
        <v>3.68</v>
      </c>
      <c r="J549" s="16"/>
      <c r="K549" s="16"/>
      <c r="L549" s="16">
        <f t="shared" si="197"/>
        <v>49.794667530517238</v>
      </c>
      <c r="O549" s="17">
        <v>46.1</v>
      </c>
      <c r="P549" s="16"/>
      <c r="Q549" s="16"/>
      <c r="R549" s="16">
        <f>F549*O549*10</f>
        <v>623.78646009696865</v>
      </c>
      <c r="S549" s="16"/>
      <c r="T549" s="16"/>
      <c r="U549" s="16">
        <f t="shared" si="196"/>
        <v>12.527173913043478</v>
      </c>
      <c r="X549" s="17">
        <v>0.251</v>
      </c>
      <c r="Y549" s="16"/>
      <c r="Z549" s="16"/>
      <c r="AA549" s="13">
        <f t="shared" si="198"/>
        <v>3.396321073412996</v>
      </c>
      <c r="AB549" s="17">
        <v>23.946666666666665</v>
      </c>
    </row>
    <row r="550" spans="1:66" ht="14.7" customHeight="1" x14ac:dyDescent="0.3">
      <c r="A550" s="17" t="s">
        <v>311</v>
      </c>
      <c r="B550" s="17" t="s">
        <v>65</v>
      </c>
      <c r="C550" s="39">
        <v>3</v>
      </c>
      <c r="D550" s="17">
        <v>0.47500000000000003</v>
      </c>
      <c r="E550" s="17">
        <v>4.7544783426027026E-2</v>
      </c>
      <c r="F550" s="16">
        <f t="shared" si="209"/>
        <v>0.52254478342602706</v>
      </c>
      <c r="I550" s="17">
        <v>2.87</v>
      </c>
      <c r="J550" s="16"/>
      <c r="K550" s="16"/>
      <c r="L550" s="16">
        <f t="shared" si="197"/>
        <v>14.997035284326977</v>
      </c>
      <c r="O550" s="17">
        <v>44</v>
      </c>
      <c r="P550" s="16"/>
      <c r="Q550" s="16"/>
      <c r="R550" s="16">
        <f>F550*O550*10</f>
        <v>229.9197047074519</v>
      </c>
      <c r="S550" s="16"/>
      <c r="T550" s="16"/>
      <c r="U550" s="16">
        <f t="shared" si="196"/>
        <v>15.331010452961673</v>
      </c>
      <c r="X550" s="17">
        <v>0.159</v>
      </c>
      <c r="Y550" s="16"/>
      <c r="Z550" s="16"/>
      <c r="AA550" s="13">
        <f t="shared" si="198"/>
        <v>0.8308462056473831</v>
      </c>
      <c r="AB550" s="17">
        <v>30.506666666666668</v>
      </c>
    </row>
    <row r="551" spans="1:66" ht="14.7" customHeight="1" x14ac:dyDescent="0.3">
      <c r="A551" s="17" t="s">
        <v>312</v>
      </c>
      <c r="B551" s="17" t="s">
        <v>129</v>
      </c>
      <c r="C551" s="39">
        <v>1</v>
      </c>
      <c r="D551" s="17">
        <v>0.68758196955899564</v>
      </c>
      <c r="E551" s="17">
        <v>0.75010499918580043</v>
      </c>
      <c r="F551" s="16">
        <f t="shared" si="209"/>
        <v>1.4376869687447962</v>
      </c>
      <c r="G551" s="17">
        <v>2.65</v>
      </c>
      <c r="H551" s="17">
        <v>1.42</v>
      </c>
      <c r="I551" s="17">
        <v>2.5635601323538548</v>
      </c>
      <c r="J551" s="16">
        <f t="shared" si="199"/>
        <v>18.220922193313385</v>
      </c>
      <c r="K551" s="16">
        <f t="shared" si="197"/>
        <v>10.651490988438365</v>
      </c>
      <c r="L551" s="16">
        <f t="shared" si="200"/>
        <v>28.87241318175175</v>
      </c>
      <c r="M551" s="17">
        <v>38.200000000000003</v>
      </c>
      <c r="N551" s="17">
        <v>41.3</v>
      </c>
      <c r="O551" s="17">
        <v>50.827381853691882</v>
      </c>
      <c r="P551" s="16">
        <f t="shared" si="201"/>
        <v>262.65631237153633</v>
      </c>
      <c r="Q551" s="16">
        <f t="shared" si="202"/>
        <v>309.79336466373559</v>
      </c>
      <c r="R551" s="16">
        <f t="shared" ref="R551:R562" si="210">P551+Q551</f>
        <v>572.44967703527186</v>
      </c>
      <c r="S551" s="16">
        <f t="shared" si="204"/>
        <v>14.415094339622643</v>
      </c>
      <c r="T551" s="16">
        <f t="shared" si="205"/>
        <v>29.08450704225352</v>
      </c>
      <c r="U551" s="16">
        <f t="shared" si="196"/>
        <v>19.826873265899284</v>
      </c>
      <c r="V551" s="17">
        <v>0.57699999999999996</v>
      </c>
      <c r="W551" s="17">
        <v>0.65700000000000003</v>
      </c>
      <c r="X551" s="17">
        <v>0.78982819826876871</v>
      </c>
      <c r="Y551" s="16">
        <f t="shared" si="206"/>
        <v>3.9673479643554046</v>
      </c>
      <c r="Z551" s="16">
        <f t="shared" si="198"/>
        <v>4.9281898446507091</v>
      </c>
      <c r="AA551" s="13">
        <f t="shared" si="207"/>
        <v>8.8955378090061146</v>
      </c>
      <c r="AC551" s="17">
        <v>0</v>
      </c>
      <c r="AD551" s="17">
        <v>0</v>
      </c>
      <c r="AE551" s="17">
        <v>0</v>
      </c>
      <c r="AF551" s="17">
        <v>0</v>
      </c>
      <c r="AG551" s="17">
        <v>0</v>
      </c>
      <c r="AH551" s="17">
        <v>0</v>
      </c>
      <c r="AI551" s="17">
        <v>0</v>
      </c>
      <c r="AJ551" s="17">
        <v>0</v>
      </c>
      <c r="AK551" s="17">
        <v>2.9873175355450234</v>
      </c>
      <c r="AL551" s="17">
        <v>0</v>
      </c>
      <c r="AM551" s="17">
        <v>0</v>
      </c>
      <c r="AN551" s="17">
        <v>0</v>
      </c>
      <c r="AO551" s="17">
        <v>0</v>
      </c>
      <c r="AP551" s="17">
        <v>0</v>
      </c>
      <c r="AQ551" s="17">
        <v>0</v>
      </c>
      <c r="AR551" s="17">
        <v>0</v>
      </c>
      <c r="AS551" s="17">
        <v>0</v>
      </c>
      <c r="AT551" s="17">
        <v>0</v>
      </c>
      <c r="AU551" s="17">
        <v>0</v>
      </c>
      <c r="AV551" s="43">
        <v>0</v>
      </c>
      <c r="AW551" s="17">
        <v>77.185510822510821</v>
      </c>
      <c r="AX551" s="17">
        <v>0</v>
      </c>
      <c r="AY551" s="17">
        <v>0</v>
      </c>
      <c r="AZ551" s="17">
        <v>0</v>
      </c>
      <c r="BA551" s="17">
        <v>0</v>
      </c>
      <c r="BB551" s="17">
        <v>0</v>
      </c>
      <c r="BC551" s="17">
        <v>0</v>
      </c>
      <c r="BD551" s="17">
        <v>0</v>
      </c>
      <c r="BE551" s="17">
        <v>0</v>
      </c>
      <c r="BF551" s="17">
        <v>0</v>
      </c>
      <c r="BG551" s="17">
        <v>0</v>
      </c>
      <c r="BH551" s="17">
        <v>0</v>
      </c>
      <c r="BI551" s="17">
        <v>0</v>
      </c>
      <c r="BJ551" s="17">
        <v>0</v>
      </c>
      <c r="BK551" s="17">
        <v>0</v>
      </c>
      <c r="BL551" s="17">
        <v>0</v>
      </c>
      <c r="BM551" s="17">
        <v>0</v>
      </c>
      <c r="BN551" s="17">
        <v>2.8159913419913423</v>
      </c>
    </row>
    <row r="552" spans="1:66" ht="14.7" customHeight="1" x14ac:dyDescent="0.3">
      <c r="A552" s="17" t="s">
        <v>312</v>
      </c>
      <c r="B552" s="17" t="s">
        <v>129</v>
      </c>
      <c r="C552" s="39">
        <v>1</v>
      </c>
      <c r="D552" s="17">
        <v>0.72884825986078883</v>
      </c>
      <c r="E552" s="17">
        <v>0.47635922729140978</v>
      </c>
      <c r="F552" s="16">
        <f t="shared" si="209"/>
        <v>1.2052074871521987</v>
      </c>
      <c r="G552" s="17">
        <v>3.11</v>
      </c>
      <c r="H552" s="17">
        <v>2.2000000000000002</v>
      </c>
      <c r="I552" s="17">
        <v>2.750321769109255</v>
      </c>
      <c r="J552" s="16">
        <f t="shared" si="199"/>
        <v>22.667180881670532</v>
      </c>
      <c r="K552" s="16">
        <f t="shared" si="197"/>
        <v>10.479903000411015</v>
      </c>
      <c r="L552" s="16">
        <f t="shared" si="200"/>
        <v>33.147083882081546</v>
      </c>
      <c r="M552" s="17">
        <v>39.299999999999997</v>
      </c>
      <c r="N552" s="17">
        <v>40.299999999999997</v>
      </c>
      <c r="O552" s="17">
        <v>39.695250803176634</v>
      </c>
      <c r="P552" s="16">
        <f t="shared" si="201"/>
        <v>286.43736612529</v>
      </c>
      <c r="Q552" s="16">
        <f t="shared" si="202"/>
        <v>191.97276859843814</v>
      </c>
      <c r="R552" s="16">
        <f t="shared" si="210"/>
        <v>478.41013472372811</v>
      </c>
      <c r="S552" s="16">
        <f t="shared" si="204"/>
        <v>12.636655948553054</v>
      </c>
      <c r="T552" s="16">
        <f t="shared" si="205"/>
        <v>18.318181818181817</v>
      </c>
      <c r="U552" s="16">
        <f t="shared" si="196"/>
        <v>14.43294790050428</v>
      </c>
      <c r="V552" s="17">
        <v>0.45300000000000001</v>
      </c>
      <c r="W552" s="17">
        <v>0.90500000000000003</v>
      </c>
      <c r="X552" s="17">
        <v>0.63165336303584252</v>
      </c>
      <c r="Y552" s="16">
        <f t="shared" si="206"/>
        <v>3.3016826171693738</v>
      </c>
      <c r="Z552" s="16">
        <f t="shared" si="198"/>
        <v>4.3110510069872587</v>
      </c>
      <c r="AA552" s="13">
        <f t="shared" si="207"/>
        <v>7.6127336241566326</v>
      </c>
      <c r="AC552" s="17">
        <v>0</v>
      </c>
      <c r="AD552" s="17">
        <v>0</v>
      </c>
      <c r="AE552" s="17">
        <v>0</v>
      </c>
      <c r="AF552" s="17">
        <v>0</v>
      </c>
      <c r="AG552" s="17">
        <v>0</v>
      </c>
      <c r="AH552" s="17">
        <v>0</v>
      </c>
      <c r="AI552" s="17">
        <v>0</v>
      </c>
      <c r="AJ552" s="17">
        <v>0</v>
      </c>
      <c r="AK552" s="17">
        <v>12.39776923076923</v>
      </c>
      <c r="AL552" s="17">
        <v>0.12494871794871794</v>
      </c>
      <c r="AM552" s="17">
        <v>0</v>
      </c>
      <c r="AN552" s="17">
        <v>0.10986411675990676</v>
      </c>
      <c r="AO552" s="17">
        <v>0</v>
      </c>
      <c r="AP552" s="17">
        <v>0</v>
      </c>
      <c r="AQ552" s="17">
        <v>0</v>
      </c>
      <c r="AR552" s="17">
        <v>0</v>
      </c>
      <c r="AS552" s="17">
        <v>0</v>
      </c>
      <c r="AT552" s="17">
        <v>0</v>
      </c>
      <c r="AU552" s="17">
        <v>0</v>
      </c>
      <c r="AV552" s="43">
        <v>0</v>
      </c>
      <c r="AW552" s="17">
        <v>35.842844062947066</v>
      </c>
      <c r="AX552" s="17">
        <v>0</v>
      </c>
      <c r="AY552" s="17">
        <v>0</v>
      </c>
      <c r="AZ552" s="17">
        <v>0</v>
      </c>
      <c r="BA552" s="17">
        <v>9.8034334763948489E-2</v>
      </c>
      <c r="BB552" s="17">
        <v>3.967095851216023E-2</v>
      </c>
      <c r="BC552" s="17">
        <v>0</v>
      </c>
      <c r="BD552" s="17">
        <v>0.29414020028612303</v>
      </c>
      <c r="BE552" s="17">
        <v>0</v>
      </c>
      <c r="BF552" s="17">
        <v>0</v>
      </c>
      <c r="BG552" s="17">
        <v>0.11235128243204577</v>
      </c>
      <c r="BH552" s="17">
        <v>0.33760371959942775</v>
      </c>
      <c r="BI552" s="17">
        <v>0</v>
      </c>
      <c r="BJ552" s="17">
        <v>0</v>
      </c>
      <c r="BK552" s="17">
        <v>0</v>
      </c>
      <c r="BL552" s="17">
        <v>0</v>
      </c>
      <c r="BM552" s="17">
        <v>0.17491559370529325</v>
      </c>
      <c r="BN552" s="17">
        <v>1.0726552217453504</v>
      </c>
    </row>
    <row r="553" spans="1:66" ht="14.7" customHeight="1" x14ac:dyDescent="0.3">
      <c r="A553" s="17" t="s">
        <v>312</v>
      </c>
      <c r="B553" s="17" t="s">
        <v>129</v>
      </c>
      <c r="C553" s="39">
        <v>1</v>
      </c>
      <c r="D553" s="17">
        <v>0.10743123809523811</v>
      </c>
      <c r="E553" s="17">
        <v>1.2986798679867987E-2</v>
      </c>
      <c r="F553" s="16">
        <f t="shared" si="209"/>
        <v>0.1204180367751061</v>
      </c>
      <c r="G553" s="17">
        <v>4.38</v>
      </c>
      <c r="H553" s="17">
        <v>3.3336929999999998</v>
      </c>
      <c r="I553" s="17">
        <v>4.2671582801859325</v>
      </c>
      <c r="J553" s="16">
        <f t="shared" si="199"/>
        <v>4.7054882285714292</v>
      </c>
      <c r="K553" s="16">
        <f t="shared" si="197"/>
        <v>0.43293999851485143</v>
      </c>
      <c r="L553" s="16">
        <f t="shared" si="200"/>
        <v>5.1384282270862807</v>
      </c>
      <c r="M553" s="17">
        <v>42</v>
      </c>
      <c r="N553" s="17">
        <v>34.398890999999999</v>
      </c>
      <c r="O553" s="17">
        <v>41.180238484446548</v>
      </c>
      <c r="P553" s="16">
        <f t="shared" si="201"/>
        <v>45.121120000000005</v>
      </c>
      <c r="Q553" s="16">
        <f t="shared" si="202"/>
        <v>4.4673147222772283</v>
      </c>
      <c r="R553" s="16">
        <f t="shared" si="210"/>
        <v>49.588434722277235</v>
      </c>
      <c r="S553" s="16">
        <f t="shared" si="204"/>
        <v>9.589041095890412</v>
      </c>
      <c r="T553" s="16">
        <f t="shared" si="205"/>
        <v>10.318553928031166</v>
      </c>
      <c r="U553" s="16">
        <f t="shared" si="196"/>
        <v>9.6505064449243267</v>
      </c>
      <c r="V553" s="17">
        <v>0.53</v>
      </c>
      <c r="W553" s="17">
        <v>0.64200000000000002</v>
      </c>
      <c r="X553" s="17">
        <v>0.54207893344799918</v>
      </c>
      <c r="Y553" s="16">
        <f t="shared" si="206"/>
        <v>0.56938556190476197</v>
      </c>
      <c r="Z553" s="16">
        <f t="shared" si="198"/>
        <v>8.3375247524752477E-2</v>
      </c>
      <c r="AA553" s="13">
        <f t="shared" si="207"/>
        <v>0.65276080942951442</v>
      </c>
      <c r="AC553" s="17">
        <v>0</v>
      </c>
      <c r="AD553" s="17">
        <v>0</v>
      </c>
      <c r="AE553" s="17">
        <v>0</v>
      </c>
      <c r="AF553" s="17">
        <v>0</v>
      </c>
      <c r="AG553" s="17">
        <v>0</v>
      </c>
      <c r="AH553" s="17">
        <v>0</v>
      </c>
      <c r="AI553" s="17">
        <v>0</v>
      </c>
      <c r="AJ553" s="17">
        <v>0</v>
      </c>
      <c r="AK553" s="17">
        <v>4.9411666666666667</v>
      </c>
      <c r="AL553" s="17">
        <v>0</v>
      </c>
      <c r="AM553" s="17">
        <v>0</v>
      </c>
      <c r="AN553" s="17">
        <v>0</v>
      </c>
      <c r="AO553" s="17">
        <v>0</v>
      </c>
      <c r="AP553" s="17">
        <v>0</v>
      </c>
      <c r="AQ553" s="17">
        <v>0</v>
      </c>
      <c r="AR553" s="17">
        <v>0</v>
      </c>
      <c r="AS553" s="17">
        <v>0</v>
      </c>
      <c r="AT553" s="17">
        <v>0</v>
      </c>
      <c r="AU553" s="17">
        <v>0</v>
      </c>
      <c r="AV553" s="43">
        <v>0.25377613412228794</v>
      </c>
      <c r="AW553" s="17">
        <v>16.700461538461536</v>
      </c>
      <c r="AX553" s="17">
        <v>0</v>
      </c>
      <c r="AY553" s="17">
        <v>0</v>
      </c>
      <c r="AZ553" s="17">
        <v>0</v>
      </c>
      <c r="BA553" s="17">
        <v>0</v>
      </c>
      <c r="BB553" s="17">
        <v>0</v>
      </c>
      <c r="BC553" s="17">
        <v>0</v>
      </c>
      <c r="BD553" s="17">
        <v>0</v>
      </c>
      <c r="BE553" s="17">
        <v>2.1113412228796841E-2</v>
      </c>
      <c r="BF553" s="17">
        <v>0</v>
      </c>
      <c r="BG553" s="17">
        <v>0</v>
      </c>
      <c r="BH553" s="17">
        <v>0.15021893491124261</v>
      </c>
      <c r="BI553" s="17">
        <v>0.16550591715976329</v>
      </c>
      <c r="BJ553" s="17">
        <v>0</v>
      </c>
      <c r="BK553" s="17">
        <v>0</v>
      </c>
      <c r="BL553" s="17">
        <v>0</v>
      </c>
      <c r="BM553" s="17">
        <v>0</v>
      </c>
      <c r="BN553" s="17">
        <v>3.1598846153846152</v>
      </c>
    </row>
    <row r="554" spans="1:66" ht="14.7" customHeight="1" x14ac:dyDescent="0.3">
      <c r="A554" s="17" t="s">
        <v>312</v>
      </c>
      <c r="B554" s="17" t="s">
        <v>129</v>
      </c>
      <c r="C554" s="39">
        <v>1</v>
      </c>
      <c r="D554" s="17">
        <v>0.6002783928571428</v>
      </c>
      <c r="E554" s="17">
        <v>0.36525000000000002</v>
      </c>
      <c r="F554" s="16">
        <f t="shared" si="209"/>
        <v>0.96552839285714276</v>
      </c>
      <c r="G554" s="17">
        <v>2.46</v>
      </c>
      <c r="H554" s="17">
        <v>1.83</v>
      </c>
      <c r="I554" s="17">
        <v>2.22167712756838</v>
      </c>
      <c r="J554" s="16">
        <f t="shared" si="199"/>
        <v>14.766848464285713</v>
      </c>
      <c r="K554" s="16">
        <f t="shared" si="197"/>
        <v>6.684075</v>
      </c>
      <c r="L554" s="16">
        <f t="shared" si="200"/>
        <v>21.450923464285715</v>
      </c>
      <c r="M554" s="17">
        <v>41.5</v>
      </c>
      <c r="N554" s="17">
        <v>42.6</v>
      </c>
      <c r="O554" s="17">
        <v>41.916119301071085</v>
      </c>
      <c r="P554" s="16">
        <f t="shared" si="201"/>
        <v>249.11553303571426</v>
      </c>
      <c r="Q554" s="16">
        <f t="shared" si="202"/>
        <v>155.59650000000002</v>
      </c>
      <c r="R554" s="16">
        <f t="shared" si="210"/>
        <v>404.71203303571428</v>
      </c>
      <c r="S554" s="16">
        <f t="shared" si="204"/>
        <v>16.869918699186993</v>
      </c>
      <c r="T554" s="16">
        <f t="shared" si="205"/>
        <v>23.278688524590162</v>
      </c>
      <c r="U554" s="16">
        <f t="shared" si="196"/>
        <v>18.866881591812653</v>
      </c>
      <c r="V554" s="17">
        <v>0.46500000000000002</v>
      </c>
      <c r="W554" s="17">
        <v>0.83299999999999996</v>
      </c>
      <c r="X554" s="17">
        <v>0.60421082072196231</v>
      </c>
      <c r="Y554" s="16">
        <f t="shared" si="206"/>
        <v>2.7912945267857143</v>
      </c>
      <c r="Z554" s="16">
        <f t="shared" si="198"/>
        <v>3.0425324999999996</v>
      </c>
      <c r="AA554" s="13">
        <f t="shared" si="207"/>
        <v>5.8338270267857144</v>
      </c>
      <c r="AB554" s="17">
        <v>22.026666666666671</v>
      </c>
      <c r="AC554" s="17">
        <v>0</v>
      </c>
      <c r="AD554" s="17">
        <v>0</v>
      </c>
      <c r="AE554" s="17">
        <v>0</v>
      </c>
      <c r="AF554" s="17">
        <v>0.7734380664652567</v>
      </c>
      <c r="AG554" s="17">
        <v>0</v>
      </c>
      <c r="AH554" s="17">
        <v>3.336858006042296E-2</v>
      </c>
      <c r="AI554" s="17">
        <v>0</v>
      </c>
      <c r="AJ554" s="17">
        <v>0</v>
      </c>
      <c r="AK554" s="17">
        <v>2.5639999999999996</v>
      </c>
      <c r="AL554" s="17">
        <v>7.335045317220544E-2</v>
      </c>
      <c r="AM554" s="17">
        <v>0</v>
      </c>
      <c r="AN554" s="17">
        <v>4.5339096012084586E-2</v>
      </c>
      <c r="AO554" s="17">
        <v>0</v>
      </c>
      <c r="AP554" s="17">
        <v>0</v>
      </c>
      <c r="AQ554" s="17">
        <v>0</v>
      </c>
      <c r="AR554" s="17">
        <v>0</v>
      </c>
      <c r="AS554" s="17">
        <v>0</v>
      </c>
      <c r="AT554" s="17">
        <v>0</v>
      </c>
      <c r="AU554" s="17">
        <v>7.9057401812688818E-2</v>
      </c>
      <c r="AV554" s="43">
        <v>0</v>
      </c>
      <c r="AW554" s="17">
        <v>0</v>
      </c>
      <c r="AX554" s="17">
        <v>0</v>
      </c>
      <c r="AY554" s="17">
        <v>0</v>
      </c>
      <c r="AZ554" s="17">
        <v>0</v>
      </c>
      <c r="BA554" s="17">
        <v>0.1365721476510067</v>
      </c>
      <c r="BB554" s="17">
        <v>0</v>
      </c>
      <c r="BC554" s="17">
        <v>0</v>
      </c>
      <c r="BD554" s="17">
        <v>0.10958557046979865</v>
      </c>
      <c r="BE554" s="17">
        <v>3.8144295302013423E-2</v>
      </c>
      <c r="BF554" s="17">
        <v>0.76180033557046978</v>
      </c>
      <c r="BG554" s="17">
        <v>0.26155732583892616</v>
      </c>
      <c r="BH554" s="17">
        <v>0.40188422818791947</v>
      </c>
      <c r="BI554" s="17">
        <v>0</v>
      </c>
      <c r="BJ554" s="17">
        <v>0</v>
      </c>
      <c r="BK554" s="17">
        <v>0</v>
      </c>
      <c r="BL554" s="17">
        <v>0</v>
      </c>
      <c r="BM554" s="17">
        <v>0</v>
      </c>
      <c r="BN554" s="17">
        <v>1.4831291946308724</v>
      </c>
    </row>
    <row r="555" spans="1:66" ht="14.7" customHeight="1" x14ac:dyDescent="0.3">
      <c r="A555" s="17" t="s">
        <v>312</v>
      </c>
      <c r="B555" s="17" t="s">
        <v>129</v>
      </c>
      <c r="C555" s="39">
        <v>2</v>
      </c>
      <c r="D555" s="17">
        <v>1.1318559407606865</v>
      </c>
      <c r="E555" s="17">
        <v>0.90166055948190149</v>
      </c>
      <c r="F555" s="16">
        <f t="shared" si="209"/>
        <v>2.0335165002425879</v>
      </c>
      <c r="G555" s="17">
        <v>3.36</v>
      </c>
      <c r="H555" s="17">
        <v>2.69</v>
      </c>
      <c r="I555" s="17">
        <v>4.3390414774148844</v>
      </c>
      <c r="J555" s="16">
        <f t="shared" si="199"/>
        <v>38.030359609559063</v>
      </c>
      <c r="K555" s="16">
        <f t="shared" si="197"/>
        <v>24.25466905006315</v>
      </c>
      <c r="L555" s="16">
        <f t="shared" si="200"/>
        <v>62.285028659622213</v>
      </c>
      <c r="M555" s="17">
        <v>40.9</v>
      </c>
      <c r="N555" s="17">
        <v>38.299999999999997</v>
      </c>
      <c r="O555" s="17">
        <v>56.30720185144574</v>
      </c>
      <c r="P555" s="16">
        <f t="shared" si="201"/>
        <v>462.92907977112077</v>
      </c>
      <c r="Q555" s="16">
        <f t="shared" si="202"/>
        <v>345.33599428156828</v>
      </c>
      <c r="R555" s="16">
        <f t="shared" si="210"/>
        <v>808.26507405268899</v>
      </c>
      <c r="S555" s="16">
        <f t="shared" si="204"/>
        <v>12.172619047619047</v>
      </c>
      <c r="T555" s="16">
        <f t="shared" si="205"/>
        <v>14.237918215613382</v>
      </c>
      <c r="U555" s="16">
        <f t="shared" si="196"/>
        <v>12.976875686607277</v>
      </c>
      <c r="V555" s="17">
        <v>0.48099999999999998</v>
      </c>
      <c r="W555" s="17">
        <v>0.52600000000000002</v>
      </c>
      <c r="X555" s="17">
        <v>0.70966731396404703</v>
      </c>
      <c r="Y555" s="16">
        <f t="shared" si="206"/>
        <v>5.4442270750589019</v>
      </c>
      <c r="Z555" s="16">
        <f t="shared" si="198"/>
        <v>4.7427345428748016</v>
      </c>
      <c r="AA555" s="13">
        <f t="shared" si="207"/>
        <v>10.186961617933704</v>
      </c>
      <c r="AC555" s="17">
        <v>0</v>
      </c>
      <c r="AD555" s="17">
        <v>0</v>
      </c>
      <c r="AE555" s="17">
        <v>0</v>
      </c>
      <c r="AF555" s="17">
        <v>0</v>
      </c>
      <c r="AG555" s="17">
        <v>0</v>
      </c>
      <c r="AH555" s="17">
        <v>0</v>
      </c>
      <c r="AI555" s="17">
        <v>0</v>
      </c>
      <c r="AJ555" s="17">
        <v>0</v>
      </c>
      <c r="AK555" s="17">
        <v>0.49634985422740524</v>
      </c>
      <c r="AL555" s="17">
        <v>0</v>
      </c>
      <c r="AM555" s="17">
        <v>0</v>
      </c>
      <c r="AN555" s="17">
        <v>0</v>
      </c>
      <c r="AO555" s="17">
        <v>0</v>
      </c>
      <c r="AP555" s="17">
        <v>0</v>
      </c>
      <c r="AQ555" s="17">
        <v>0</v>
      </c>
      <c r="AR555" s="17">
        <v>0</v>
      </c>
      <c r="AS555" s="17">
        <v>0</v>
      </c>
      <c r="AT555" s="17">
        <v>0</v>
      </c>
      <c r="AU555" s="17">
        <v>0</v>
      </c>
      <c r="AV555" s="43">
        <v>0</v>
      </c>
      <c r="AW555" s="17">
        <v>26.155785714285713</v>
      </c>
      <c r="AX555" s="17">
        <v>0</v>
      </c>
      <c r="AY555" s="17">
        <v>0</v>
      </c>
      <c r="AZ555" s="17">
        <v>0</v>
      </c>
      <c r="BA555" s="17">
        <v>0</v>
      </c>
      <c r="BB555" s="17">
        <v>0</v>
      </c>
      <c r="BC555" s="17">
        <v>0</v>
      </c>
      <c r="BD555" s="17">
        <v>0.33668907563025208</v>
      </c>
      <c r="BE555" s="17">
        <v>0.35274369747899159</v>
      </c>
      <c r="BF555" s="17">
        <v>0</v>
      </c>
      <c r="BG555" s="17">
        <v>0</v>
      </c>
      <c r="BH555" s="17">
        <v>0</v>
      </c>
      <c r="BI555" s="17">
        <v>0</v>
      </c>
      <c r="BJ555" s="17">
        <v>0</v>
      </c>
      <c r="BK555" s="17">
        <v>0</v>
      </c>
      <c r="BL555" s="17">
        <v>0</v>
      </c>
      <c r="BM555" s="17">
        <v>0</v>
      </c>
      <c r="BN555" s="17">
        <v>0.71671848739495791</v>
      </c>
    </row>
    <row r="556" spans="1:66" ht="14.7" customHeight="1" x14ac:dyDescent="0.3">
      <c r="A556" s="17" t="s">
        <v>312</v>
      </c>
      <c r="B556" s="17" t="s">
        <v>129</v>
      </c>
      <c r="C556" s="39">
        <v>2</v>
      </c>
      <c r="D556" s="17">
        <v>1.2627133733592326</v>
      </c>
      <c r="E556" s="17">
        <v>0.37345112398609509</v>
      </c>
      <c r="F556" s="16">
        <f t="shared" si="209"/>
        <v>1.6361644973453278</v>
      </c>
      <c r="G556" s="17">
        <v>3.71</v>
      </c>
      <c r="H556" s="17">
        <v>2.57</v>
      </c>
      <c r="I556" s="17">
        <v>3.4497973846548429</v>
      </c>
      <c r="J556" s="16">
        <f t="shared" si="199"/>
        <v>46.846666151627531</v>
      </c>
      <c r="K556" s="16">
        <f t="shared" si="197"/>
        <v>9.5976938864426433</v>
      </c>
      <c r="L556" s="16">
        <f t="shared" si="200"/>
        <v>56.444360038070172</v>
      </c>
      <c r="M556" s="17">
        <v>42.9</v>
      </c>
      <c r="N556" s="17">
        <v>36.799999999999997</v>
      </c>
      <c r="O556" s="17">
        <v>41.507687759995207</v>
      </c>
      <c r="P556" s="16">
        <f t="shared" si="201"/>
        <v>541.70403717111083</v>
      </c>
      <c r="Q556" s="16">
        <f t="shared" si="202"/>
        <v>137.43001362688298</v>
      </c>
      <c r="R556" s="16">
        <f t="shared" si="210"/>
        <v>679.13405079799384</v>
      </c>
      <c r="S556" s="16">
        <f t="shared" si="204"/>
        <v>11.563342318059298</v>
      </c>
      <c r="T556" s="16">
        <f t="shared" si="205"/>
        <v>14.319066147859923</v>
      </c>
      <c r="U556" s="16">
        <f t="shared" si="196"/>
        <v>12.031920467163355</v>
      </c>
      <c r="V556" s="17">
        <v>0.41299999999999998</v>
      </c>
      <c r="W556" s="17">
        <v>0.47599999999999998</v>
      </c>
      <c r="X556" s="17">
        <v>0.42737961821644282</v>
      </c>
      <c r="Y556" s="16">
        <f t="shared" si="206"/>
        <v>5.2150062319736303</v>
      </c>
      <c r="Z556" s="16">
        <f t="shared" si="198"/>
        <v>1.7776273501738127</v>
      </c>
      <c r="AA556" s="13">
        <f t="shared" si="207"/>
        <v>6.9926335821474428</v>
      </c>
      <c r="AC556" s="17">
        <v>0</v>
      </c>
      <c r="AD556" s="17">
        <v>0</v>
      </c>
      <c r="AE556" s="17">
        <v>0</v>
      </c>
      <c r="AF556" s="17">
        <v>0</v>
      </c>
      <c r="AG556" s="17">
        <v>0</v>
      </c>
      <c r="AH556" s="17">
        <v>0</v>
      </c>
      <c r="AI556" s="17">
        <v>0</v>
      </c>
      <c r="AJ556" s="17">
        <v>0</v>
      </c>
      <c r="AK556" s="17">
        <v>1.8108655737704917</v>
      </c>
      <c r="AL556" s="17">
        <v>0</v>
      </c>
      <c r="AM556" s="17">
        <v>0</v>
      </c>
      <c r="AN556" s="17">
        <v>0</v>
      </c>
      <c r="AO556" s="17">
        <v>0</v>
      </c>
      <c r="AP556" s="17">
        <v>0</v>
      </c>
      <c r="AQ556" s="17">
        <v>0</v>
      </c>
      <c r="AR556" s="17">
        <v>0</v>
      </c>
      <c r="AS556" s="17">
        <v>0</v>
      </c>
      <c r="AT556" s="17">
        <v>0</v>
      </c>
      <c r="AU556" s="17">
        <v>0</v>
      </c>
      <c r="AV556" s="43">
        <v>0</v>
      </c>
      <c r="AW556" s="17">
        <v>44.302507507507514</v>
      </c>
      <c r="AX556" s="17">
        <v>0</v>
      </c>
      <c r="AY556" s="17">
        <v>0</v>
      </c>
      <c r="AZ556" s="17">
        <v>0</v>
      </c>
      <c r="BA556" s="17">
        <v>0</v>
      </c>
      <c r="BB556" s="17">
        <v>0</v>
      </c>
      <c r="BC556" s="17">
        <v>0</v>
      </c>
      <c r="BD556" s="17">
        <v>0.23261561561561564</v>
      </c>
      <c r="BE556" s="17">
        <v>0.12257957957957959</v>
      </c>
      <c r="BF556" s="17">
        <v>0</v>
      </c>
      <c r="BG556" s="17">
        <v>0</v>
      </c>
      <c r="BH556" s="17">
        <v>0.4017747747747748</v>
      </c>
      <c r="BI556" s="17">
        <v>0</v>
      </c>
      <c r="BJ556" s="17">
        <v>0</v>
      </c>
      <c r="BK556" s="17">
        <v>0</v>
      </c>
      <c r="BL556" s="17">
        <v>0</v>
      </c>
      <c r="BM556" s="17">
        <v>0</v>
      </c>
      <c r="BN556" s="17">
        <v>0.9526156156156157</v>
      </c>
    </row>
    <row r="557" spans="1:66" ht="14.7" customHeight="1" x14ac:dyDescent="0.3">
      <c r="A557" s="17" t="s">
        <v>312</v>
      </c>
      <c r="B557" s="17" t="s">
        <v>129</v>
      </c>
      <c r="C557" s="39">
        <v>2</v>
      </c>
      <c r="D557" s="17">
        <v>0.67395157809549511</v>
      </c>
      <c r="E557" s="17">
        <v>0.12052233452885557</v>
      </c>
      <c r="F557" s="16">
        <f t="shared" si="209"/>
        <v>0.79447391262435063</v>
      </c>
      <c r="G557" s="17">
        <v>4.21</v>
      </c>
      <c r="H557" s="17">
        <v>1.45</v>
      </c>
      <c r="I557" s="17">
        <v>3.7913057697503993</v>
      </c>
      <c r="J557" s="16">
        <f t="shared" si="199"/>
        <v>28.373361437820343</v>
      </c>
      <c r="K557" s="16">
        <f t="shared" si="197"/>
        <v>1.7475738506684058</v>
      </c>
      <c r="L557" s="16">
        <f t="shared" si="200"/>
        <v>30.120935288488749</v>
      </c>
      <c r="M557" s="17">
        <v>39.299999999999997</v>
      </c>
      <c r="N557" s="17">
        <v>42</v>
      </c>
      <c r="O557" s="17">
        <v>39.709592181765913</v>
      </c>
      <c r="P557" s="16">
        <f t="shared" si="201"/>
        <v>264.8629701915296</v>
      </c>
      <c r="Q557" s="16">
        <f t="shared" si="202"/>
        <v>50.619380502119341</v>
      </c>
      <c r="R557" s="16">
        <f t="shared" si="210"/>
        <v>315.48235069364893</v>
      </c>
      <c r="S557" s="16">
        <f t="shared" si="204"/>
        <v>9.3349168646080756</v>
      </c>
      <c r="T557" s="16">
        <f t="shared" si="205"/>
        <v>28.96551724137931</v>
      </c>
      <c r="U557" s="16">
        <f t="shared" si="196"/>
        <v>10.473856394964473</v>
      </c>
      <c r="V557" s="17">
        <v>0.30299999999999999</v>
      </c>
      <c r="W557" s="17">
        <v>0.45500000000000002</v>
      </c>
      <c r="X557" s="17">
        <v>0.32605852282534042</v>
      </c>
      <c r="Y557" s="16">
        <f t="shared" si="206"/>
        <v>2.0420732816293503</v>
      </c>
      <c r="Z557" s="16">
        <f t="shared" si="198"/>
        <v>0.5483766221062929</v>
      </c>
      <c r="AA557" s="13">
        <f t="shared" si="207"/>
        <v>2.5904499037356432</v>
      </c>
      <c r="AC557" s="17">
        <v>0</v>
      </c>
      <c r="AD557" s="17">
        <v>0</v>
      </c>
      <c r="AE557" s="17">
        <v>0</v>
      </c>
      <c r="AF557" s="17">
        <v>0</v>
      </c>
      <c r="AG557" s="17">
        <v>0</v>
      </c>
      <c r="AH557" s="17">
        <v>0</v>
      </c>
      <c r="AI557" s="17">
        <v>0</v>
      </c>
      <c r="AJ557" s="17">
        <v>0</v>
      </c>
      <c r="AK557" s="17">
        <v>4.4916746666666674</v>
      </c>
      <c r="AL557" s="17">
        <v>8.7005333333333337E-2</v>
      </c>
      <c r="AM557" s="17">
        <v>0</v>
      </c>
      <c r="AN557" s="17">
        <v>0</v>
      </c>
      <c r="AO557" s="17">
        <v>0</v>
      </c>
      <c r="AP557" s="17">
        <v>0</v>
      </c>
      <c r="AQ557" s="17">
        <v>0</v>
      </c>
      <c r="AR557" s="17">
        <v>0</v>
      </c>
      <c r="AS557" s="17">
        <v>0</v>
      </c>
      <c r="AT557" s="17">
        <v>0</v>
      </c>
      <c r="AU557" s="17">
        <v>0</v>
      </c>
      <c r="AV557" s="43">
        <v>0</v>
      </c>
      <c r="AW557" s="17">
        <v>21.887537037037035</v>
      </c>
      <c r="AX557" s="17">
        <v>0</v>
      </c>
      <c r="AY557" s="17">
        <v>0</v>
      </c>
      <c r="AZ557" s="17">
        <v>0</v>
      </c>
      <c r="BA557" s="17">
        <v>0</v>
      </c>
      <c r="BB557" s="17">
        <v>0</v>
      </c>
      <c r="BC557" s="17">
        <v>0</v>
      </c>
      <c r="BD557" s="17">
        <v>9.4511111111111115E-2</v>
      </c>
      <c r="BE557" s="17">
        <v>0.12257222222222222</v>
      </c>
      <c r="BF557" s="17">
        <v>0</v>
      </c>
      <c r="BG557" s="17">
        <v>0</v>
      </c>
      <c r="BH557" s="17">
        <v>0</v>
      </c>
      <c r="BI557" s="17">
        <v>0</v>
      </c>
      <c r="BJ557" s="17">
        <v>0</v>
      </c>
      <c r="BK557" s="17">
        <v>0</v>
      </c>
      <c r="BL557" s="17">
        <v>0</v>
      </c>
      <c r="BM557" s="17">
        <v>0</v>
      </c>
      <c r="BN557" s="17">
        <v>1.0350092592592592</v>
      </c>
    </row>
    <row r="558" spans="1:66" ht="14.7" customHeight="1" x14ac:dyDescent="0.3">
      <c r="A558" s="17" t="s">
        <v>312</v>
      </c>
      <c r="B558" s="17" t="s">
        <v>129</v>
      </c>
      <c r="C558" s="39">
        <v>2</v>
      </c>
      <c r="D558" s="17">
        <v>1.2797041420118345</v>
      </c>
      <c r="E558" s="17">
        <v>0.68521313868613154</v>
      </c>
      <c r="F558" s="16">
        <f t="shared" si="209"/>
        <v>1.964917280697966</v>
      </c>
      <c r="G558" s="17">
        <v>3.3</v>
      </c>
      <c r="H558" s="17">
        <v>2.48</v>
      </c>
      <c r="I558" s="17">
        <v>3.0140466017363123</v>
      </c>
      <c r="J558" s="16">
        <f t="shared" si="199"/>
        <v>42.230236686390541</v>
      </c>
      <c r="K558" s="16">
        <f t="shared" si="197"/>
        <v>16.99328583941606</v>
      </c>
      <c r="L558" s="16">
        <f t="shared" si="200"/>
        <v>59.223522525806601</v>
      </c>
      <c r="M558" s="17">
        <v>38</v>
      </c>
      <c r="N558" s="17">
        <v>41.5</v>
      </c>
      <c r="O558" s="17">
        <v>39.220532797466959</v>
      </c>
      <c r="P558" s="16">
        <f t="shared" si="201"/>
        <v>486.28757396449708</v>
      </c>
      <c r="Q558" s="16">
        <f t="shared" si="202"/>
        <v>284.36345255474458</v>
      </c>
      <c r="R558" s="16">
        <f t="shared" si="210"/>
        <v>770.65102651924167</v>
      </c>
      <c r="S558" s="16">
        <f t="shared" si="204"/>
        <v>11.515151515151516</v>
      </c>
      <c r="T558" s="16">
        <f t="shared" si="205"/>
        <v>16.733870967741936</v>
      </c>
      <c r="U558" s="16">
        <f t="shared" si="196"/>
        <v>13.012583406929757</v>
      </c>
      <c r="V558" s="17">
        <v>0.373</v>
      </c>
      <c r="W558" s="17">
        <v>0.53500000000000003</v>
      </c>
      <c r="X558" s="17">
        <v>0.42949323233989933</v>
      </c>
      <c r="Y558" s="16">
        <f t="shared" si="206"/>
        <v>4.7732964497041426</v>
      </c>
      <c r="Z558" s="16">
        <f t="shared" si="198"/>
        <v>3.6658902919708041</v>
      </c>
      <c r="AA558" s="13">
        <f t="shared" si="207"/>
        <v>8.4391867416749466</v>
      </c>
      <c r="AB558" s="17">
        <v>38.400000000000006</v>
      </c>
      <c r="AC558" s="17">
        <v>0</v>
      </c>
      <c r="AD558" s="17">
        <v>0</v>
      </c>
      <c r="AE558" s="17">
        <v>0</v>
      </c>
      <c r="AF558" s="17">
        <v>0.92546000000000006</v>
      </c>
      <c r="AG558" s="17">
        <v>0</v>
      </c>
      <c r="AH558" s="17">
        <v>0</v>
      </c>
      <c r="AI558" s="17">
        <v>0</v>
      </c>
      <c r="AJ558" s="17">
        <v>0</v>
      </c>
      <c r="AK558" s="17">
        <v>1.8400239999999999</v>
      </c>
      <c r="AL558" s="17">
        <v>8.5608000000000004E-2</v>
      </c>
      <c r="AM558" s="17">
        <v>0</v>
      </c>
      <c r="AN558" s="17">
        <v>0</v>
      </c>
      <c r="AO558" s="17">
        <v>0</v>
      </c>
      <c r="AP558" s="17">
        <v>0</v>
      </c>
      <c r="AQ558" s="17">
        <v>0</v>
      </c>
      <c r="AR558" s="17">
        <v>0</v>
      </c>
      <c r="AS558" s="17">
        <v>0</v>
      </c>
      <c r="AT558" s="17">
        <v>0</v>
      </c>
      <c r="AU558" s="17">
        <v>0</v>
      </c>
      <c r="AV558" s="43">
        <v>0</v>
      </c>
      <c r="AW558" s="17">
        <v>0</v>
      </c>
      <c r="AX558" s="17">
        <v>0</v>
      </c>
      <c r="AY558" s="17">
        <v>0</v>
      </c>
      <c r="AZ558" s="17">
        <v>0</v>
      </c>
      <c r="BA558" s="17">
        <v>0.11338362068965518</v>
      </c>
      <c r="BB558" s="17">
        <v>0</v>
      </c>
      <c r="BC558" s="17">
        <v>0</v>
      </c>
      <c r="BD558" s="17">
        <v>3.8179597701149433E-2</v>
      </c>
      <c r="BE558" s="17">
        <v>0.13800862068965516</v>
      </c>
      <c r="BF558" s="17">
        <v>0</v>
      </c>
      <c r="BG558" s="17">
        <v>0</v>
      </c>
      <c r="BH558" s="17">
        <v>0.34164798850574718</v>
      </c>
      <c r="BI558" s="17">
        <v>0</v>
      </c>
      <c r="BJ558" s="17">
        <v>0</v>
      </c>
      <c r="BK558" s="17">
        <v>0</v>
      </c>
      <c r="BL558" s="17">
        <v>0</v>
      </c>
      <c r="BM558" s="17">
        <v>0.12274856321839082</v>
      </c>
      <c r="BN558" s="17">
        <v>2.8757715517241378</v>
      </c>
    </row>
    <row r="559" spans="1:66" ht="14.7" customHeight="1" x14ac:dyDescent="0.3">
      <c r="A559" s="17" t="s">
        <v>312</v>
      </c>
      <c r="B559" s="17" t="s">
        <v>129</v>
      </c>
      <c r="C559" s="39">
        <v>3</v>
      </c>
      <c r="D559" s="17">
        <v>1.0995449628791976</v>
      </c>
      <c r="E559" s="17">
        <v>1.0956848330142521</v>
      </c>
      <c r="F559" s="16">
        <f t="shared" si="209"/>
        <v>2.1952297958934497</v>
      </c>
      <c r="G559" s="17">
        <v>2.66</v>
      </c>
      <c r="H559" s="17">
        <v>1.3</v>
      </c>
      <c r="I559" s="17">
        <v>2.3720061259625282</v>
      </c>
      <c r="J559" s="16">
        <f t="shared" si="199"/>
        <v>29.247896012586658</v>
      </c>
      <c r="K559" s="16">
        <f t="shared" si="197"/>
        <v>14.243902829185277</v>
      </c>
      <c r="L559" s="16">
        <f t="shared" si="200"/>
        <v>43.491798841771939</v>
      </c>
      <c r="M559" s="17">
        <v>36.6</v>
      </c>
      <c r="N559" s="17">
        <v>38.1</v>
      </c>
      <c r="O559" s="17">
        <v>44.716077019717709</v>
      </c>
      <c r="P559" s="16">
        <f t="shared" si="201"/>
        <v>402.4334564137863</v>
      </c>
      <c r="Q559" s="16">
        <f t="shared" si="202"/>
        <v>417.45592137843005</v>
      </c>
      <c r="R559" s="16">
        <f t="shared" si="210"/>
        <v>819.88937779221635</v>
      </c>
      <c r="S559" s="16">
        <f t="shared" si="204"/>
        <v>13.759398496240602</v>
      </c>
      <c r="T559" s="16">
        <f t="shared" si="205"/>
        <v>29.307692307692307</v>
      </c>
      <c r="U559" s="16">
        <f t="shared" si="196"/>
        <v>18.851585807592514</v>
      </c>
      <c r="V559" s="17">
        <v>0.61699999999999999</v>
      </c>
      <c r="W559" s="17">
        <v>0.623</v>
      </c>
      <c r="X559" s="17">
        <v>0.74229480084695099</v>
      </c>
      <c r="Y559" s="16">
        <f t="shared" si="206"/>
        <v>6.7841924209646489</v>
      </c>
      <c r="Z559" s="16">
        <f t="shared" si="198"/>
        <v>6.8261165096787915</v>
      </c>
      <c r="AA559" s="13">
        <f t="shared" si="207"/>
        <v>13.610308930643441</v>
      </c>
      <c r="AV559" s="43">
        <v>0</v>
      </c>
      <c r="AW559" s="17">
        <v>7.9939999999999998</v>
      </c>
      <c r="AX559" s="17">
        <v>0</v>
      </c>
      <c r="AY559" s="17">
        <v>0</v>
      </c>
      <c r="AZ559" s="17">
        <v>0</v>
      </c>
      <c r="BA559" s="17">
        <v>0</v>
      </c>
      <c r="BB559" s="17">
        <v>0</v>
      </c>
      <c r="BC559" s="17">
        <v>0</v>
      </c>
      <c r="BD559" s="17">
        <v>0.3754452296819788</v>
      </c>
      <c r="BE559" s="17">
        <v>0</v>
      </c>
      <c r="BF559" s="17">
        <v>0</v>
      </c>
      <c r="BG559" s="17">
        <v>0</v>
      </c>
      <c r="BH559" s="17">
        <v>0</v>
      </c>
      <c r="BI559" s="17">
        <v>0</v>
      </c>
      <c r="BJ559" s="17">
        <v>0</v>
      </c>
      <c r="BK559" s="17">
        <v>0</v>
      </c>
      <c r="BL559" s="17">
        <v>0</v>
      </c>
      <c r="BM559" s="17">
        <v>0</v>
      </c>
      <c r="BN559" s="17">
        <v>1.5834770318021201</v>
      </c>
    </row>
    <row r="560" spans="1:66" ht="14.7" customHeight="1" x14ac:dyDescent="0.3">
      <c r="A560" s="17" t="s">
        <v>312</v>
      </c>
      <c r="B560" s="17" t="s">
        <v>129</v>
      </c>
      <c r="C560" s="39">
        <v>3</v>
      </c>
      <c r="D560" s="17">
        <v>0.89266169670846385</v>
      </c>
      <c r="E560" s="17">
        <v>0.45469278423589454</v>
      </c>
      <c r="F560" s="16">
        <f t="shared" si="209"/>
        <v>1.3473544809443583</v>
      </c>
      <c r="G560" s="17">
        <v>2.84</v>
      </c>
      <c r="H560" s="17">
        <v>2.94</v>
      </c>
      <c r="I560" s="17">
        <v>2.8737470792331652</v>
      </c>
      <c r="J560" s="16">
        <f t="shared" si="199"/>
        <v>25.351592186520371</v>
      </c>
      <c r="K560" s="16">
        <f t="shared" si="197"/>
        <v>13.367967856535298</v>
      </c>
      <c r="L560" s="16">
        <f t="shared" si="200"/>
        <v>38.719560043055665</v>
      </c>
      <c r="M560" s="17">
        <v>40.200000000000003</v>
      </c>
      <c r="N560" s="17">
        <v>40</v>
      </c>
      <c r="O560" s="17">
        <v>40.132505841533671</v>
      </c>
      <c r="P560" s="16">
        <f t="shared" si="201"/>
        <v>358.85000207680253</v>
      </c>
      <c r="Q560" s="16">
        <f t="shared" si="202"/>
        <v>181.87711369435783</v>
      </c>
      <c r="R560" s="16">
        <f t="shared" si="210"/>
        <v>540.72711577116036</v>
      </c>
      <c r="S560" s="16">
        <f t="shared" si="204"/>
        <v>14.15492957746479</v>
      </c>
      <c r="T560" s="16">
        <f t="shared" si="205"/>
        <v>13.605442176870749</v>
      </c>
      <c r="U560" s="16">
        <f t="shared" si="196"/>
        <v>13.96521848827514</v>
      </c>
      <c r="V560" s="17">
        <v>0.44600000000000001</v>
      </c>
      <c r="W560" s="17">
        <v>0.60599999999999998</v>
      </c>
      <c r="X560" s="17">
        <v>0.49999532677306435</v>
      </c>
      <c r="Y560" s="16">
        <f t="shared" si="206"/>
        <v>3.9812711673197487</v>
      </c>
      <c r="Z560" s="16">
        <f t="shared" si="198"/>
        <v>2.755438272469521</v>
      </c>
      <c r="AA560" s="13">
        <f t="shared" si="207"/>
        <v>6.7367094397892693</v>
      </c>
      <c r="AC560" s="17">
        <v>0</v>
      </c>
      <c r="AD560" s="17">
        <v>0</v>
      </c>
      <c r="AE560" s="17">
        <v>0</v>
      </c>
      <c r="AF560" s="17">
        <v>0</v>
      </c>
      <c r="AG560" s="17">
        <v>0</v>
      </c>
      <c r="AH560" s="17">
        <v>0</v>
      </c>
      <c r="AI560" s="17">
        <v>0</v>
      </c>
      <c r="AJ560" s="17">
        <v>0</v>
      </c>
      <c r="AK560" s="17">
        <v>1.6076725663716815</v>
      </c>
      <c r="AL560" s="17">
        <v>0</v>
      </c>
      <c r="AM560" s="17">
        <v>0</v>
      </c>
      <c r="AN560" s="17">
        <v>0</v>
      </c>
      <c r="AO560" s="17">
        <v>0</v>
      </c>
      <c r="AP560" s="17">
        <v>0</v>
      </c>
      <c r="AQ560" s="17">
        <v>0</v>
      </c>
      <c r="AR560" s="17">
        <v>0</v>
      </c>
      <c r="AS560" s="17">
        <v>0</v>
      </c>
      <c r="AT560" s="17">
        <v>0</v>
      </c>
      <c r="AU560" s="17">
        <v>0</v>
      </c>
      <c r="AV560" s="43">
        <v>0</v>
      </c>
      <c r="AW560" s="17">
        <v>51.554368635437882</v>
      </c>
      <c r="AX560" s="17">
        <v>0</v>
      </c>
      <c r="AY560" s="17">
        <v>0</v>
      </c>
      <c r="AZ560" s="17">
        <v>0</v>
      </c>
      <c r="BA560" s="17">
        <v>0</v>
      </c>
      <c r="BB560" s="17">
        <v>0</v>
      </c>
      <c r="BC560" s="17">
        <v>0</v>
      </c>
      <c r="BD560" s="17">
        <v>0.26946028513238285</v>
      </c>
      <c r="BE560" s="17">
        <v>0</v>
      </c>
      <c r="BF560" s="17">
        <v>0</v>
      </c>
      <c r="BG560" s="17">
        <v>0</v>
      </c>
      <c r="BH560" s="17">
        <v>0</v>
      </c>
      <c r="BI560" s="17">
        <v>0</v>
      </c>
      <c r="BJ560" s="17">
        <v>0</v>
      </c>
      <c r="BK560" s="17">
        <v>0</v>
      </c>
      <c r="BL560" s="17">
        <v>0</v>
      </c>
      <c r="BM560" s="17">
        <v>0.42782892057026473</v>
      </c>
      <c r="BN560" s="17">
        <v>1.6445254582484725</v>
      </c>
    </row>
    <row r="561" spans="1:66" ht="14.7" customHeight="1" x14ac:dyDescent="0.3">
      <c r="A561" s="17" t="s">
        <v>312</v>
      </c>
      <c r="B561" s="17" t="s">
        <v>129</v>
      </c>
      <c r="C561" s="39">
        <v>3</v>
      </c>
      <c r="D561" s="17">
        <v>0.4404420611035112</v>
      </c>
      <c r="E561" s="17">
        <v>6.0050769230769234E-2</v>
      </c>
      <c r="F561" s="16">
        <f t="shared" si="209"/>
        <v>0.50049283033428038</v>
      </c>
      <c r="G561" s="17">
        <v>3.68</v>
      </c>
      <c r="H561" s="17">
        <v>2.52</v>
      </c>
      <c r="I561" s="17">
        <v>3.5408194002276381</v>
      </c>
      <c r="J561" s="16">
        <f t="shared" si="199"/>
        <v>16.208267848609211</v>
      </c>
      <c r="K561" s="16">
        <f t="shared" si="197"/>
        <v>1.5132793846153847</v>
      </c>
      <c r="L561" s="16">
        <f t="shared" si="200"/>
        <v>17.721547233224594</v>
      </c>
      <c r="M561" s="17">
        <v>39.799999999999997</v>
      </c>
      <c r="N561" s="17">
        <v>39.5</v>
      </c>
      <c r="O561" s="17">
        <v>39.764005017300256</v>
      </c>
      <c r="P561" s="16">
        <f t="shared" si="201"/>
        <v>175.29594031919743</v>
      </c>
      <c r="Q561" s="16">
        <f t="shared" si="202"/>
        <v>23.720053846153846</v>
      </c>
      <c r="R561" s="16">
        <f t="shared" si="210"/>
        <v>199.01599416535129</v>
      </c>
      <c r="S561" s="16">
        <f t="shared" si="204"/>
        <v>10.815217391304346</v>
      </c>
      <c r="T561" s="16">
        <f t="shared" si="205"/>
        <v>15.674603174603174</v>
      </c>
      <c r="U561" s="16">
        <f t="shared" si="196"/>
        <v>11.230170342701987</v>
      </c>
      <c r="V561" s="17">
        <v>0.53400000000000003</v>
      </c>
      <c r="W561" s="17">
        <v>0.68200000000000005</v>
      </c>
      <c r="X561" s="17">
        <v>0.5517575247985429</v>
      </c>
      <c r="Y561" s="16">
        <f t="shared" si="206"/>
        <v>2.3519606062927498</v>
      </c>
      <c r="Z561" s="16">
        <f t="shared" si="198"/>
        <v>0.40954624615384622</v>
      </c>
      <c r="AA561" s="13">
        <f t="shared" si="207"/>
        <v>2.7615068524465962</v>
      </c>
      <c r="AC561" s="17">
        <v>0</v>
      </c>
      <c r="AD561" s="17">
        <v>0</v>
      </c>
      <c r="AE561" s="17">
        <v>0</v>
      </c>
      <c r="AF561" s="17">
        <v>0</v>
      </c>
      <c r="AG561" s="17">
        <v>0</v>
      </c>
      <c r="AH561" s="17">
        <v>0</v>
      </c>
      <c r="AI561" s="17">
        <v>0</v>
      </c>
      <c r="AJ561" s="17">
        <v>0</v>
      </c>
      <c r="AK561" s="17">
        <v>3.6835121042830536</v>
      </c>
      <c r="AL561" s="17">
        <v>0</v>
      </c>
      <c r="AM561" s="17">
        <v>0</v>
      </c>
      <c r="AN561" s="17">
        <v>0</v>
      </c>
      <c r="AO561" s="17">
        <v>0</v>
      </c>
      <c r="AP561" s="17">
        <v>0</v>
      </c>
      <c r="AQ561" s="17">
        <v>0</v>
      </c>
      <c r="AR561" s="17">
        <v>0</v>
      </c>
      <c r="AS561" s="17">
        <v>0</v>
      </c>
      <c r="AT561" s="17">
        <v>0</v>
      </c>
      <c r="AU561" s="17">
        <v>9.8823091247672246E-2</v>
      </c>
      <c r="AV561" s="43">
        <v>0</v>
      </c>
      <c r="AW561" s="17">
        <v>64.210733509234828</v>
      </c>
      <c r="AX561" s="17">
        <v>0</v>
      </c>
      <c r="AY561" s="17">
        <v>0</v>
      </c>
      <c r="AZ561" s="17">
        <v>0</v>
      </c>
      <c r="BA561" s="17">
        <v>7.4656992084432716E-2</v>
      </c>
      <c r="BB561" s="17">
        <v>0</v>
      </c>
      <c r="BC561" s="17">
        <v>0</v>
      </c>
      <c r="BD561" s="17">
        <v>0</v>
      </c>
      <c r="BE561" s="17">
        <v>9.7350923482849613E-2</v>
      </c>
      <c r="BF561" s="17">
        <v>0</v>
      </c>
      <c r="BG561" s="17">
        <v>0</v>
      </c>
      <c r="BH561" s="17">
        <v>0.63683641160949866</v>
      </c>
      <c r="BI561" s="17">
        <v>0</v>
      </c>
      <c r="BJ561" s="17">
        <v>0</v>
      </c>
      <c r="BK561" s="17">
        <v>0</v>
      </c>
      <c r="BL561" s="17">
        <v>0</v>
      </c>
      <c r="BM561" s="17">
        <v>0</v>
      </c>
      <c r="BN561" s="17">
        <v>3.4318786279683375</v>
      </c>
    </row>
    <row r="562" spans="1:66" ht="14.7" customHeight="1" x14ac:dyDescent="0.3">
      <c r="A562" s="17" t="s">
        <v>312</v>
      </c>
      <c r="B562" s="17" t="s">
        <v>129</v>
      </c>
      <c r="C562" s="39">
        <v>3</v>
      </c>
      <c r="D562" s="17">
        <v>0.48160820103884705</v>
      </c>
      <c r="E562" s="17">
        <v>0.40465266823870855</v>
      </c>
      <c r="F562" s="16">
        <f t="shared" si="209"/>
        <v>0.88626086927755554</v>
      </c>
      <c r="G562" s="17">
        <v>3.24</v>
      </c>
      <c r="H562" s="17">
        <v>2.0099999999999998</v>
      </c>
      <c r="I562" s="17">
        <v>2.6784014919452157</v>
      </c>
      <c r="J562" s="16">
        <f t="shared" si="199"/>
        <v>15.604105713658644</v>
      </c>
      <c r="K562" s="16">
        <f t="shared" si="197"/>
        <v>8.1335186315980419</v>
      </c>
      <c r="L562" s="16">
        <f t="shared" si="200"/>
        <v>23.737624345256684</v>
      </c>
      <c r="M562" s="17">
        <v>40.6</v>
      </c>
      <c r="N562" s="17">
        <v>43</v>
      </c>
      <c r="O562" s="17">
        <v>41.695801966936173</v>
      </c>
      <c r="P562" s="16">
        <f t="shared" si="201"/>
        <v>195.53292962177193</v>
      </c>
      <c r="Q562" s="16">
        <f t="shared" si="202"/>
        <v>174.0006473426447</v>
      </c>
      <c r="R562" s="16">
        <f t="shared" si="210"/>
        <v>369.53357696441662</v>
      </c>
      <c r="S562" s="16">
        <f t="shared" si="204"/>
        <v>12.530864197530864</v>
      </c>
      <c r="T562" s="16">
        <f t="shared" si="205"/>
        <v>21.39303482587065</v>
      </c>
      <c r="U562" s="16">
        <f t="shared" si="196"/>
        <v>15.56742037828473</v>
      </c>
      <c r="V562" s="17">
        <v>0.498</v>
      </c>
      <c r="W562" s="17">
        <v>0.61699999999999999</v>
      </c>
      <c r="X562" s="17">
        <v>0.55233351419391818</v>
      </c>
      <c r="Y562" s="16">
        <f t="shared" si="206"/>
        <v>2.3984088411734583</v>
      </c>
      <c r="Z562" s="16">
        <f t="shared" si="198"/>
        <v>2.4967069630328318</v>
      </c>
      <c r="AA562" s="13">
        <f t="shared" si="207"/>
        <v>4.8951158042062897</v>
      </c>
      <c r="AB562" s="17">
        <v>26.933333333333334</v>
      </c>
      <c r="AC562" s="17">
        <v>0</v>
      </c>
      <c r="AD562" s="17">
        <v>0</v>
      </c>
      <c r="AE562" s="17">
        <v>0</v>
      </c>
      <c r="AF562" s="17">
        <v>0</v>
      </c>
      <c r="AG562" s="17">
        <v>0</v>
      </c>
      <c r="AH562" s="17">
        <v>0</v>
      </c>
      <c r="AI562" s="17">
        <v>0</v>
      </c>
      <c r="AJ562" s="17">
        <v>0</v>
      </c>
      <c r="AK562" s="17">
        <v>3.000627968337731</v>
      </c>
      <c r="AL562" s="17">
        <v>3.4910290237467015E-2</v>
      </c>
      <c r="AM562" s="17">
        <v>0</v>
      </c>
      <c r="AN562" s="17">
        <v>0</v>
      </c>
      <c r="AO562" s="17">
        <v>0</v>
      </c>
      <c r="AP562" s="17">
        <v>0</v>
      </c>
      <c r="AQ562" s="17">
        <v>0</v>
      </c>
      <c r="AR562" s="17">
        <v>0</v>
      </c>
      <c r="AS562" s="17">
        <v>0</v>
      </c>
      <c r="AT562" s="17">
        <v>0</v>
      </c>
      <c r="AU562" s="17">
        <v>0.15211873350923483</v>
      </c>
      <c r="AV562" s="43">
        <v>0</v>
      </c>
      <c r="AW562" s="17">
        <v>0</v>
      </c>
      <c r="AX562" s="17">
        <v>0</v>
      </c>
      <c r="AY562" s="17">
        <v>0</v>
      </c>
      <c r="AZ562" s="17">
        <v>0</v>
      </c>
      <c r="BA562" s="17">
        <v>0</v>
      </c>
      <c r="BB562" s="17">
        <v>0</v>
      </c>
      <c r="BC562" s="17">
        <v>0</v>
      </c>
      <c r="BD562" s="17">
        <v>0</v>
      </c>
      <c r="BE562" s="17">
        <v>0.14948846153846154</v>
      </c>
      <c r="BF562" s="17">
        <v>0</v>
      </c>
      <c r="BG562" s="17">
        <v>8.4251976038461532E-2</v>
      </c>
      <c r="BH562" s="17">
        <v>0</v>
      </c>
      <c r="BI562" s="17">
        <v>0</v>
      </c>
      <c r="BJ562" s="17">
        <v>0</v>
      </c>
      <c r="BK562" s="17">
        <v>0</v>
      </c>
      <c r="BL562" s="17">
        <v>0</v>
      </c>
      <c r="BM562" s="17">
        <v>0</v>
      </c>
      <c r="BN562" s="17">
        <v>0.97930576923076929</v>
      </c>
    </row>
    <row r="563" spans="1:66" ht="14.7" customHeight="1" x14ac:dyDescent="0.3">
      <c r="A563" s="17" t="s">
        <v>313</v>
      </c>
      <c r="B563" s="17" t="s">
        <v>65</v>
      </c>
      <c r="C563" s="39">
        <v>1</v>
      </c>
      <c r="D563" s="17">
        <v>0.43868040351204934</v>
      </c>
      <c r="E563" s="17">
        <v>4.390939953310008E-2</v>
      </c>
      <c r="F563" s="16">
        <f t="shared" si="209"/>
        <v>0.48258980304514942</v>
      </c>
      <c r="I563" s="17">
        <v>2.81</v>
      </c>
      <c r="J563" s="16"/>
      <c r="K563" s="16"/>
      <c r="L563" s="16">
        <f>F563*I563*10</f>
        <v>13.560773465568698</v>
      </c>
      <c r="O563" s="17">
        <v>40.6</v>
      </c>
      <c r="P563" s="16"/>
      <c r="Q563" s="16"/>
      <c r="R563" s="16">
        <f t="shared" ref="R563:R574" si="211">F563*O563*10</f>
        <v>195.93146003633066</v>
      </c>
      <c r="S563" s="16"/>
      <c r="T563" s="16"/>
      <c r="U563" s="16">
        <f t="shared" si="196"/>
        <v>14.448398576512457</v>
      </c>
      <c r="X563" s="17">
        <v>0.13300000000000001</v>
      </c>
      <c r="Y563" s="16"/>
      <c r="Z563" s="16"/>
      <c r="AA563" s="13">
        <f>F563*X563*10</f>
        <v>0.64184443805004876</v>
      </c>
    </row>
    <row r="564" spans="1:66" ht="14.7" customHeight="1" x14ac:dyDescent="0.3">
      <c r="A564" s="17" t="s">
        <v>313</v>
      </c>
      <c r="B564" s="17" t="s">
        <v>65</v>
      </c>
      <c r="C564" s="39">
        <v>1</v>
      </c>
      <c r="D564" s="17">
        <v>0.17960000000000001</v>
      </c>
      <c r="E564" s="17">
        <v>1.7976932849083055E-2</v>
      </c>
      <c r="F564" s="16">
        <f t="shared" si="209"/>
        <v>0.19757693284908306</v>
      </c>
      <c r="I564" s="17">
        <v>3.49</v>
      </c>
      <c r="J564" s="16"/>
      <c r="K564" s="16"/>
      <c r="L564" s="16">
        <f t="shared" si="197"/>
        <v>6.8954349564330002</v>
      </c>
      <c r="O564" s="17">
        <v>44.8</v>
      </c>
      <c r="P564" s="16"/>
      <c r="Q564" s="16"/>
      <c r="R564" s="16">
        <f t="shared" si="211"/>
        <v>88.514465916389199</v>
      </c>
      <c r="S564" s="16"/>
      <c r="T564" s="16"/>
      <c r="U564" s="16">
        <f t="shared" si="196"/>
        <v>12.836676217765039</v>
      </c>
      <c r="X564" s="17">
        <v>0.21299999999999999</v>
      </c>
      <c r="Y564" s="16"/>
      <c r="Z564" s="16"/>
      <c r="AA564" s="13">
        <f t="shared" si="198"/>
        <v>0.42083886696854694</v>
      </c>
    </row>
    <row r="565" spans="1:66" ht="14.7" customHeight="1" x14ac:dyDescent="0.3">
      <c r="A565" s="17" t="s">
        <v>313</v>
      </c>
      <c r="B565" s="17" t="s">
        <v>65</v>
      </c>
      <c r="C565" s="39">
        <v>1</v>
      </c>
      <c r="D565" s="17">
        <v>6.480000000000001E-2</v>
      </c>
      <c r="E565" s="17">
        <v>6.4861094021190502E-3</v>
      </c>
      <c r="F565" s="16">
        <f t="shared" si="209"/>
        <v>7.1286109402119061E-2</v>
      </c>
      <c r="I565" s="17">
        <v>3.92</v>
      </c>
      <c r="J565" s="16"/>
      <c r="K565" s="16"/>
      <c r="L565" s="16">
        <f t="shared" si="197"/>
        <v>2.7944154885630672</v>
      </c>
      <c r="O565" s="17">
        <v>45.5</v>
      </c>
      <c r="P565" s="16"/>
      <c r="Q565" s="16"/>
      <c r="R565" s="16">
        <f t="shared" si="211"/>
        <v>32.435179777964173</v>
      </c>
      <c r="S565" s="16"/>
      <c r="T565" s="16"/>
      <c r="U565" s="16">
        <f t="shared" si="196"/>
        <v>11.607142857142858</v>
      </c>
      <c r="X565" s="17">
        <v>0.29649999999999999</v>
      </c>
      <c r="Y565" s="16"/>
      <c r="Z565" s="16"/>
      <c r="AA565" s="13">
        <f t="shared" si="198"/>
        <v>0.21136331437728301</v>
      </c>
    </row>
    <row r="566" spans="1:66" ht="14.7" customHeight="1" x14ac:dyDescent="0.3">
      <c r="A566" s="17" t="s">
        <v>313</v>
      </c>
      <c r="B566" s="17" t="s">
        <v>65</v>
      </c>
      <c r="C566" s="39">
        <v>1</v>
      </c>
      <c r="D566" s="17">
        <v>0.68189999999999995</v>
      </c>
      <c r="E566" s="17">
        <v>6.8254290143595409E-2</v>
      </c>
      <c r="F566" s="16">
        <f t="shared" si="209"/>
        <v>0.75015429014359536</v>
      </c>
      <c r="I566" s="17">
        <v>2.85</v>
      </c>
      <c r="J566" s="16"/>
      <c r="K566" s="16"/>
      <c r="L566" s="16">
        <f>F566*I566*10</f>
        <v>21.379397269092468</v>
      </c>
      <c r="O566" s="17">
        <v>39.5</v>
      </c>
      <c r="P566" s="16"/>
      <c r="Q566" s="16"/>
      <c r="R566" s="16">
        <f t="shared" si="211"/>
        <v>296.31094460672017</v>
      </c>
      <c r="S566" s="16"/>
      <c r="T566" s="16"/>
      <c r="U566" s="16">
        <f t="shared" si="196"/>
        <v>13.859649122807017</v>
      </c>
      <c r="X566" s="17">
        <v>0.159</v>
      </c>
      <c r="Y566" s="16"/>
      <c r="Z566" s="16"/>
      <c r="AA566" s="13">
        <f>F566*X566*10</f>
        <v>1.1927453213283166</v>
      </c>
      <c r="AB566" s="17">
        <v>22.026666666666671</v>
      </c>
    </row>
    <row r="567" spans="1:66" ht="14.7" customHeight="1" x14ac:dyDescent="0.3">
      <c r="A567" s="17" t="s">
        <v>313</v>
      </c>
      <c r="B567" s="17" t="s">
        <v>65</v>
      </c>
      <c r="C567" s="39">
        <v>2</v>
      </c>
      <c r="D567" s="17">
        <v>0.30359999999999998</v>
      </c>
      <c r="E567" s="17">
        <v>3.0388623680298543E-2</v>
      </c>
      <c r="F567" s="16">
        <f t="shared" si="209"/>
        <v>0.33398862368029852</v>
      </c>
      <c r="I567" s="17">
        <v>2.75</v>
      </c>
      <c r="J567" s="16"/>
      <c r="K567" s="16"/>
      <c r="L567" s="16">
        <f t="shared" si="197"/>
        <v>9.1846871512082089</v>
      </c>
      <c r="O567" s="17">
        <v>43.5</v>
      </c>
      <c r="P567" s="16"/>
      <c r="Q567" s="16"/>
      <c r="R567" s="16">
        <f t="shared" si="211"/>
        <v>145.28505130092987</v>
      </c>
      <c r="S567" s="16"/>
      <c r="T567" s="16"/>
      <c r="U567" s="16">
        <f t="shared" si="196"/>
        <v>15.81818181818182</v>
      </c>
      <c r="X567" s="17">
        <v>0.1</v>
      </c>
      <c r="Y567" s="16"/>
      <c r="Z567" s="16"/>
      <c r="AA567" s="13">
        <f t="shared" si="198"/>
        <v>0.33398862368029852</v>
      </c>
    </row>
    <row r="568" spans="1:66" ht="14.7" customHeight="1" x14ac:dyDescent="0.3">
      <c r="A568" s="17" t="s">
        <v>313</v>
      </c>
      <c r="B568" s="17" t="s">
        <v>65</v>
      </c>
      <c r="C568" s="39">
        <v>2</v>
      </c>
      <c r="D568" s="17">
        <v>0.38200000000000006</v>
      </c>
      <c r="E568" s="17">
        <v>3.8236015302615389E-2</v>
      </c>
      <c r="F568" s="16">
        <f t="shared" si="209"/>
        <v>0.42023601530261545</v>
      </c>
      <c r="I568" s="17">
        <v>3.14</v>
      </c>
      <c r="J568" s="16"/>
      <c r="K568" s="16"/>
      <c r="L568" s="16">
        <f t="shared" si="197"/>
        <v>13.195410880502125</v>
      </c>
      <c r="O568" s="17">
        <v>46.3</v>
      </c>
      <c r="P568" s="16"/>
      <c r="Q568" s="16"/>
      <c r="R568" s="16">
        <f t="shared" si="211"/>
        <v>194.56927508511092</v>
      </c>
      <c r="S568" s="16"/>
      <c r="T568" s="16"/>
      <c r="U568" s="16">
        <f t="shared" si="196"/>
        <v>14.745222929936302</v>
      </c>
      <c r="X568" s="17">
        <v>0.161</v>
      </c>
      <c r="Y568" s="16"/>
      <c r="Z568" s="16"/>
      <c r="AA568" s="13">
        <f t="shared" si="198"/>
        <v>0.67657998463721092</v>
      </c>
    </row>
    <row r="569" spans="1:66" ht="14.7" customHeight="1" x14ac:dyDescent="0.3">
      <c r="A569" s="17" t="s">
        <v>313</v>
      </c>
      <c r="B569" s="17" t="s">
        <v>65</v>
      </c>
      <c r="C569" s="39">
        <v>2</v>
      </c>
      <c r="D569" s="17">
        <v>0.1736</v>
      </c>
      <c r="E569" s="17">
        <v>1.7376367163701667E-2</v>
      </c>
      <c r="F569" s="16">
        <f t="shared" si="209"/>
        <v>0.19097636716370167</v>
      </c>
      <c r="I569" s="17">
        <v>2.92</v>
      </c>
      <c r="J569" s="16"/>
      <c r="K569" s="16"/>
      <c r="L569" s="16">
        <f>F569*I569*10</f>
        <v>5.5765099211800884</v>
      </c>
      <c r="O569" s="17">
        <v>36.299999999999997</v>
      </c>
      <c r="P569" s="16"/>
      <c r="Q569" s="16"/>
      <c r="R569" s="16">
        <f t="shared" si="211"/>
        <v>69.324421280423707</v>
      </c>
      <c r="S569" s="16"/>
      <c r="T569" s="16"/>
      <c r="U569" s="16">
        <f t="shared" si="196"/>
        <v>12.431506849315069</v>
      </c>
      <c r="X569" s="17">
        <v>0.16800000000000001</v>
      </c>
      <c r="Y569" s="16"/>
      <c r="Z569" s="16"/>
      <c r="AA569" s="13">
        <f>F569*X569*10</f>
        <v>0.3208402968350188</v>
      </c>
    </row>
    <row r="570" spans="1:66" ht="14.7" customHeight="1" x14ac:dyDescent="0.3">
      <c r="A570" s="17" t="s">
        <v>313</v>
      </c>
      <c r="B570" s="17" t="s">
        <v>65</v>
      </c>
      <c r="C570" s="39">
        <v>2</v>
      </c>
      <c r="D570" s="17">
        <v>0.40399999999999997</v>
      </c>
      <c r="E570" s="17">
        <v>4.0438089482347173E-2</v>
      </c>
      <c r="F570" s="16">
        <f t="shared" si="209"/>
        <v>0.44443808948234714</v>
      </c>
      <c r="I570" s="17">
        <v>2.4300000000000002</v>
      </c>
      <c r="J570" s="16"/>
      <c r="K570" s="16"/>
      <c r="L570" s="16">
        <f t="shared" si="197"/>
        <v>10.799845574421036</v>
      </c>
      <c r="O570" s="17">
        <v>38.700000000000003</v>
      </c>
      <c r="P570" s="16"/>
      <c r="Q570" s="16"/>
      <c r="R570" s="16">
        <f t="shared" si="211"/>
        <v>171.99754062966835</v>
      </c>
      <c r="S570" s="16"/>
      <c r="T570" s="16"/>
      <c r="U570" s="16">
        <f t="shared" si="196"/>
        <v>15.925925925925926</v>
      </c>
      <c r="X570" s="17">
        <v>0.14550000000000002</v>
      </c>
      <c r="Y570" s="16"/>
      <c r="Z570" s="16"/>
      <c r="AA570" s="13">
        <f t="shared" si="198"/>
        <v>0.64665742019681516</v>
      </c>
      <c r="AB570" s="17">
        <v>38.400000000000006</v>
      </c>
    </row>
    <row r="571" spans="1:66" ht="14.7" customHeight="1" x14ac:dyDescent="0.3">
      <c r="A571" s="17" t="s">
        <v>313</v>
      </c>
      <c r="B571" s="17" t="s">
        <v>65</v>
      </c>
      <c r="C571" s="39">
        <v>3</v>
      </c>
      <c r="D571" s="17">
        <v>0.7340000000000001</v>
      </c>
      <c r="E571" s="17">
        <v>7.3469202178323867E-2</v>
      </c>
      <c r="F571" s="16">
        <f t="shared" si="209"/>
        <v>0.80746920217832396</v>
      </c>
      <c r="I571" s="17">
        <v>3.4</v>
      </c>
      <c r="J571" s="16"/>
      <c r="K571" s="16"/>
      <c r="L571" s="16">
        <f t="shared" si="197"/>
        <v>27.453952874063013</v>
      </c>
      <c r="O571" s="17">
        <v>45.8</v>
      </c>
      <c r="P571" s="16"/>
      <c r="Q571" s="16"/>
      <c r="R571" s="16">
        <f t="shared" si="211"/>
        <v>369.82089459767235</v>
      </c>
      <c r="S571" s="16"/>
      <c r="T571" s="16"/>
      <c r="U571" s="16">
        <f t="shared" si="196"/>
        <v>13.470588235294118</v>
      </c>
      <c r="X571" s="17">
        <v>0.29899999999999999</v>
      </c>
      <c r="Y571" s="16"/>
      <c r="Z571" s="16"/>
      <c r="AA571" s="13">
        <f t="shared" si="198"/>
        <v>2.4143329145131887</v>
      </c>
    </row>
    <row r="572" spans="1:66" ht="14.7" customHeight="1" x14ac:dyDescent="0.3">
      <c r="A572" s="17" t="s">
        <v>313</v>
      </c>
      <c r="B572" s="17" t="s">
        <v>65</v>
      </c>
      <c r="C572" s="39">
        <v>3</v>
      </c>
      <c r="D572" s="17">
        <v>0.50259999999999994</v>
      </c>
      <c r="E572" s="17">
        <v>5.0307385578781449E-2</v>
      </c>
      <c r="F572" s="16">
        <f t="shared" si="209"/>
        <v>0.55290738557878139</v>
      </c>
      <c r="I572" s="17">
        <v>3.92</v>
      </c>
      <c r="J572" s="16"/>
      <c r="K572" s="16"/>
      <c r="L572" s="16">
        <f>F572*I572*10</f>
        <v>21.673969514688231</v>
      </c>
      <c r="O572" s="17">
        <v>47.6</v>
      </c>
      <c r="P572" s="16"/>
      <c r="Q572" s="16"/>
      <c r="R572" s="16">
        <f t="shared" si="211"/>
        <v>263.18391553549992</v>
      </c>
      <c r="S572" s="16"/>
      <c r="T572" s="16"/>
      <c r="U572" s="16">
        <f t="shared" si="196"/>
        <v>12.142857142857142</v>
      </c>
      <c r="X572" s="17">
        <v>0.217</v>
      </c>
      <c r="Y572" s="16"/>
      <c r="Z572" s="16"/>
      <c r="AA572" s="13">
        <f>F572*X572*10</f>
        <v>1.1998090267059556</v>
      </c>
    </row>
    <row r="573" spans="1:66" ht="14.7" customHeight="1" x14ac:dyDescent="0.3">
      <c r="A573" s="17" t="s">
        <v>313</v>
      </c>
      <c r="B573" s="17" t="s">
        <v>65</v>
      </c>
      <c r="C573" s="39">
        <v>3</v>
      </c>
      <c r="D573" s="17">
        <v>0.2218</v>
      </c>
      <c r="E573" s="17">
        <v>2.2200911502932186E-2</v>
      </c>
      <c r="F573" s="16">
        <f t="shared" si="209"/>
        <v>0.24400091150293218</v>
      </c>
      <c r="I573" s="17">
        <v>4.05</v>
      </c>
      <c r="J573" s="16"/>
      <c r="K573" s="16"/>
      <c r="L573" s="16">
        <f t="shared" si="197"/>
        <v>9.8820369158687527</v>
      </c>
      <c r="O573" s="17">
        <v>44.3</v>
      </c>
      <c r="P573" s="16"/>
      <c r="Q573" s="16"/>
      <c r="R573" s="16">
        <f t="shared" si="211"/>
        <v>108.09240379579896</v>
      </c>
      <c r="S573" s="16"/>
      <c r="T573" s="16"/>
      <c r="U573" s="16">
        <f t="shared" si="196"/>
        <v>10.938271604938272</v>
      </c>
      <c r="X573" s="17">
        <v>0.28450000000000003</v>
      </c>
      <c r="Y573" s="16"/>
      <c r="Z573" s="16"/>
      <c r="AA573" s="13">
        <f t="shared" si="198"/>
        <v>0.69418259322584219</v>
      </c>
    </row>
    <row r="574" spans="1:66" ht="14.7" customHeight="1" x14ac:dyDescent="0.3">
      <c r="A574" s="17" t="s">
        <v>313</v>
      </c>
      <c r="B574" s="17" t="s">
        <v>65</v>
      </c>
      <c r="C574" s="39">
        <v>3</v>
      </c>
      <c r="D574" s="17">
        <v>0.74730000000000008</v>
      </c>
      <c r="E574" s="17">
        <v>7.4800456114252567E-2</v>
      </c>
      <c r="F574" s="16">
        <f t="shared" si="209"/>
        <v>0.82210045611425264</v>
      </c>
      <c r="I574" s="17">
        <v>3.41</v>
      </c>
      <c r="J574" s="16"/>
      <c r="K574" s="16"/>
      <c r="L574" s="16">
        <f t="shared" si="197"/>
        <v>28.033625553496016</v>
      </c>
      <c r="O574" s="17">
        <v>43</v>
      </c>
      <c r="P574" s="16"/>
      <c r="Q574" s="16"/>
      <c r="R574" s="16">
        <f t="shared" si="211"/>
        <v>353.50319612912864</v>
      </c>
      <c r="S574" s="16"/>
      <c r="T574" s="16"/>
      <c r="U574" s="16">
        <f t="shared" si="196"/>
        <v>12.609970674486803</v>
      </c>
      <c r="X574" s="17">
        <v>0.214</v>
      </c>
      <c r="Y574" s="16"/>
      <c r="Z574" s="16"/>
      <c r="AA574" s="13">
        <f t="shared" si="198"/>
        <v>1.7592949760845005</v>
      </c>
      <c r="AB574" s="17">
        <v>26.933333333333334</v>
      </c>
    </row>
    <row r="575" spans="1:66" ht="14.7" customHeight="1" x14ac:dyDescent="0.3">
      <c r="A575" s="17" t="s">
        <v>314</v>
      </c>
      <c r="B575" s="17" t="s">
        <v>90</v>
      </c>
      <c r="C575" s="39">
        <v>1</v>
      </c>
      <c r="D575" s="17">
        <v>0.84295948553054656</v>
      </c>
      <c r="E575" s="17">
        <v>0.18261904761904763</v>
      </c>
      <c r="F575" s="16">
        <f t="shared" si="209"/>
        <v>1.0255785331495941</v>
      </c>
      <c r="G575" s="17">
        <v>2.89</v>
      </c>
      <c r="H575" s="17">
        <v>1.75</v>
      </c>
      <c r="I575" s="17">
        <v>2.6870065601447726</v>
      </c>
      <c r="J575" s="16">
        <f t="shared" si="199"/>
        <v>24.361529131832796</v>
      </c>
      <c r="K575" s="16">
        <f t="shared" si="197"/>
        <v>3.1958333333333333</v>
      </c>
      <c r="L575" s="16">
        <f t="shared" si="200"/>
        <v>27.557362465166129</v>
      </c>
      <c r="M575" s="17">
        <v>41.8</v>
      </c>
      <c r="N575" s="17">
        <v>46.6</v>
      </c>
      <c r="O575" s="17">
        <v>42.65470922044306</v>
      </c>
      <c r="P575" s="16">
        <f t="shared" si="201"/>
        <v>352.35706495176839</v>
      </c>
      <c r="Q575" s="16">
        <f t="shared" si="202"/>
        <v>85.100476190476201</v>
      </c>
      <c r="R575" s="16">
        <f>P575+Q575</f>
        <v>437.45754114224462</v>
      </c>
      <c r="S575" s="16">
        <f t="shared" si="204"/>
        <v>14.463667820069203</v>
      </c>
      <c r="T575" s="16">
        <f t="shared" si="205"/>
        <v>26.62857142857143</v>
      </c>
      <c r="U575" s="16">
        <f t="shared" si="196"/>
        <v>15.874434343824182</v>
      </c>
      <c r="V575" s="17">
        <v>0.6</v>
      </c>
      <c r="W575" s="17">
        <v>0.61</v>
      </c>
      <c r="X575" s="17">
        <v>0.60178064420925637</v>
      </c>
      <c r="Y575" s="16">
        <f t="shared" si="206"/>
        <v>5.0577569131832787</v>
      </c>
      <c r="Z575" s="16">
        <f t="shared" si="198"/>
        <v>1.1139761904761905</v>
      </c>
      <c r="AA575" s="13">
        <f t="shared" si="207"/>
        <v>6.1717331036594691</v>
      </c>
      <c r="AB575" s="17">
        <v>22.346666666666671</v>
      </c>
      <c r="AC575" s="17">
        <v>0</v>
      </c>
      <c r="AD575" s="17">
        <v>0</v>
      </c>
      <c r="AE575" s="17">
        <v>0</v>
      </c>
      <c r="AF575" s="17">
        <v>0</v>
      </c>
      <c r="AG575" s="17">
        <v>0</v>
      </c>
      <c r="AH575" s="17">
        <v>0</v>
      </c>
      <c r="AI575" s="17">
        <v>12.488350404312667</v>
      </c>
      <c r="AJ575" s="17">
        <v>5.217318059299191</v>
      </c>
      <c r="AK575" s="17">
        <v>0</v>
      </c>
      <c r="AL575" s="17">
        <v>0</v>
      </c>
      <c r="AM575" s="17">
        <v>0</v>
      </c>
      <c r="AN575" s="17">
        <v>0</v>
      </c>
      <c r="AO575" s="17">
        <v>0</v>
      </c>
      <c r="AP575" s="17">
        <v>0</v>
      </c>
      <c r="AQ575" s="17">
        <v>0</v>
      </c>
      <c r="AR575" s="17">
        <v>0</v>
      </c>
      <c r="AS575" s="17">
        <v>0</v>
      </c>
      <c r="AT575" s="17">
        <v>5.0463854447439349</v>
      </c>
      <c r="AU575" s="17">
        <v>0</v>
      </c>
      <c r="AV575" s="43">
        <v>0</v>
      </c>
      <c r="AW575" s="17">
        <v>3.8102107279693485</v>
      </c>
      <c r="AX575" s="17">
        <v>1.0808352490421456</v>
      </c>
      <c r="AY575" s="17">
        <v>0</v>
      </c>
      <c r="AZ575" s="17">
        <v>0</v>
      </c>
      <c r="BA575" s="17">
        <v>0</v>
      </c>
      <c r="BB575" s="17">
        <v>3.8071570881226049</v>
      </c>
      <c r="BC575" s="17">
        <v>5.4394367816091949</v>
      </c>
      <c r="BD575" s="17">
        <v>0.15468965517241379</v>
      </c>
      <c r="BE575" s="17">
        <v>0</v>
      </c>
      <c r="BF575" s="17">
        <v>13.839463601532566</v>
      </c>
      <c r="BG575" s="17">
        <v>0.65195008620689643</v>
      </c>
      <c r="BH575" s="17">
        <v>0</v>
      </c>
      <c r="BI575" s="17">
        <v>0</v>
      </c>
      <c r="BJ575" s="17">
        <v>0</v>
      </c>
      <c r="BK575" s="17">
        <v>0</v>
      </c>
      <c r="BL575" s="17">
        <v>0</v>
      </c>
      <c r="BM575" s="17">
        <v>3.0269731800766282</v>
      </c>
      <c r="BN575" s="17">
        <v>0</v>
      </c>
    </row>
    <row r="576" spans="1:66" ht="14.7" customHeight="1" x14ac:dyDescent="0.3">
      <c r="A576" s="17" t="s">
        <v>314</v>
      </c>
      <c r="B576" s="17" t="s">
        <v>90</v>
      </c>
      <c r="C576" s="39">
        <v>2</v>
      </c>
      <c r="D576" s="17">
        <v>0.85149999999999992</v>
      </c>
      <c r="E576" s="17">
        <v>0.1837037037037037</v>
      </c>
      <c r="F576" s="16">
        <f t="shared" si="209"/>
        <v>1.0352037037037036</v>
      </c>
      <c r="G576" s="17">
        <v>2.46</v>
      </c>
      <c r="H576" s="17">
        <v>1.35</v>
      </c>
      <c r="I576" s="17">
        <v>2.2630232017316327</v>
      </c>
      <c r="J576" s="16">
        <f t="shared" si="199"/>
        <v>20.946899999999999</v>
      </c>
      <c r="K576" s="16">
        <f t="shared" si="197"/>
        <v>2.4800000000000004</v>
      </c>
      <c r="L576" s="16">
        <f t="shared" si="200"/>
        <v>23.4269</v>
      </c>
      <c r="M576" s="17">
        <v>42.6</v>
      </c>
      <c r="N576" s="17">
        <v>45.1</v>
      </c>
      <c r="O576" s="17">
        <v>43.043641437541368</v>
      </c>
      <c r="P576" s="16">
        <f t="shared" si="201"/>
        <v>362.73899999999998</v>
      </c>
      <c r="Q576" s="16">
        <f t="shared" si="202"/>
        <v>82.850370370370371</v>
      </c>
      <c r="R576" s="16">
        <f>P576+Q576</f>
        <v>445.58937037037037</v>
      </c>
      <c r="S576" s="16">
        <f t="shared" si="204"/>
        <v>17.317073170731707</v>
      </c>
      <c r="T576" s="16">
        <f t="shared" si="205"/>
        <v>33.407407407407405</v>
      </c>
      <c r="U576" s="16">
        <f t="shared" si="196"/>
        <v>19.020415435690186</v>
      </c>
      <c r="V576" s="17">
        <v>0.70399999999999996</v>
      </c>
      <c r="W576" s="17">
        <v>0.55300000000000005</v>
      </c>
      <c r="X576" s="17">
        <v>0.67720405717250143</v>
      </c>
      <c r="Y576" s="16">
        <f t="shared" si="206"/>
        <v>5.994559999999999</v>
      </c>
      <c r="Z576" s="16">
        <f t="shared" si="198"/>
        <v>1.0158814814814816</v>
      </c>
      <c r="AA576" s="13">
        <f t="shared" si="207"/>
        <v>7.0104414814814806</v>
      </c>
      <c r="AB576" s="17">
        <v>16.693333333333335</v>
      </c>
      <c r="AC576" s="17">
        <v>0</v>
      </c>
      <c r="AD576" s="17">
        <v>0</v>
      </c>
      <c r="AE576" s="17">
        <v>0</v>
      </c>
      <c r="AF576" s="17">
        <v>0</v>
      </c>
      <c r="AG576" s="17">
        <v>0</v>
      </c>
      <c r="AH576" s="17">
        <v>0</v>
      </c>
      <c r="AI576" s="17">
        <v>15.093511326860842</v>
      </c>
      <c r="AJ576" s="17">
        <v>5.6735792880258904</v>
      </c>
      <c r="AK576" s="17">
        <v>0</v>
      </c>
      <c r="AL576" s="17">
        <v>0</v>
      </c>
      <c r="AM576" s="17">
        <v>0</v>
      </c>
      <c r="AN576" s="17">
        <v>0</v>
      </c>
      <c r="AO576" s="17">
        <v>0</v>
      </c>
      <c r="AP576" s="17">
        <v>0</v>
      </c>
      <c r="AQ576" s="17">
        <v>0</v>
      </c>
      <c r="AR576" s="17">
        <v>0</v>
      </c>
      <c r="AS576" s="17">
        <v>0</v>
      </c>
      <c r="AT576" s="17">
        <v>2.3374174757281558</v>
      </c>
      <c r="AU576" s="17">
        <v>0</v>
      </c>
      <c r="AV576" s="43">
        <v>0</v>
      </c>
      <c r="AW576" s="17">
        <v>4.9301829268292685E-2</v>
      </c>
      <c r="AX576" s="17">
        <v>0</v>
      </c>
      <c r="AY576" s="17">
        <v>0</v>
      </c>
      <c r="AZ576" s="17">
        <v>0</v>
      </c>
      <c r="BA576" s="17">
        <v>0</v>
      </c>
      <c r="BB576" s="17">
        <v>5.6766280487804881</v>
      </c>
      <c r="BC576" s="17">
        <v>2.4932835365853663</v>
      </c>
      <c r="BD576" s="17">
        <v>2.0219512195121952E-2</v>
      </c>
      <c r="BE576" s="17">
        <v>0</v>
      </c>
      <c r="BF576" s="17">
        <v>8.5632743902439028</v>
      </c>
      <c r="BG576" s="17">
        <v>9.4237119298780495E-2</v>
      </c>
      <c r="BH576" s="17">
        <v>0</v>
      </c>
      <c r="BI576" s="17">
        <v>0</v>
      </c>
      <c r="BJ576" s="17">
        <v>0</v>
      </c>
      <c r="BK576" s="17">
        <v>0</v>
      </c>
      <c r="BL576" s="17">
        <v>0</v>
      </c>
      <c r="BM576" s="17">
        <v>3.7802774390243905</v>
      </c>
      <c r="BN576" s="17">
        <v>0</v>
      </c>
    </row>
    <row r="577" spans="1:66" ht="14.7" customHeight="1" x14ac:dyDescent="0.3">
      <c r="A577" s="17" t="s">
        <v>314</v>
      </c>
      <c r="B577" s="17" t="s">
        <v>90</v>
      </c>
      <c r="C577" s="39">
        <v>3</v>
      </c>
      <c r="D577" s="17">
        <v>1.280256402682185</v>
      </c>
      <c r="E577" s="17">
        <v>0.3226288243864171</v>
      </c>
      <c r="F577" s="16">
        <f t="shared" si="209"/>
        <v>1.602885227068602</v>
      </c>
      <c r="G577" s="17">
        <v>3.15</v>
      </c>
      <c r="H577" s="17">
        <v>1.49</v>
      </c>
      <c r="I577" s="17">
        <v>2.8158751110577609</v>
      </c>
      <c r="J577" s="16">
        <f t="shared" si="199"/>
        <v>40.328076684488828</v>
      </c>
      <c r="K577" s="16">
        <f t="shared" si="197"/>
        <v>4.8071694833576144</v>
      </c>
      <c r="L577" s="16">
        <f t="shared" si="200"/>
        <v>45.135246167846439</v>
      </c>
      <c r="M577" s="17">
        <v>41.7</v>
      </c>
      <c r="N577" s="17">
        <v>33.5</v>
      </c>
      <c r="O577" s="17">
        <v>40.049503560646777</v>
      </c>
      <c r="P577" s="16">
        <f t="shared" si="201"/>
        <v>533.86691991847113</v>
      </c>
      <c r="Q577" s="16">
        <f t="shared" si="202"/>
        <v>108.08065616944972</v>
      </c>
      <c r="R577" s="16">
        <f>P577+Q577</f>
        <v>641.94757608792088</v>
      </c>
      <c r="S577" s="16">
        <f t="shared" si="204"/>
        <v>13.238095238095239</v>
      </c>
      <c r="T577" s="16">
        <f t="shared" si="205"/>
        <v>22.483221476510067</v>
      </c>
      <c r="U577" s="16">
        <f t="shared" si="196"/>
        <v>14.22275561986927</v>
      </c>
      <c r="V577" s="17">
        <v>0.65800000000000003</v>
      </c>
      <c r="W577" s="17">
        <v>0.39300000000000002</v>
      </c>
      <c r="X577" s="17">
        <v>0.6046607858013896</v>
      </c>
      <c r="Y577" s="16">
        <f t="shared" si="206"/>
        <v>8.4240871296487772</v>
      </c>
      <c r="Z577" s="16">
        <f t="shared" si="198"/>
        <v>1.2679312798386191</v>
      </c>
      <c r="AA577" s="13">
        <f t="shared" si="207"/>
        <v>9.692018409487396</v>
      </c>
      <c r="AB577" s="17">
        <v>32.373333333333335</v>
      </c>
      <c r="AC577" s="17">
        <v>0</v>
      </c>
      <c r="AD577" s="17">
        <v>0</v>
      </c>
      <c r="AE577" s="17">
        <v>0</v>
      </c>
      <c r="AF577" s="17">
        <v>0</v>
      </c>
      <c r="AG577" s="17">
        <v>0</v>
      </c>
      <c r="AH577" s="17">
        <v>0</v>
      </c>
      <c r="AI577" s="17">
        <v>8.6381943005181352</v>
      </c>
      <c r="AJ577" s="17">
        <v>2.4558290155440412</v>
      </c>
      <c r="AK577" s="17">
        <v>0</v>
      </c>
      <c r="AL577" s="17">
        <v>0</v>
      </c>
      <c r="AM577" s="17">
        <v>0</v>
      </c>
      <c r="AN577" s="17">
        <v>0</v>
      </c>
      <c r="AO577" s="17">
        <v>0</v>
      </c>
      <c r="AP577" s="17">
        <v>0</v>
      </c>
      <c r="AQ577" s="17">
        <v>0</v>
      </c>
      <c r="AR577" s="17">
        <v>0</v>
      </c>
      <c r="AS577" s="17">
        <v>0</v>
      </c>
      <c r="AT577" s="17">
        <v>0.84454922279792755</v>
      </c>
      <c r="AU577" s="17">
        <v>0</v>
      </c>
      <c r="AV577" s="43">
        <v>0</v>
      </c>
      <c r="AW577" s="17">
        <v>0</v>
      </c>
      <c r="AX577" s="17">
        <v>0</v>
      </c>
      <c r="AY577" s="17">
        <v>0</v>
      </c>
      <c r="AZ577" s="17">
        <v>0</v>
      </c>
      <c r="BA577" s="17">
        <v>0</v>
      </c>
      <c r="BB577" s="17">
        <v>10.358249110320283</v>
      </c>
      <c r="BC577" s="17">
        <v>6.0712775800711745</v>
      </c>
      <c r="BD577" s="17">
        <v>0</v>
      </c>
      <c r="BE577" s="17">
        <v>0</v>
      </c>
      <c r="BF577" s="17">
        <v>11.489469750889679</v>
      </c>
      <c r="BG577" s="17">
        <v>0.16412114971530248</v>
      </c>
      <c r="BH577" s="17">
        <v>0</v>
      </c>
      <c r="BI577" s="17">
        <v>0</v>
      </c>
      <c r="BJ577" s="17">
        <v>0</v>
      </c>
      <c r="BK577" s="17">
        <v>0</v>
      </c>
      <c r="BL577" s="17">
        <v>0</v>
      </c>
      <c r="BM577" s="17">
        <v>3.7866548042704626</v>
      </c>
      <c r="BN577" s="17">
        <v>0</v>
      </c>
    </row>
    <row r="578" spans="1:66" ht="14.7" customHeight="1" x14ac:dyDescent="0.3">
      <c r="A578" s="17" t="s">
        <v>315</v>
      </c>
      <c r="B578" s="17" t="s">
        <v>212</v>
      </c>
      <c r="C578" s="39">
        <v>1</v>
      </c>
      <c r="D578" s="17">
        <v>0.69450000000000001</v>
      </c>
      <c r="E578" s="17">
        <v>2.7207890760363562E-2</v>
      </c>
      <c r="F578" s="16">
        <f t="shared" si="209"/>
        <v>0.72170789076036357</v>
      </c>
      <c r="I578" s="17">
        <v>3.67</v>
      </c>
      <c r="J578" s="16"/>
      <c r="K578" s="16"/>
      <c r="L578" s="16">
        <f>F578*I578*10</f>
        <v>26.486679590905343</v>
      </c>
      <c r="O578" s="17">
        <v>37.700000000000003</v>
      </c>
      <c r="P578" s="16"/>
      <c r="Q578" s="16"/>
      <c r="R578" s="16">
        <f>F578*O578*10</f>
        <v>272.0838748166571</v>
      </c>
      <c r="S578" s="16"/>
      <c r="T578" s="16"/>
      <c r="U578" s="16">
        <f t="shared" si="196"/>
        <v>10.272479564032698</v>
      </c>
      <c r="X578" s="17">
        <v>0.19700000000000001</v>
      </c>
      <c r="Y578" s="16"/>
      <c r="Z578" s="16"/>
      <c r="AA578" s="13">
        <f>F578*X578*10</f>
        <v>1.4217645447979164</v>
      </c>
      <c r="AB578" s="17">
        <v>22.346666666666671</v>
      </c>
    </row>
    <row r="579" spans="1:66" ht="14.7" customHeight="1" x14ac:dyDescent="0.3">
      <c r="A579" s="17" t="s">
        <v>315</v>
      </c>
      <c r="B579" s="17" t="s">
        <v>212</v>
      </c>
      <c r="C579" s="39">
        <v>2</v>
      </c>
      <c r="D579" s="17">
        <v>0.80999999999999983</v>
      </c>
      <c r="E579" s="17">
        <v>3.1732745163274956E-2</v>
      </c>
      <c r="F579" s="16">
        <f t="shared" si="209"/>
        <v>0.84173274516327479</v>
      </c>
      <c r="I579" s="17">
        <v>3.78</v>
      </c>
      <c r="J579" s="16"/>
      <c r="K579" s="16"/>
      <c r="L579" s="16">
        <f t="shared" ref="K579:L598" si="212">F579*I579*10</f>
        <v>31.817497767171787</v>
      </c>
      <c r="O579" s="17">
        <v>38.299999999999997</v>
      </c>
      <c r="P579" s="16"/>
      <c r="Q579" s="16"/>
      <c r="R579" s="16">
        <f>F579*O579*10</f>
        <v>322.38364139753423</v>
      </c>
      <c r="S579" s="16"/>
      <c r="T579" s="16"/>
      <c r="U579" s="16">
        <f t="shared" ref="U579:U598" si="213">R579/L579</f>
        <v>10.132275132275131</v>
      </c>
      <c r="X579" s="17">
        <v>0.27100000000000002</v>
      </c>
      <c r="Y579" s="16"/>
      <c r="Z579" s="16"/>
      <c r="AA579" s="13">
        <f t="shared" ref="Z579:AA598" si="214">F579*X579*10</f>
        <v>2.2810957393924749</v>
      </c>
      <c r="AB579" s="17">
        <v>16.693333333333335</v>
      </c>
    </row>
    <row r="580" spans="1:66" ht="14.7" customHeight="1" x14ac:dyDescent="0.3">
      <c r="A580" s="17" t="s">
        <v>315</v>
      </c>
      <c r="B580" s="17" t="s">
        <v>212</v>
      </c>
      <c r="C580" s="39">
        <v>3</v>
      </c>
      <c r="D580" s="17">
        <v>0.49659999999999999</v>
      </c>
      <c r="E580" s="17">
        <v>1.9454915121089267E-2</v>
      </c>
      <c r="F580" s="16">
        <f t="shared" si="209"/>
        <v>0.51605491512108925</v>
      </c>
      <c r="I580" s="17">
        <v>3.43</v>
      </c>
      <c r="J580" s="16"/>
      <c r="K580" s="16"/>
      <c r="L580" s="16">
        <f t="shared" si="212"/>
        <v>17.700683588653362</v>
      </c>
      <c r="O580" s="17">
        <v>36.9</v>
      </c>
      <c r="P580" s="16"/>
      <c r="Q580" s="16"/>
      <c r="R580" s="16">
        <f>F580*O580*10</f>
        <v>190.42426367968193</v>
      </c>
      <c r="S580" s="16"/>
      <c r="T580" s="16"/>
      <c r="U580" s="16">
        <f t="shared" si="213"/>
        <v>10.758017492711369</v>
      </c>
      <c r="X580" s="17">
        <v>0.1875</v>
      </c>
      <c r="Y580" s="16"/>
      <c r="Z580" s="16"/>
      <c r="AA580" s="13">
        <f t="shared" si="214"/>
        <v>0.96760296585204242</v>
      </c>
      <c r="AB580" s="17">
        <v>32.373333333333335</v>
      </c>
    </row>
    <row r="581" spans="1:66" ht="14.7" customHeight="1" x14ac:dyDescent="0.3">
      <c r="A581" s="17" t="s">
        <v>316</v>
      </c>
      <c r="B581" s="17" t="s">
        <v>108</v>
      </c>
      <c r="C581" s="39">
        <v>1</v>
      </c>
      <c r="D581" s="17">
        <v>1.1531330538922155</v>
      </c>
      <c r="E581" s="17">
        <v>0.42236332179930797</v>
      </c>
      <c r="F581" s="16">
        <f t="shared" si="209"/>
        <v>1.5754963756915235</v>
      </c>
      <c r="G581" s="17">
        <v>2.59</v>
      </c>
      <c r="H581" s="17">
        <v>1.94</v>
      </c>
      <c r="I581" s="17">
        <v>2.4157462451799994</v>
      </c>
      <c r="J581" s="16">
        <f t="shared" ref="J581:J595" si="215">D581*G581*10</f>
        <v>29.866146095808382</v>
      </c>
      <c r="K581" s="16">
        <f t="shared" si="212"/>
        <v>8.1938484429065745</v>
      </c>
      <c r="L581" s="16">
        <f t="shared" ref="L581:L595" si="216">J581+K581</f>
        <v>38.05999453871496</v>
      </c>
      <c r="M581" s="17">
        <v>42.8</v>
      </c>
      <c r="N581" s="17">
        <v>43.9</v>
      </c>
      <c r="O581" s="17">
        <v>43.094890969695385</v>
      </c>
      <c r="P581" s="16">
        <f t="shared" ref="P581:P595" si="217">D581*M581*10</f>
        <v>493.54094706586818</v>
      </c>
      <c r="Q581" s="16">
        <f t="shared" ref="Q581:Q595" si="218">E581*N581*10</f>
        <v>185.41749826989619</v>
      </c>
      <c r="R581" s="16">
        <f>P581+Q581</f>
        <v>678.9584453357644</v>
      </c>
      <c r="S581" s="16">
        <f t="shared" ref="S581:S595" si="219">M581/G581</f>
        <v>16.525096525096526</v>
      </c>
      <c r="T581" s="16">
        <f t="shared" ref="T581:T595" si="220">N581/H581</f>
        <v>22.628865979381445</v>
      </c>
      <c r="U581" s="16">
        <f t="shared" si="213"/>
        <v>17.839162973213828</v>
      </c>
      <c r="V581" s="17">
        <v>0.81699999999999995</v>
      </c>
      <c r="W581" s="17">
        <v>0.82099999999999995</v>
      </c>
      <c r="X581" s="17">
        <v>0.8180723307988923</v>
      </c>
      <c r="Y581" s="16">
        <f t="shared" ref="Y581:Y595" si="221">D581*V581*10</f>
        <v>9.4210970502994016</v>
      </c>
      <c r="Z581" s="16">
        <f t="shared" si="214"/>
        <v>3.4676028719723186</v>
      </c>
      <c r="AA581" s="13">
        <f t="shared" ref="AA581:AA595" si="222">Y581+Z581</f>
        <v>12.888699922271719</v>
      </c>
      <c r="AB581" s="17">
        <v>30.88</v>
      </c>
      <c r="AC581" s="17">
        <v>0</v>
      </c>
      <c r="AD581" s="17">
        <v>0</v>
      </c>
      <c r="AE581" s="17">
        <v>3.9737333333333331</v>
      </c>
      <c r="AF581" s="17">
        <v>0</v>
      </c>
      <c r="AG581" s="17">
        <v>0</v>
      </c>
      <c r="AH581" s="17">
        <v>0</v>
      </c>
      <c r="AI581" s="17">
        <v>0</v>
      </c>
      <c r="AJ581" s="17">
        <v>0</v>
      </c>
      <c r="AK581" s="17">
        <v>1.4813416666666666</v>
      </c>
      <c r="AL581" s="17">
        <v>0</v>
      </c>
      <c r="AM581" s="17">
        <v>0</v>
      </c>
      <c r="AN581" s="17">
        <v>15.20378378888889</v>
      </c>
      <c r="AO581" s="17">
        <v>0</v>
      </c>
      <c r="AP581" s="17">
        <v>0</v>
      </c>
      <c r="AQ581" s="17">
        <v>3.8922555555555554</v>
      </c>
      <c r="AR581" s="17">
        <v>5.0137472222222224</v>
      </c>
      <c r="AS581" s="17">
        <v>0</v>
      </c>
      <c r="AT581" s="17">
        <v>0</v>
      </c>
      <c r="AU581" s="17">
        <v>0</v>
      </c>
      <c r="AV581" s="43">
        <v>0</v>
      </c>
      <c r="AW581" s="17">
        <v>0</v>
      </c>
      <c r="AX581" s="17">
        <v>7.2771069518716578</v>
      </c>
      <c r="AY581" s="17">
        <v>0</v>
      </c>
      <c r="AZ581" s="17">
        <v>0</v>
      </c>
      <c r="BA581" s="17">
        <v>0.1877245989304813</v>
      </c>
      <c r="BB581" s="17">
        <v>0</v>
      </c>
      <c r="BC581" s="17">
        <v>0</v>
      </c>
      <c r="BD581" s="17">
        <v>0.29169385026737971</v>
      </c>
      <c r="BE581" s="17">
        <v>8.81149732620321E-3</v>
      </c>
      <c r="BF581" s="17">
        <v>9.1270802139037439</v>
      </c>
      <c r="BG581" s="17">
        <v>1.6427077874331553</v>
      </c>
      <c r="BH581" s="17">
        <v>0.80023262032085563</v>
      </c>
      <c r="BI581" s="17">
        <v>0</v>
      </c>
      <c r="BJ581" s="17">
        <v>0.2732326203208556</v>
      </c>
      <c r="BK581" s="17">
        <v>0</v>
      </c>
      <c r="BL581" s="17">
        <v>0</v>
      </c>
      <c r="BM581" s="17">
        <v>0.2722566844919786</v>
      </c>
      <c r="BN581" s="17">
        <v>0</v>
      </c>
    </row>
    <row r="582" spans="1:66" ht="14.7" customHeight="1" x14ac:dyDescent="0.3">
      <c r="A582" s="17" t="s">
        <v>316</v>
      </c>
      <c r="B582" s="17" t="s">
        <v>108</v>
      </c>
      <c r="C582" s="39">
        <v>2</v>
      </c>
      <c r="D582" s="17">
        <v>0.92891019607843139</v>
      </c>
      <c r="E582" s="17">
        <v>0.36295238095238092</v>
      </c>
      <c r="F582" s="16">
        <f t="shared" si="209"/>
        <v>1.2918625770308123</v>
      </c>
      <c r="G582" s="17">
        <v>2.25</v>
      </c>
      <c r="H582" s="17">
        <v>2</v>
      </c>
      <c r="I582" s="17">
        <v>2.1797618052791297</v>
      </c>
      <c r="J582" s="16">
        <f t="shared" si="215"/>
        <v>20.900479411764707</v>
      </c>
      <c r="K582" s="16">
        <f t="shared" si="212"/>
        <v>7.2590476190476183</v>
      </c>
      <c r="L582" s="16">
        <f t="shared" si="216"/>
        <v>28.159527030812324</v>
      </c>
      <c r="M582" s="17">
        <v>40.4</v>
      </c>
      <c r="N582" s="17">
        <v>41.3</v>
      </c>
      <c r="O582" s="17">
        <v>40.652857500995133</v>
      </c>
      <c r="P582" s="16">
        <f t="shared" si="217"/>
        <v>375.27971921568627</v>
      </c>
      <c r="Q582" s="16">
        <f t="shared" si="218"/>
        <v>149.89933333333332</v>
      </c>
      <c r="R582" s="16">
        <f>P582+Q582</f>
        <v>525.17905254901962</v>
      </c>
      <c r="S582" s="16">
        <f t="shared" si="219"/>
        <v>17.955555555555556</v>
      </c>
      <c r="T582" s="16">
        <f t="shared" si="220"/>
        <v>20.65</v>
      </c>
      <c r="U582" s="16">
        <f t="shared" si="213"/>
        <v>18.650137552891621</v>
      </c>
      <c r="V582" s="17">
        <v>0.87</v>
      </c>
      <c r="W582" s="17">
        <v>0.77500000000000002</v>
      </c>
      <c r="X582" s="17">
        <v>0.84330948600606936</v>
      </c>
      <c r="Y582" s="16">
        <f t="shared" si="221"/>
        <v>8.0815187058823525</v>
      </c>
      <c r="Z582" s="16">
        <f t="shared" si="214"/>
        <v>2.8128809523809521</v>
      </c>
      <c r="AA582" s="13">
        <f t="shared" si="222"/>
        <v>10.894399658263305</v>
      </c>
      <c r="AB582" s="17">
        <v>22.293333333333333</v>
      </c>
      <c r="AC582" s="17">
        <v>0</v>
      </c>
      <c r="AD582" s="17">
        <v>0</v>
      </c>
      <c r="AE582" s="17">
        <v>6.2999849170437408</v>
      </c>
      <c r="AF582" s="17">
        <v>0</v>
      </c>
      <c r="AG582" s="17">
        <v>0</v>
      </c>
      <c r="AH582" s="17">
        <v>0</v>
      </c>
      <c r="AI582" s="17">
        <v>0</v>
      </c>
      <c r="AJ582" s="17">
        <v>0</v>
      </c>
      <c r="AK582" s="17">
        <v>0.98946153846153839</v>
      </c>
      <c r="AL582" s="17">
        <v>0</v>
      </c>
      <c r="AM582" s="17">
        <v>0</v>
      </c>
      <c r="AN582" s="17">
        <v>12.933011386123681</v>
      </c>
      <c r="AO582" s="17">
        <v>0</v>
      </c>
      <c r="AP582" s="17">
        <v>0</v>
      </c>
      <c r="AR582" s="17">
        <v>0</v>
      </c>
      <c r="AS582" s="17">
        <v>0</v>
      </c>
      <c r="AT582" s="17">
        <v>0</v>
      </c>
      <c r="AU582" s="17">
        <v>0</v>
      </c>
      <c r="AV582" s="43">
        <v>0</v>
      </c>
      <c r="AW582" s="17">
        <v>0</v>
      </c>
      <c r="AX582" s="17">
        <v>3.111564372469636</v>
      </c>
      <c r="AY582" s="17">
        <v>0</v>
      </c>
      <c r="AZ582" s="17">
        <v>0</v>
      </c>
      <c r="BA582" s="17">
        <v>0.27479838056680167</v>
      </c>
      <c r="BB582" s="17">
        <v>0</v>
      </c>
      <c r="BC582" s="17">
        <v>0</v>
      </c>
      <c r="BD582" s="17">
        <v>0.84056437246963567</v>
      </c>
      <c r="BE582" s="17">
        <v>0</v>
      </c>
      <c r="BF582" s="17">
        <v>4.075412145748988</v>
      </c>
      <c r="BG582" s="17">
        <v>4.5733472340080974</v>
      </c>
      <c r="BH582" s="17">
        <v>8.2713360323886639E-2</v>
      </c>
      <c r="BI582" s="17">
        <v>0</v>
      </c>
      <c r="BJ582" s="17">
        <v>0</v>
      </c>
      <c r="BK582" s="17">
        <v>0</v>
      </c>
      <c r="BL582" s="17">
        <v>0</v>
      </c>
      <c r="BM582" s="17">
        <v>0</v>
      </c>
      <c r="BN582" s="17">
        <v>0</v>
      </c>
    </row>
    <row r="583" spans="1:66" ht="14.7" customHeight="1" x14ac:dyDescent="0.3">
      <c r="A583" s="17" t="s">
        <v>316</v>
      </c>
      <c r="B583" s="17" t="s">
        <v>108</v>
      </c>
      <c r="C583" s="39">
        <v>3</v>
      </c>
      <c r="D583" s="17">
        <v>1.3068946803435113</v>
      </c>
      <c r="E583" s="17">
        <v>0.42036412829040076</v>
      </c>
      <c r="F583" s="16">
        <f t="shared" si="209"/>
        <v>1.727258808633912</v>
      </c>
      <c r="G583" s="17">
        <v>2.48</v>
      </c>
      <c r="H583" s="17">
        <v>2.12</v>
      </c>
      <c r="I583" s="17">
        <v>2.3923865598901002</v>
      </c>
      <c r="J583" s="16">
        <f t="shared" si="215"/>
        <v>32.410988072519082</v>
      </c>
      <c r="K583" s="16">
        <f t="shared" si="212"/>
        <v>8.9117195197564971</v>
      </c>
      <c r="L583" s="16">
        <f t="shared" si="216"/>
        <v>41.322707592275577</v>
      </c>
      <c r="M583" s="17">
        <v>42.5</v>
      </c>
      <c r="N583" s="17">
        <v>44.7</v>
      </c>
      <c r="O583" s="17">
        <v>43.035415467338275</v>
      </c>
      <c r="P583" s="16">
        <f t="shared" si="217"/>
        <v>555.43023914599235</v>
      </c>
      <c r="Q583" s="16">
        <f t="shared" si="218"/>
        <v>187.90276534580914</v>
      </c>
      <c r="R583" s="16">
        <f>P583+Q583</f>
        <v>743.33300449180149</v>
      </c>
      <c r="S583" s="16">
        <f t="shared" si="219"/>
        <v>17.137096774193548</v>
      </c>
      <c r="T583" s="16">
        <f t="shared" si="220"/>
        <v>21.084905660377359</v>
      </c>
      <c r="U583" s="16">
        <f t="shared" si="213"/>
        <v>17.98848739114937</v>
      </c>
      <c r="V583" s="17">
        <v>0.746</v>
      </c>
      <c r="W583" s="17">
        <v>0.79100000000000004</v>
      </c>
      <c r="X583" s="17">
        <v>0.75695168001373747</v>
      </c>
      <c r="Y583" s="16">
        <f t="shared" si="221"/>
        <v>9.7494343153625938</v>
      </c>
      <c r="Z583" s="16">
        <f t="shared" si="214"/>
        <v>3.3250802547770704</v>
      </c>
      <c r="AA583" s="13">
        <f t="shared" si="222"/>
        <v>13.074514570139664</v>
      </c>
      <c r="AB583" s="17">
        <v>31.200000000000003</v>
      </c>
      <c r="AC583" s="17">
        <v>0</v>
      </c>
      <c r="AD583" s="17">
        <v>0</v>
      </c>
      <c r="AE583" s="17">
        <v>5.9746346153846153</v>
      </c>
      <c r="AF583" s="17">
        <v>0</v>
      </c>
      <c r="AG583" s="17">
        <v>0</v>
      </c>
      <c r="AH583" s="17">
        <v>0</v>
      </c>
      <c r="AI583" s="17">
        <v>0</v>
      </c>
      <c r="AJ583" s="17">
        <v>0</v>
      </c>
      <c r="AK583" s="17">
        <v>0.760926923076923</v>
      </c>
      <c r="AL583" s="17">
        <v>0</v>
      </c>
      <c r="AM583" s="17">
        <v>0.76908076923076918</v>
      </c>
      <c r="AN583" s="17">
        <v>11.152483353846153</v>
      </c>
      <c r="AO583" s="17">
        <v>0</v>
      </c>
      <c r="AP583" s="17">
        <v>0</v>
      </c>
      <c r="AQ583" s="17">
        <v>6.3062923076923081</v>
      </c>
      <c r="AR583" s="17">
        <v>0</v>
      </c>
      <c r="AS583" s="17">
        <v>0</v>
      </c>
      <c r="AT583" s="17">
        <v>0</v>
      </c>
      <c r="AU583" s="17">
        <v>0</v>
      </c>
      <c r="AV583" s="43">
        <v>0</v>
      </c>
      <c r="AW583" s="17">
        <v>0</v>
      </c>
      <c r="AX583" s="17">
        <v>7.8264641434262945</v>
      </c>
      <c r="AY583" s="17">
        <v>0.95343824701195212</v>
      </c>
      <c r="AZ583" s="17">
        <v>0</v>
      </c>
      <c r="BA583" s="17">
        <v>0</v>
      </c>
      <c r="BB583" s="17">
        <v>0</v>
      </c>
      <c r="BC583" s="17">
        <v>0</v>
      </c>
      <c r="BD583" s="17">
        <v>0.18137848605577689</v>
      </c>
      <c r="BE583" s="17">
        <v>0</v>
      </c>
      <c r="BF583" s="17">
        <v>25.046045816733066</v>
      </c>
      <c r="BG583" s="17">
        <v>1.0012009563745019</v>
      </c>
      <c r="BH583" s="17">
        <v>0.96257370517928276</v>
      </c>
      <c r="BI583" s="17">
        <v>0</v>
      </c>
      <c r="BJ583" s="17">
        <v>1.6609741035856571</v>
      </c>
      <c r="BK583" s="17">
        <v>0.38369123505976088</v>
      </c>
      <c r="BL583" s="17">
        <v>0</v>
      </c>
      <c r="BM583" s="17">
        <v>0.48938645418326687</v>
      </c>
      <c r="BN583" s="17">
        <v>0</v>
      </c>
    </row>
    <row r="584" spans="1:66" ht="14.7" customHeight="1" x14ac:dyDescent="0.3">
      <c r="A584" s="17" t="s">
        <v>317</v>
      </c>
      <c r="B584" s="17" t="s">
        <v>212</v>
      </c>
      <c r="C584" s="39">
        <v>1</v>
      </c>
      <c r="D584" s="17">
        <v>0.2</v>
      </c>
      <c r="E584" s="17">
        <v>7.8352457193271441E-3</v>
      </c>
      <c r="F584" s="16">
        <f t="shared" si="209"/>
        <v>0.20783524571932716</v>
      </c>
      <c r="I584" s="17">
        <v>4.16</v>
      </c>
      <c r="J584" s="16"/>
      <c r="K584" s="16"/>
      <c r="L584" s="16">
        <f>F584*I584*10</f>
        <v>8.6459462219240102</v>
      </c>
      <c r="O584" s="17">
        <v>46.9</v>
      </c>
      <c r="P584" s="16"/>
      <c r="Q584" s="16"/>
      <c r="R584" s="16">
        <f>F584*O584*10</f>
        <v>97.47473024236443</v>
      </c>
      <c r="S584" s="16"/>
      <c r="T584" s="16"/>
      <c r="U584" s="16">
        <f t="shared" si="213"/>
        <v>11.27403846153846</v>
      </c>
      <c r="X584" s="17">
        <v>0.20399999999999999</v>
      </c>
      <c r="Y584" s="16"/>
      <c r="Z584" s="16"/>
      <c r="AA584" s="13">
        <f>F584*X584*10</f>
        <v>0.42398390126742735</v>
      </c>
      <c r="AB584" s="17">
        <v>30.88</v>
      </c>
    </row>
    <row r="585" spans="1:66" ht="14.7" customHeight="1" x14ac:dyDescent="0.3">
      <c r="A585" s="17" t="s">
        <v>317</v>
      </c>
      <c r="B585" s="17" t="s">
        <v>212</v>
      </c>
      <c r="C585" s="39">
        <v>2</v>
      </c>
      <c r="D585" s="17">
        <v>0.68180000000000007</v>
      </c>
      <c r="E585" s="17">
        <v>2.6710352657186243E-2</v>
      </c>
      <c r="F585" s="16">
        <f t="shared" si="209"/>
        <v>0.70851035265718632</v>
      </c>
      <c r="I585" s="17">
        <v>4.5599999999999996</v>
      </c>
      <c r="J585" s="16"/>
      <c r="K585" s="16"/>
      <c r="L585" s="16">
        <f t="shared" si="212"/>
        <v>32.308072081167694</v>
      </c>
      <c r="O585" s="17">
        <v>45.8</v>
      </c>
      <c r="P585" s="16"/>
      <c r="Q585" s="16"/>
      <c r="R585" s="16">
        <f>F585*O585*10</f>
        <v>324.49774151699131</v>
      </c>
      <c r="S585" s="16"/>
      <c r="T585" s="16"/>
      <c r="U585" s="16">
        <f t="shared" si="213"/>
        <v>10.043859649122806</v>
      </c>
      <c r="X585" s="17">
        <v>0.26500000000000001</v>
      </c>
      <c r="Y585" s="16"/>
      <c r="Z585" s="16"/>
      <c r="AA585" s="13">
        <f t="shared" si="214"/>
        <v>1.877552434541544</v>
      </c>
      <c r="AB585" s="17">
        <v>22.293333333333333</v>
      </c>
    </row>
    <row r="586" spans="1:66" ht="14.7" customHeight="1" x14ac:dyDescent="0.3">
      <c r="A586" s="17" t="s">
        <v>317</v>
      </c>
      <c r="B586" s="17" t="s">
        <v>212</v>
      </c>
      <c r="C586" s="39">
        <v>3</v>
      </c>
      <c r="D586" s="17">
        <v>0.27789999999999998</v>
      </c>
      <c r="E586" s="17">
        <v>1.0887073927005053E-2</v>
      </c>
      <c r="F586" s="16">
        <f t="shared" si="209"/>
        <v>0.28878707392700503</v>
      </c>
      <c r="I586" s="17">
        <v>3.97</v>
      </c>
      <c r="J586" s="16"/>
      <c r="K586" s="16"/>
      <c r="L586" s="16">
        <f t="shared" si="212"/>
        <v>11.464846834902101</v>
      </c>
      <c r="O586" s="17">
        <v>44.4</v>
      </c>
      <c r="P586" s="16"/>
      <c r="Q586" s="16"/>
      <c r="R586" s="16">
        <f>F586*O586*10</f>
        <v>128.22146082359023</v>
      </c>
      <c r="S586" s="16"/>
      <c r="T586" s="16"/>
      <c r="U586" s="16">
        <f t="shared" si="213"/>
        <v>11.183879093198991</v>
      </c>
      <c r="X586" s="17">
        <v>0.20499999999999999</v>
      </c>
      <c r="Y586" s="16"/>
      <c r="Z586" s="16"/>
      <c r="AA586" s="13">
        <f t="shared" si="214"/>
        <v>0.59201350155036025</v>
      </c>
      <c r="AB586" s="17">
        <v>31.200000000000003</v>
      </c>
    </row>
    <row r="587" spans="1:66" ht="14.7" customHeight="1" x14ac:dyDescent="0.3">
      <c r="A587" s="17" t="s">
        <v>318</v>
      </c>
      <c r="B587" s="17" t="s">
        <v>109</v>
      </c>
      <c r="C587" s="39">
        <v>1</v>
      </c>
      <c r="D587" s="17">
        <v>0.93958616352201263</v>
      </c>
      <c r="E587" s="17">
        <v>0.39527472527472529</v>
      </c>
      <c r="F587" s="16">
        <f t="shared" si="209"/>
        <v>1.3348608887967379</v>
      </c>
      <c r="G587" s="17">
        <v>3.19</v>
      </c>
      <c r="H587" s="17">
        <v>1.26</v>
      </c>
      <c r="I587" s="17">
        <v>2.6184945898235954</v>
      </c>
      <c r="J587" s="16">
        <f t="shared" si="215"/>
        <v>29.972798616352204</v>
      </c>
      <c r="K587" s="16">
        <f t="shared" si="212"/>
        <v>4.9804615384615385</v>
      </c>
      <c r="L587" s="16">
        <f t="shared" si="216"/>
        <v>34.953260154813741</v>
      </c>
      <c r="M587" s="17">
        <v>42.7</v>
      </c>
      <c r="N587" s="17">
        <v>41.2</v>
      </c>
      <c r="O587" s="17">
        <v>42.255824810743732</v>
      </c>
      <c r="P587" s="16">
        <f t="shared" si="217"/>
        <v>401.20329182389946</v>
      </c>
      <c r="Q587" s="16">
        <f t="shared" si="218"/>
        <v>162.85318681318682</v>
      </c>
      <c r="R587" s="16">
        <f>P587+Q587</f>
        <v>564.05647863708623</v>
      </c>
      <c r="S587" s="16">
        <f t="shared" si="219"/>
        <v>13.385579937304076</v>
      </c>
      <c r="T587" s="16">
        <f t="shared" si="220"/>
        <v>32.698412698412703</v>
      </c>
      <c r="U587" s="16">
        <f t="shared" si="213"/>
        <v>16.137449729690086</v>
      </c>
      <c r="V587" s="17">
        <v>0.77900000000000003</v>
      </c>
      <c r="W587" s="17">
        <v>0.36</v>
      </c>
      <c r="X587" s="17">
        <v>0.65492706380108112</v>
      </c>
      <c r="Y587" s="16">
        <f t="shared" si="221"/>
        <v>7.3193762138364784</v>
      </c>
      <c r="Z587" s="16">
        <f t="shared" si="214"/>
        <v>1.4229890109890109</v>
      </c>
      <c r="AA587" s="13">
        <f t="shared" si="222"/>
        <v>8.7423652248254893</v>
      </c>
      <c r="AB587" s="17">
        <v>23.2</v>
      </c>
      <c r="AC587" s="17">
        <v>0</v>
      </c>
      <c r="AD587" s="17">
        <v>0</v>
      </c>
      <c r="AE587" s="17">
        <v>0</v>
      </c>
      <c r="AF587" s="17">
        <v>46.536067415730336</v>
      </c>
      <c r="AG587" s="17">
        <v>0</v>
      </c>
      <c r="AH587" s="17">
        <v>0</v>
      </c>
      <c r="AI587" s="17">
        <v>0</v>
      </c>
      <c r="AJ587" s="17">
        <v>0</v>
      </c>
      <c r="AK587" s="17">
        <v>0.22331910112359549</v>
      </c>
      <c r="AL587" s="17">
        <v>0</v>
      </c>
      <c r="AM587" s="17">
        <v>0</v>
      </c>
      <c r="AN587" s="17">
        <v>0.67223582966292139</v>
      </c>
      <c r="AO587" s="17">
        <v>0</v>
      </c>
      <c r="AP587" s="17">
        <v>0</v>
      </c>
      <c r="AQ587" s="17">
        <v>0</v>
      </c>
      <c r="AR587" s="17">
        <v>0</v>
      </c>
      <c r="AS587" s="17">
        <v>0</v>
      </c>
      <c r="AT587" s="17">
        <v>0</v>
      </c>
      <c r="AU587" s="17">
        <v>0</v>
      </c>
      <c r="AV587" s="43">
        <v>0</v>
      </c>
      <c r="AW587" s="17">
        <v>1.6935873786407767</v>
      </c>
      <c r="AX587" s="17">
        <v>0.68601456310679609</v>
      </c>
      <c r="AY587" s="17">
        <v>16.904699029126213</v>
      </c>
      <c r="AZ587" s="17">
        <v>0</v>
      </c>
      <c r="BA587" s="17">
        <v>0</v>
      </c>
      <c r="BB587" s="17">
        <v>0</v>
      </c>
      <c r="BC587" s="17">
        <v>0</v>
      </c>
      <c r="BD587" s="17">
        <v>0.15501941747572814</v>
      </c>
      <c r="BE587" s="17">
        <v>4.7186893203883487E-2</v>
      </c>
      <c r="BF587" s="17">
        <v>15.733082524271843</v>
      </c>
      <c r="BG587" s="17">
        <v>0.29954960388349511</v>
      </c>
      <c r="BH587" s="17">
        <v>0</v>
      </c>
      <c r="BI587" s="17">
        <v>0</v>
      </c>
      <c r="BJ587" s="17">
        <v>0</v>
      </c>
      <c r="BK587" s="17">
        <v>0</v>
      </c>
      <c r="BL587" s="17">
        <v>0</v>
      </c>
      <c r="BM587" s="17">
        <v>0</v>
      </c>
      <c r="BN587" s="17">
        <v>0</v>
      </c>
    </row>
    <row r="588" spans="1:66" ht="14.7" customHeight="1" x14ac:dyDescent="0.3">
      <c r="A588" s="17" t="s">
        <v>318</v>
      </c>
      <c r="B588" s="17" t="s">
        <v>109</v>
      </c>
      <c r="C588" s="39">
        <v>2</v>
      </c>
      <c r="D588" s="17">
        <v>0.53894927536231896</v>
      </c>
      <c r="E588" s="17">
        <v>8.3212499999999995E-2</v>
      </c>
      <c r="F588" s="16">
        <f t="shared" si="209"/>
        <v>0.62216177536231898</v>
      </c>
      <c r="G588" s="17">
        <v>4.87</v>
      </c>
      <c r="H588" s="17">
        <v>2.64</v>
      </c>
      <c r="I588" s="17">
        <v>4.5717433690908837</v>
      </c>
      <c r="J588" s="16">
        <f t="shared" si="215"/>
        <v>26.246829710144933</v>
      </c>
      <c r="K588" s="16">
        <f t="shared" si="212"/>
        <v>2.1968099999999997</v>
      </c>
      <c r="L588" s="16">
        <f t="shared" si="216"/>
        <v>28.443639710144932</v>
      </c>
      <c r="M588" s="17">
        <v>42.9</v>
      </c>
      <c r="N588" s="17">
        <v>45</v>
      </c>
      <c r="O588" s="17">
        <v>43.180869473053427</v>
      </c>
      <c r="P588" s="16">
        <f t="shared" si="217"/>
        <v>231.20923913043484</v>
      </c>
      <c r="Q588" s="16">
        <f t="shared" si="218"/>
        <v>37.445625</v>
      </c>
      <c r="R588" s="16">
        <f>P588+Q588</f>
        <v>268.65486413043482</v>
      </c>
      <c r="S588" s="16">
        <f t="shared" si="219"/>
        <v>8.8090349075975354</v>
      </c>
      <c r="T588" s="16">
        <f t="shared" si="220"/>
        <v>17.045454545454543</v>
      </c>
      <c r="U588" s="16">
        <f t="shared" si="213"/>
        <v>9.4451647844004381</v>
      </c>
      <c r="V588" s="17">
        <v>0.76100000000000001</v>
      </c>
      <c r="W588" s="17">
        <v>0.61599999999999999</v>
      </c>
      <c r="X588" s="17">
        <v>0.74160663162250129</v>
      </c>
      <c r="Y588" s="16">
        <f t="shared" si="221"/>
        <v>4.1014039855072468</v>
      </c>
      <c r="Z588" s="16">
        <f t="shared" si="214"/>
        <v>0.51258899999999996</v>
      </c>
      <c r="AA588" s="13">
        <f t="shared" si="222"/>
        <v>4.613992985507247</v>
      </c>
      <c r="AB588" s="17">
        <v>44.800000000000004</v>
      </c>
      <c r="AC588" s="17">
        <v>0</v>
      </c>
      <c r="AD588" s="17">
        <v>0</v>
      </c>
      <c r="AE588" s="17">
        <v>0</v>
      </c>
      <c r="AF588" s="17">
        <v>54.096755102040817</v>
      </c>
      <c r="AG588" s="17">
        <v>0</v>
      </c>
      <c r="AH588" s="17">
        <v>0</v>
      </c>
      <c r="AI588" s="17">
        <v>0</v>
      </c>
      <c r="AJ588" s="17">
        <v>0</v>
      </c>
      <c r="AK588" s="17">
        <v>0.1829142857142857</v>
      </c>
      <c r="AL588" s="17">
        <v>0</v>
      </c>
      <c r="AM588" s="17">
        <v>0</v>
      </c>
      <c r="AN588" s="17">
        <v>0.73715801632653066</v>
      </c>
      <c r="AO588" s="17">
        <v>0</v>
      </c>
      <c r="AP588" s="17">
        <v>0</v>
      </c>
      <c r="AQ588" s="17">
        <v>0</v>
      </c>
      <c r="AR588" s="17">
        <v>0</v>
      </c>
      <c r="AS588" s="17">
        <v>0</v>
      </c>
      <c r="AT588" s="17">
        <v>0</v>
      </c>
      <c r="AU588" s="17">
        <v>0</v>
      </c>
      <c r="AV588" s="43">
        <v>0</v>
      </c>
      <c r="AW588" s="17">
        <v>0</v>
      </c>
      <c r="AX588" s="17">
        <v>10.219519927536231</v>
      </c>
      <c r="AY588" s="17">
        <v>2.194375</v>
      </c>
      <c r="AZ588" s="17">
        <v>0.4284673913043478</v>
      </c>
      <c r="BA588" s="17">
        <v>0.21240217391304347</v>
      </c>
      <c r="BB588" s="17">
        <v>0.69607608695652168</v>
      </c>
      <c r="BC588" s="17">
        <v>0.22750724637681161</v>
      </c>
      <c r="BD588" s="17">
        <v>1.3656503623188405</v>
      </c>
      <c r="BE588" s="17">
        <v>0.2616920289855072</v>
      </c>
      <c r="BF588" s="17">
        <v>17.643293478260869</v>
      </c>
      <c r="BG588" s="17">
        <v>5.2644585833333331</v>
      </c>
      <c r="BH588" s="17">
        <v>0.39555797101449275</v>
      </c>
      <c r="BI588" s="17">
        <v>0</v>
      </c>
      <c r="BJ588" s="17">
        <v>0</v>
      </c>
      <c r="BK588" s="17">
        <v>0</v>
      </c>
      <c r="BL588" s="17">
        <v>0</v>
      </c>
      <c r="BM588" s="17">
        <v>0</v>
      </c>
      <c r="BN588" s="17">
        <v>0</v>
      </c>
    </row>
    <row r="589" spans="1:66" ht="14.7" customHeight="1" x14ac:dyDescent="0.3">
      <c r="A589" s="17" t="s">
        <v>318</v>
      </c>
      <c r="B589" s="17" t="s">
        <v>109</v>
      </c>
      <c r="C589" s="39">
        <v>3</v>
      </c>
      <c r="D589" s="17">
        <v>1.6701466871698869</v>
      </c>
      <c r="E589" s="17">
        <v>0.563874377353906</v>
      </c>
      <c r="F589" s="16">
        <f t="shared" si="209"/>
        <v>2.2340210645237928</v>
      </c>
      <c r="G589" s="17">
        <v>3.28</v>
      </c>
      <c r="H589" s="17">
        <v>1.38</v>
      </c>
      <c r="I589" s="17">
        <v>2.800433654818383</v>
      </c>
      <c r="J589" s="16">
        <f t="shared" si="215"/>
        <v>54.780811339172288</v>
      </c>
      <c r="K589" s="16">
        <f t="shared" si="212"/>
        <v>7.7814664074839026</v>
      </c>
      <c r="L589" s="16">
        <f t="shared" si="216"/>
        <v>62.562277746656193</v>
      </c>
      <c r="M589" s="17">
        <v>42.4</v>
      </c>
      <c r="N589" s="17">
        <v>38.4</v>
      </c>
      <c r="O589" s="17">
        <v>41.390386641722912</v>
      </c>
      <c r="P589" s="16">
        <f t="shared" si="217"/>
        <v>708.14219536003202</v>
      </c>
      <c r="Q589" s="16">
        <f t="shared" si="218"/>
        <v>216.52776090389989</v>
      </c>
      <c r="R589" s="16">
        <f>P589+Q589</f>
        <v>924.66995626393191</v>
      </c>
      <c r="S589" s="16">
        <f t="shared" si="219"/>
        <v>12.926829268292684</v>
      </c>
      <c r="T589" s="16">
        <f t="shared" si="220"/>
        <v>27.826086956521742</v>
      </c>
      <c r="U589" s="16">
        <f t="shared" si="213"/>
        <v>14.779991866797934</v>
      </c>
      <c r="V589" s="17">
        <v>0.752</v>
      </c>
      <c r="W589" s="17">
        <v>0.318</v>
      </c>
      <c r="X589" s="17">
        <v>0.64245695062693597</v>
      </c>
      <c r="Y589" s="16">
        <f t="shared" si="221"/>
        <v>12.55950308751755</v>
      </c>
      <c r="Z589" s="16">
        <f t="shared" si="214"/>
        <v>1.793120519985421</v>
      </c>
      <c r="AA589" s="13">
        <f t="shared" si="222"/>
        <v>14.35262360750297</v>
      </c>
      <c r="AB589" s="17">
        <v>25.173333333333332</v>
      </c>
      <c r="AC589" s="17">
        <v>0</v>
      </c>
      <c r="AD589" s="17">
        <v>0</v>
      </c>
      <c r="AE589" s="17">
        <v>0</v>
      </c>
      <c r="AF589" s="17">
        <v>48.131454828660438</v>
      </c>
      <c r="AG589" s="17">
        <v>0</v>
      </c>
      <c r="AH589" s="17">
        <v>0</v>
      </c>
      <c r="AI589" s="17">
        <v>0</v>
      </c>
      <c r="AJ589" s="17">
        <v>0</v>
      </c>
      <c r="AK589" s="17">
        <v>8.230529595015576E-2</v>
      </c>
      <c r="AL589" s="17">
        <v>0</v>
      </c>
      <c r="AM589" s="17">
        <v>0</v>
      </c>
      <c r="AN589" s="17">
        <v>0.35389583707165106</v>
      </c>
      <c r="AO589" s="17">
        <v>0</v>
      </c>
      <c r="AP589" s="17">
        <v>0</v>
      </c>
      <c r="AQ589" s="17">
        <v>0.32018068535825539</v>
      </c>
      <c r="AR589" s="17">
        <v>0</v>
      </c>
      <c r="AS589" s="17">
        <v>0</v>
      </c>
      <c r="AT589" s="17">
        <v>0</v>
      </c>
      <c r="AU589" s="17">
        <v>0</v>
      </c>
      <c r="AV589" s="43">
        <v>0</v>
      </c>
      <c r="AW589" s="17">
        <v>1.3382095490716179</v>
      </c>
      <c r="AX589" s="17">
        <v>0</v>
      </c>
      <c r="AY589" s="17">
        <v>21.747625994694957</v>
      </c>
      <c r="AZ589" s="17">
        <v>0</v>
      </c>
      <c r="BA589" s="17">
        <v>0.22077188328912464</v>
      </c>
      <c r="BB589" s="17">
        <v>0</v>
      </c>
      <c r="BC589" s="17">
        <v>0</v>
      </c>
      <c r="BD589" s="17">
        <v>0.80908753315649862</v>
      </c>
      <c r="BE589" s="17">
        <v>0.25721485411140582</v>
      </c>
      <c r="BF589" s="17">
        <v>17.714143236074271</v>
      </c>
      <c r="BG589" s="17">
        <v>4.2781068541114058</v>
      </c>
      <c r="BH589" s="17">
        <v>0</v>
      </c>
      <c r="BI589" s="17">
        <v>0</v>
      </c>
      <c r="BJ589" s="17">
        <v>0</v>
      </c>
      <c r="BK589" s="17">
        <v>0</v>
      </c>
      <c r="BL589" s="17">
        <v>0</v>
      </c>
      <c r="BM589" s="17">
        <v>0</v>
      </c>
      <c r="BN589" s="17">
        <v>0</v>
      </c>
    </row>
    <row r="590" spans="1:66" ht="14.7" customHeight="1" x14ac:dyDescent="0.3">
      <c r="A590" s="17" t="s">
        <v>319</v>
      </c>
      <c r="B590" s="17" t="s">
        <v>212</v>
      </c>
      <c r="C590" s="39">
        <v>1</v>
      </c>
      <c r="D590" s="17">
        <v>0.46950000000000003</v>
      </c>
      <c r="E590" s="17">
        <v>1.839323932612047E-2</v>
      </c>
      <c r="F590" s="16">
        <f t="shared" si="209"/>
        <v>0.4878932393261205</v>
      </c>
      <c r="I590" s="17">
        <v>3.88</v>
      </c>
      <c r="J590" s="16"/>
      <c r="K590" s="16"/>
      <c r="L590" s="16">
        <f>F590*I590*10</f>
        <v>18.930257685853476</v>
      </c>
      <c r="O590" s="17">
        <v>41</v>
      </c>
      <c r="P590" s="16"/>
      <c r="Q590" s="16"/>
      <c r="R590" s="16">
        <f>F590*O590*10</f>
        <v>200.03622812370941</v>
      </c>
      <c r="S590" s="16"/>
      <c r="T590" s="16"/>
      <c r="U590" s="16">
        <f t="shared" si="213"/>
        <v>10.56701030927835</v>
      </c>
      <c r="X590" s="17">
        <v>0.29700000000000004</v>
      </c>
      <c r="Y590" s="16"/>
      <c r="Z590" s="16"/>
      <c r="AA590" s="13">
        <f>F590*X590*10</f>
        <v>1.449042920798578</v>
      </c>
      <c r="AB590" s="17">
        <v>23.2</v>
      </c>
    </row>
    <row r="591" spans="1:66" ht="14.7" customHeight="1" x14ac:dyDescent="0.3">
      <c r="A591" s="17" t="s">
        <v>319</v>
      </c>
      <c r="B591" s="17" t="s">
        <v>212</v>
      </c>
      <c r="C591" s="39">
        <v>2</v>
      </c>
      <c r="D591" s="17">
        <v>0.49299999999999999</v>
      </c>
      <c r="E591" s="17">
        <v>1.9313880698141439E-2</v>
      </c>
      <c r="F591" s="16">
        <f t="shared" si="209"/>
        <v>0.51231388069814143</v>
      </c>
      <c r="I591" s="17">
        <v>3.84</v>
      </c>
      <c r="J591" s="16"/>
      <c r="K591" s="16"/>
      <c r="L591" s="16">
        <f t="shared" si="212"/>
        <v>19.672853018808631</v>
      </c>
      <c r="O591" s="17">
        <v>39.4</v>
      </c>
      <c r="P591" s="16"/>
      <c r="Q591" s="16"/>
      <c r="R591" s="16">
        <f>F591*O591*10</f>
        <v>201.85166899506771</v>
      </c>
      <c r="S591" s="16"/>
      <c r="T591" s="16"/>
      <c r="U591" s="16">
        <f t="shared" si="213"/>
        <v>10.260416666666666</v>
      </c>
      <c r="X591" s="17">
        <v>0.20800000000000002</v>
      </c>
      <c r="Y591" s="16"/>
      <c r="Z591" s="16"/>
      <c r="AA591" s="13">
        <f t="shared" si="214"/>
        <v>1.0656128718521343</v>
      </c>
      <c r="AB591" s="17">
        <v>44.800000000000004</v>
      </c>
    </row>
    <row r="592" spans="1:66" ht="14.7" customHeight="1" x14ac:dyDescent="0.3">
      <c r="A592" s="17" t="s">
        <v>319</v>
      </c>
      <c r="B592" s="17" t="s">
        <v>212</v>
      </c>
      <c r="C592" s="39">
        <v>3</v>
      </c>
      <c r="D592" s="17">
        <v>0.51290000000000002</v>
      </c>
      <c r="E592" s="17">
        <v>2.0093487647214414E-2</v>
      </c>
      <c r="F592" s="16">
        <f t="shared" si="209"/>
        <v>0.53299348764721444</v>
      </c>
      <c r="I592" s="17">
        <v>4.09</v>
      </c>
      <c r="J592" s="16"/>
      <c r="K592" s="16"/>
      <c r="L592" s="16">
        <f t="shared" si="212"/>
        <v>21.799433644771071</v>
      </c>
      <c r="O592" s="17">
        <v>44.5</v>
      </c>
      <c r="P592" s="16"/>
      <c r="Q592" s="16"/>
      <c r="R592" s="16">
        <f>F592*O592*10</f>
        <v>237.18210200301044</v>
      </c>
      <c r="S592" s="16"/>
      <c r="T592" s="16"/>
      <c r="U592" s="16">
        <f t="shared" si="213"/>
        <v>10.880195599022006</v>
      </c>
      <c r="X592" s="17">
        <v>0.18</v>
      </c>
      <c r="Y592" s="16"/>
      <c r="Z592" s="16"/>
      <c r="AA592" s="13">
        <f t="shared" si="214"/>
        <v>0.95938827776498592</v>
      </c>
      <c r="AB592" s="17">
        <v>25.173333333333332</v>
      </c>
    </row>
    <row r="593" spans="1:66" ht="14.7" customHeight="1" x14ac:dyDescent="0.3">
      <c r="A593" s="17" t="s">
        <v>320</v>
      </c>
      <c r="B593" s="17" t="s">
        <v>129</v>
      </c>
      <c r="C593" s="39">
        <v>1</v>
      </c>
      <c r="D593" s="17">
        <v>0.82900130718954257</v>
      </c>
      <c r="E593" s="17">
        <v>0.54995656565656581</v>
      </c>
      <c r="F593" s="16">
        <f t="shared" si="209"/>
        <v>1.3789578728461085</v>
      </c>
      <c r="G593" s="17">
        <v>2.63</v>
      </c>
      <c r="H593" s="17">
        <v>1.78</v>
      </c>
      <c r="I593" s="17">
        <v>2.2910026382870869</v>
      </c>
      <c r="J593" s="16">
        <f t="shared" si="215"/>
        <v>21.802734379084967</v>
      </c>
      <c r="K593" s="16">
        <f t="shared" si="212"/>
        <v>9.7892268686868711</v>
      </c>
      <c r="L593" s="16">
        <f t="shared" si="216"/>
        <v>31.591961247771838</v>
      </c>
      <c r="M593" s="17">
        <v>38.4</v>
      </c>
      <c r="N593" s="17">
        <v>39.700000000000003</v>
      </c>
      <c r="O593" s="17">
        <v>38.918466553207978</v>
      </c>
      <c r="P593" s="16">
        <f t="shared" si="217"/>
        <v>318.33650196078435</v>
      </c>
      <c r="Q593" s="16">
        <f t="shared" si="218"/>
        <v>218.33275656565664</v>
      </c>
      <c r="R593" s="16">
        <f>P593+Q593</f>
        <v>536.66925852644101</v>
      </c>
      <c r="S593" s="16">
        <f t="shared" si="219"/>
        <v>14.600760456273765</v>
      </c>
      <c r="T593" s="16">
        <f t="shared" si="220"/>
        <v>22.303370786516854</v>
      </c>
      <c r="U593" s="16">
        <f t="shared" si="213"/>
        <v>16.987525855625439</v>
      </c>
      <c r="V593" s="17">
        <v>0.50700000000000001</v>
      </c>
      <c r="W593" s="17">
        <v>0.72899999999999998</v>
      </c>
      <c r="X593" s="17">
        <v>0.59553813447090187</v>
      </c>
      <c r="Y593" s="16">
        <f t="shared" si="221"/>
        <v>4.2030366274509809</v>
      </c>
      <c r="Z593" s="16">
        <f t="shared" si="214"/>
        <v>4.0091833636363647</v>
      </c>
      <c r="AA593" s="13">
        <f t="shared" si="222"/>
        <v>8.2122199910873448</v>
      </c>
      <c r="AB593" s="17">
        <v>21.92</v>
      </c>
      <c r="AC593" s="17">
        <v>0</v>
      </c>
      <c r="AD593" s="17">
        <v>0</v>
      </c>
      <c r="AE593" s="17">
        <v>0</v>
      </c>
      <c r="AF593" s="17">
        <v>0</v>
      </c>
      <c r="AG593" s="17">
        <v>0</v>
      </c>
      <c r="AH593" s="17">
        <v>0</v>
      </c>
      <c r="AI593" s="17">
        <v>0</v>
      </c>
      <c r="AJ593" s="17">
        <v>0</v>
      </c>
      <c r="AK593" s="17">
        <v>7.3188209876543207</v>
      </c>
      <c r="AL593" s="17">
        <v>9.4200617283950613E-2</v>
      </c>
      <c r="AM593" s="17">
        <v>0</v>
      </c>
      <c r="AN593" s="17">
        <v>4.0468050092592592E-2</v>
      </c>
      <c r="AO593" s="17">
        <v>0</v>
      </c>
      <c r="AP593" s="17">
        <v>0</v>
      </c>
      <c r="AQ593" s="17">
        <v>0</v>
      </c>
      <c r="AR593" s="17">
        <v>0</v>
      </c>
      <c r="AS593" s="17">
        <v>0</v>
      </c>
      <c r="AT593" s="17">
        <v>0</v>
      </c>
      <c r="AU593" s="17">
        <v>0</v>
      </c>
      <c r="AV593" s="43">
        <v>0</v>
      </c>
      <c r="AW593" s="17">
        <v>0</v>
      </c>
      <c r="AX593" s="17">
        <v>0</v>
      </c>
      <c r="AY593" s="17">
        <v>2.6257020408163267</v>
      </c>
      <c r="AZ593" s="17">
        <v>0</v>
      </c>
      <c r="BA593" s="17">
        <v>0</v>
      </c>
      <c r="BB593" s="17">
        <v>0</v>
      </c>
      <c r="BC593" s="17">
        <v>0</v>
      </c>
      <c r="BD593" s="17">
        <v>0.96176938775510201</v>
      </c>
      <c r="BE593" s="17">
        <v>0.17908775510204081</v>
      </c>
      <c r="BF593" s="17">
        <v>3.3777102040816329</v>
      </c>
      <c r="BG593" s="17">
        <v>0.18300080657142859</v>
      </c>
      <c r="BH593" s="17">
        <v>0</v>
      </c>
      <c r="BI593" s="17">
        <v>0</v>
      </c>
      <c r="BJ593" s="17">
        <v>0</v>
      </c>
      <c r="BK593" s="17">
        <v>0</v>
      </c>
      <c r="BL593" s="17">
        <v>0</v>
      </c>
      <c r="BM593" s="17">
        <v>0</v>
      </c>
      <c r="BN593" s="17">
        <v>1.2639102040816328</v>
      </c>
    </row>
    <row r="594" spans="1:66" ht="14.7" customHeight="1" x14ac:dyDescent="0.3">
      <c r="A594" s="17" t="s">
        <v>320</v>
      </c>
      <c r="B594" s="17" t="s">
        <v>129</v>
      </c>
      <c r="C594" s="39">
        <v>2</v>
      </c>
      <c r="D594" s="17">
        <v>0.79414817518248171</v>
      </c>
      <c r="E594" s="17">
        <v>0.43391024734982331</v>
      </c>
      <c r="F594" s="16">
        <f t="shared" si="209"/>
        <v>1.228058422532305</v>
      </c>
      <c r="G594" s="17">
        <v>3.09</v>
      </c>
      <c r="H594" s="17">
        <v>1.87</v>
      </c>
      <c r="I594" s="17">
        <v>2.6589370374780694</v>
      </c>
      <c r="J594" s="16">
        <f t="shared" si="215"/>
        <v>24.539178613138684</v>
      </c>
      <c r="K594" s="16">
        <f t="shared" si="212"/>
        <v>8.1141216254416957</v>
      </c>
      <c r="L594" s="16">
        <f t="shared" si="216"/>
        <v>32.653300238580378</v>
      </c>
      <c r="M594" s="17">
        <v>42.1</v>
      </c>
      <c r="N594" s="17">
        <v>38.4</v>
      </c>
      <c r="O594" s="17">
        <v>40.792677900548249</v>
      </c>
      <c r="P594" s="16">
        <f t="shared" si="217"/>
        <v>334.33638175182477</v>
      </c>
      <c r="Q594" s="16">
        <f t="shared" si="218"/>
        <v>166.62153498233212</v>
      </c>
      <c r="R594" s="16">
        <f>P594+Q594</f>
        <v>500.95791673415692</v>
      </c>
      <c r="S594" s="16">
        <f t="shared" si="219"/>
        <v>13.624595469255665</v>
      </c>
      <c r="T594" s="16">
        <f t="shared" si="220"/>
        <v>20.534759358288767</v>
      </c>
      <c r="U594" s="16">
        <f t="shared" si="213"/>
        <v>15.34172390153285</v>
      </c>
      <c r="V594" s="17">
        <v>0.54600000000000004</v>
      </c>
      <c r="W594" s="17">
        <v>0.77800000000000002</v>
      </c>
      <c r="X594" s="17">
        <v>0.62797262893859673</v>
      </c>
      <c r="Y594" s="16">
        <f t="shared" si="221"/>
        <v>4.3360490364963509</v>
      </c>
      <c r="Z594" s="16">
        <f t="shared" si="214"/>
        <v>3.3758217243816251</v>
      </c>
      <c r="AA594" s="13">
        <f t="shared" si="222"/>
        <v>7.711870760877976</v>
      </c>
      <c r="AB594" s="17">
        <v>24.853333333333339</v>
      </c>
      <c r="AC594" s="17">
        <v>0</v>
      </c>
      <c r="AD594" s="17">
        <v>0</v>
      </c>
      <c r="AE594" s="17">
        <v>0</v>
      </c>
      <c r="AF594" s="17">
        <v>0</v>
      </c>
      <c r="AG594" s="17">
        <v>0</v>
      </c>
      <c r="AH594" s="17">
        <v>0</v>
      </c>
      <c r="AI594" s="17">
        <v>0</v>
      </c>
      <c r="AJ594" s="17">
        <v>0</v>
      </c>
      <c r="AK594" s="17">
        <v>5.8941788617886184</v>
      </c>
      <c r="AL594" s="17">
        <v>0</v>
      </c>
      <c r="AM594" s="17">
        <v>0</v>
      </c>
      <c r="AN594" s="17">
        <v>0</v>
      </c>
      <c r="AO594" s="17">
        <v>0</v>
      </c>
      <c r="AP594" s="17">
        <v>0</v>
      </c>
      <c r="AQ594" s="17">
        <v>0</v>
      </c>
      <c r="AR594" s="17">
        <v>0</v>
      </c>
      <c r="AS594" s="17">
        <v>0</v>
      </c>
      <c r="AT594" s="17">
        <v>0</v>
      </c>
      <c r="AU594" s="17">
        <v>0</v>
      </c>
      <c r="AV594" s="43">
        <v>0</v>
      </c>
      <c r="AW594" s="17">
        <v>0</v>
      </c>
      <c r="AX594" s="17">
        <v>0</v>
      </c>
      <c r="AY594" s="17">
        <v>0</v>
      </c>
      <c r="AZ594" s="17">
        <v>0</v>
      </c>
      <c r="BA594" s="17">
        <v>0.13382342657342658</v>
      </c>
      <c r="BB594" s="17">
        <v>0</v>
      </c>
      <c r="BC594" s="17">
        <v>0</v>
      </c>
      <c r="BD594" s="17">
        <v>0.91624475524475513</v>
      </c>
      <c r="BE594" s="17">
        <v>0.17205244755244756</v>
      </c>
      <c r="BF594" s="17">
        <v>1.553694055944056</v>
      </c>
      <c r="BG594" s="17">
        <v>0.4246097867132867</v>
      </c>
      <c r="BH594" s="17">
        <v>0</v>
      </c>
      <c r="BI594" s="17">
        <v>0</v>
      </c>
      <c r="BJ594" s="17">
        <v>0</v>
      </c>
      <c r="BK594" s="17">
        <v>0</v>
      </c>
      <c r="BL594" s="17">
        <v>0</v>
      </c>
      <c r="BM594" s="17">
        <v>0</v>
      </c>
      <c r="BN594" s="17">
        <v>2.1149335664335664</v>
      </c>
    </row>
    <row r="595" spans="1:66" ht="14.7" customHeight="1" x14ac:dyDescent="0.3">
      <c r="A595" s="17" t="s">
        <v>320</v>
      </c>
      <c r="B595" s="17" t="s">
        <v>129</v>
      </c>
      <c r="C595" s="39">
        <v>3</v>
      </c>
      <c r="D595" s="17">
        <v>0.77664517492865459</v>
      </c>
      <c r="E595" s="17">
        <v>0.69478248113998331</v>
      </c>
      <c r="F595" s="16">
        <f t="shared" si="209"/>
        <v>1.4714276560686379</v>
      </c>
      <c r="G595" s="17">
        <v>2.85</v>
      </c>
      <c r="H595" s="17">
        <v>1.67</v>
      </c>
      <c r="I595" s="17">
        <v>2.2928245762787696</v>
      </c>
      <c r="J595" s="16">
        <f t="shared" si="215"/>
        <v>22.134387485466654</v>
      </c>
      <c r="K595" s="16">
        <f t="shared" si="212"/>
        <v>11.602867435037719</v>
      </c>
      <c r="L595" s="16">
        <f t="shared" si="216"/>
        <v>33.73725492050437</v>
      </c>
      <c r="M595" s="17">
        <v>39.6</v>
      </c>
      <c r="N595" s="17">
        <v>37.200000000000003</v>
      </c>
      <c r="O595" s="17">
        <v>38.466761850058518</v>
      </c>
      <c r="P595" s="16">
        <f t="shared" si="217"/>
        <v>307.55148927174724</v>
      </c>
      <c r="Q595" s="16">
        <f t="shared" si="218"/>
        <v>258.4590829840738</v>
      </c>
      <c r="R595" s="16">
        <f>P595+Q595</f>
        <v>566.01057225582099</v>
      </c>
      <c r="S595" s="16">
        <f t="shared" si="219"/>
        <v>13.894736842105264</v>
      </c>
      <c r="T595" s="16">
        <f t="shared" si="220"/>
        <v>22.275449101796411</v>
      </c>
      <c r="U595" s="16">
        <f t="shared" si="213"/>
        <v>16.777019161443949</v>
      </c>
      <c r="V595" s="17">
        <v>0.433</v>
      </c>
      <c r="W595" s="17">
        <v>0.71699999999999997</v>
      </c>
      <c r="X595" s="17">
        <v>0.56709984774307576</v>
      </c>
      <c r="Y595" s="16">
        <f t="shared" si="221"/>
        <v>3.3628736074410743</v>
      </c>
      <c r="Z595" s="16">
        <f t="shared" si="214"/>
        <v>4.9815903897736806</v>
      </c>
      <c r="AA595" s="13">
        <f t="shared" si="222"/>
        <v>8.3444639972147545</v>
      </c>
      <c r="AB595" s="17">
        <v>23.146666666666668</v>
      </c>
      <c r="AC595" s="17">
        <v>0</v>
      </c>
      <c r="AD595" s="17">
        <v>0</v>
      </c>
      <c r="AE595" s="17">
        <v>0</v>
      </c>
      <c r="AF595" s="17">
        <v>0</v>
      </c>
      <c r="AG595" s="17">
        <v>0</v>
      </c>
      <c r="AH595" s="17">
        <v>0</v>
      </c>
      <c r="AI595" s="17">
        <v>0</v>
      </c>
      <c r="AJ595" s="17">
        <v>0</v>
      </c>
      <c r="AK595" s="17">
        <v>5.7202303921568634</v>
      </c>
      <c r="AL595" s="17">
        <v>0</v>
      </c>
      <c r="AM595" s="17">
        <v>0</v>
      </c>
      <c r="AN595" s="17">
        <v>0</v>
      </c>
      <c r="AO595" s="17">
        <v>0</v>
      </c>
      <c r="AP595" s="17">
        <v>0</v>
      </c>
      <c r="AQ595" s="17">
        <v>0</v>
      </c>
      <c r="AR595" s="17">
        <v>0</v>
      </c>
      <c r="AS595" s="17">
        <v>0</v>
      </c>
      <c r="AT595" s="17">
        <v>0</v>
      </c>
      <c r="AU595" s="17">
        <v>0</v>
      </c>
      <c r="AV595" s="43">
        <v>0</v>
      </c>
      <c r="AW595" s="17">
        <v>0</v>
      </c>
      <c r="AX595" s="17">
        <v>0</v>
      </c>
      <c r="AY595" s="17">
        <v>0</v>
      </c>
      <c r="AZ595" s="17">
        <v>0</v>
      </c>
      <c r="BA595" s="17">
        <v>0</v>
      </c>
      <c r="BB595" s="17">
        <v>0</v>
      </c>
      <c r="BC595" s="17">
        <v>0</v>
      </c>
      <c r="BD595" s="17">
        <v>0.6691480263157894</v>
      </c>
      <c r="BE595" s="17">
        <v>0.21127631578947367</v>
      </c>
      <c r="BF595" s="17">
        <v>0.94794736842105265</v>
      </c>
      <c r="BG595" s="17">
        <v>0.39619979309210529</v>
      </c>
      <c r="BH595" s="17">
        <v>0</v>
      </c>
      <c r="BI595" s="17">
        <v>0</v>
      </c>
      <c r="BJ595" s="17">
        <v>0</v>
      </c>
      <c r="BK595" s="17">
        <v>0</v>
      </c>
      <c r="BL595" s="17">
        <v>0</v>
      </c>
      <c r="BM595" s="17">
        <v>0</v>
      </c>
      <c r="BN595" s="17">
        <v>1.0967401315789473</v>
      </c>
    </row>
    <row r="596" spans="1:66" ht="14.7" customHeight="1" x14ac:dyDescent="0.3">
      <c r="A596" s="17" t="s">
        <v>321</v>
      </c>
      <c r="B596" s="17" t="s">
        <v>212</v>
      </c>
      <c r="C596" s="39">
        <v>1</v>
      </c>
      <c r="D596" s="17">
        <v>0.40079999999999999</v>
      </c>
      <c r="E596" s="17">
        <v>1.5701832421531614E-2</v>
      </c>
      <c r="F596" s="16">
        <f t="shared" si="209"/>
        <v>0.4165018324215316</v>
      </c>
      <c r="I596" s="17">
        <v>3.53</v>
      </c>
      <c r="J596" s="16"/>
      <c r="K596" s="16"/>
      <c r="L596" s="16">
        <f>F596*I596*10</f>
        <v>14.702514684480066</v>
      </c>
      <c r="O596" s="17">
        <v>38.5</v>
      </c>
      <c r="P596" s="16"/>
      <c r="Q596" s="16"/>
      <c r="R596" s="16">
        <f>F596*O596*10</f>
        <v>160.35320548228967</v>
      </c>
      <c r="S596" s="16"/>
      <c r="T596" s="16"/>
      <c r="U596" s="16">
        <f t="shared" si="213"/>
        <v>10.906515580736544</v>
      </c>
      <c r="X596" s="17">
        <v>0.161</v>
      </c>
      <c r="Y596" s="16"/>
      <c r="Z596" s="16"/>
      <c r="AA596" s="13">
        <f>F596*X596*10</f>
        <v>0.670567950198666</v>
      </c>
      <c r="AB596" s="17">
        <v>21.92</v>
      </c>
    </row>
    <row r="597" spans="1:66" ht="14.7" customHeight="1" x14ac:dyDescent="0.3">
      <c r="A597" s="17" t="s">
        <v>321</v>
      </c>
      <c r="B597" s="17" t="s">
        <v>212</v>
      </c>
      <c r="C597" s="39">
        <v>2</v>
      </c>
      <c r="D597" s="17">
        <v>0.32500000000000001</v>
      </c>
      <c r="E597" s="17">
        <v>1.2732274293906609E-2</v>
      </c>
      <c r="F597" s="16">
        <f t="shared" si="209"/>
        <v>0.33773227429390662</v>
      </c>
      <c r="I597" s="17">
        <v>4.6100000000000003</v>
      </c>
      <c r="J597" s="16"/>
      <c r="K597" s="16"/>
      <c r="L597" s="16">
        <f t="shared" si="212"/>
        <v>15.569457844949097</v>
      </c>
      <c r="O597" s="17">
        <v>48.1</v>
      </c>
      <c r="P597" s="16"/>
      <c r="Q597" s="16"/>
      <c r="R597" s="16">
        <f>F597*O597*10</f>
        <v>162.4492239353691</v>
      </c>
      <c r="S597" s="16"/>
      <c r="T597" s="16"/>
      <c r="U597" s="16">
        <f t="shared" si="213"/>
        <v>10.433839479392624</v>
      </c>
      <c r="X597" s="17">
        <v>0.216</v>
      </c>
      <c r="Y597" s="16"/>
      <c r="Z597" s="16"/>
      <c r="AA597" s="13">
        <f t="shared" si="214"/>
        <v>0.7295017124748383</v>
      </c>
      <c r="AB597" s="17">
        <v>24.853333333333339</v>
      </c>
    </row>
    <row r="598" spans="1:66" ht="14.7" customHeight="1" x14ac:dyDescent="0.3">
      <c r="A598" s="17" t="s">
        <v>321</v>
      </c>
      <c r="B598" s="17" t="s">
        <v>212</v>
      </c>
      <c r="C598" s="39">
        <v>3</v>
      </c>
      <c r="D598" s="17">
        <v>0.34853109941102978</v>
      </c>
      <c r="E598" s="17">
        <v>1.3654134023563247E-2</v>
      </c>
      <c r="F598" s="16">
        <f t="shared" si="209"/>
        <v>0.36218523343459302</v>
      </c>
      <c r="I598" s="17">
        <v>4.09</v>
      </c>
      <c r="J598" s="16"/>
      <c r="K598" s="16"/>
      <c r="L598" s="16">
        <f t="shared" si="212"/>
        <v>14.813376047474854</v>
      </c>
      <c r="O598" s="17">
        <v>45.1</v>
      </c>
      <c r="P598" s="16"/>
      <c r="Q598" s="16"/>
      <c r="R598" s="16">
        <f>F598*O598*10</f>
        <v>163.34554027900145</v>
      </c>
      <c r="S598" s="16"/>
      <c r="T598" s="16"/>
      <c r="U598" s="16">
        <f t="shared" si="213"/>
        <v>11.026894865525673</v>
      </c>
      <c r="X598" s="17">
        <v>0.33</v>
      </c>
      <c r="Y598" s="16"/>
      <c r="Z598" s="16"/>
      <c r="AA598" s="13">
        <f t="shared" si="214"/>
        <v>1.1952112703341571</v>
      </c>
      <c r="AB598" s="17">
        <v>23.146666666666668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G14" sqref="G14"/>
    </sheetView>
  </sheetViews>
  <sheetFormatPr baseColWidth="10" defaultColWidth="9.33203125" defaultRowHeight="13.8" x14ac:dyDescent="0.3"/>
  <cols>
    <col min="1" max="1" width="35.44140625" style="3" bestFit="1" customWidth="1"/>
    <col min="2" max="2" width="15.5546875" style="3" bestFit="1" customWidth="1"/>
    <col min="3" max="3" width="5.109375" style="3" bestFit="1" customWidth="1"/>
    <col min="4" max="4" width="2" style="3" bestFit="1" customWidth="1"/>
    <col min="5" max="5" width="3" style="3" bestFit="1" customWidth="1"/>
    <col min="6" max="15" width="14.6640625" style="10" bestFit="1" customWidth="1"/>
    <col min="16" max="1025" width="11.44140625" style="3"/>
    <col min="1026" max="16384" width="9.33203125" style="8"/>
  </cols>
  <sheetData>
    <row r="1" spans="6:15" x14ac:dyDescent="0.3">
      <c r="F1" s="9"/>
      <c r="G1" s="9"/>
      <c r="H1" s="9"/>
      <c r="I1" s="9"/>
      <c r="J1" s="9"/>
      <c r="K1" s="9"/>
      <c r="L1" s="9"/>
      <c r="M1" s="9"/>
      <c r="N1" s="9"/>
      <c r="O1" s="9"/>
    </row>
    <row r="18" spans="6:15" s="3" customFormat="1" x14ac:dyDescent="0.3"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21" spans="6:15" s="3" customFormat="1" x14ac:dyDescent="0.3"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4" spans="6:15" s="3" customFormat="1" x14ac:dyDescent="0.3"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44" spans="1:2" x14ac:dyDescent="0.3">
      <c r="A44" s="11"/>
      <c r="B44" s="11"/>
    </row>
    <row r="45" spans="1:2" x14ac:dyDescent="0.3">
      <c r="A45" s="11"/>
      <c r="B45" s="11"/>
    </row>
    <row r="46" spans="1:2" x14ac:dyDescent="0.3">
      <c r="A46" s="11"/>
      <c r="B46" s="11"/>
    </row>
    <row r="47" spans="1:2" x14ac:dyDescent="0.3">
      <c r="A47" s="11"/>
      <c r="B47" s="11"/>
    </row>
    <row r="48" spans="1:2" x14ac:dyDescent="0.3">
      <c r="A48" s="11"/>
      <c r="B48" s="11"/>
    </row>
    <row r="49" spans="1:2" x14ac:dyDescent="0.3">
      <c r="A49" s="11"/>
      <c r="B49" s="11"/>
    </row>
    <row r="50" spans="1:2" x14ac:dyDescent="0.3">
      <c r="A50" s="11"/>
      <c r="B50" s="11"/>
    </row>
    <row r="51" spans="1:2" x14ac:dyDescent="0.3">
      <c r="A51" s="11"/>
      <c r="B51" s="11"/>
    </row>
    <row r="52" spans="1:2" x14ac:dyDescent="0.3">
      <c r="A52" s="11"/>
      <c r="B52" s="11"/>
    </row>
    <row r="53" spans="1:2" x14ac:dyDescent="0.3">
      <c r="A53" s="11"/>
      <c r="B53" s="11"/>
    </row>
    <row r="54" spans="1:2" x14ac:dyDescent="0.3">
      <c r="A54" s="11"/>
      <c r="B54" s="11"/>
    </row>
    <row r="55" spans="1:2" x14ac:dyDescent="0.3">
      <c r="A55" s="11"/>
      <c r="B55" s="11"/>
    </row>
    <row r="56" spans="1:2" x14ac:dyDescent="0.3">
      <c r="A56" s="11"/>
      <c r="B56" s="11"/>
    </row>
    <row r="57" spans="1:2" x14ac:dyDescent="0.3">
      <c r="A57" s="11"/>
      <c r="B57" s="11"/>
    </row>
    <row r="58" spans="1:2" x14ac:dyDescent="0.3">
      <c r="A58" s="11"/>
      <c r="B58" s="11"/>
    </row>
    <row r="59" spans="1:2" x14ac:dyDescent="0.3">
      <c r="A59" s="11"/>
      <c r="B59" s="11"/>
    </row>
    <row r="60" spans="1:2" x14ac:dyDescent="0.3">
      <c r="A60" s="11"/>
      <c r="B60" s="11"/>
    </row>
    <row r="61" spans="1:2" x14ac:dyDescent="0.3">
      <c r="A61" s="11"/>
      <c r="B61" s="11"/>
    </row>
    <row r="62" spans="1:2" x14ac:dyDescent="0.3">
      <c r="A62" s="11"/>
      <c r="B62" s="11"/>
    </row>
    <row r="63" spans="1:2" x14ac:dyDescent="0.3">
      <c r="A63" s="11"/>
      <c r="B63" s="11"/>
    </row>
    <row r="64" spans="1:2" x14ac:dyDescent="0.3">
      <c r="A64" s="11"/>
      <c r="B64" s="11"/>
    </row>
    <row r="65" spans="1:2" x14ac:dyDescent="0.3">
      <c r="A65" s="11"/>
      <c r="B65" s="11"/>
    </row>
    <row r="66" spans="1:2" x14ac:dyDescent="0.3">
      <c r="A66" s="11"/>
      <c r="B66" s="11"/>
    </row>
    <row r="67" spans="1:2" x14ac:dyDescent="0.3">
      <c r="A67" s="11"/>
      <c r="B67" s="11"/>
    </row>
    <row r="95" spans="2:6" x14ac:dyDescent="0.3">
      <c r="B95" s="11"/>
      <c r="F95" s="9"/>
    </row>
    <row r="96" spans="2:6" x14ac:dyDescent="0.3">
      <c r="B96" s="11"/>
      <c r="F96" s="9"/>
    </row>
    <row r="97" spans="2:6" x14ac:dyDescent="0.3">
      <c r="B97" s="11"/>
      <c r="F97" s="9"/>
    </row>
    <row r="98" spans="2:6" x14ac:dyDescent="0.3">
      <c r="B98" s="11"/>
      <c r="F98" s="9"/>
    </row>
    <row r="99" spans="2:6" x14ac:dyDescent="0.3">
      <c r="B99" s="11"/>
      <c r="F99" s="9"/>
    </row>
    <row r="100" spans="2:6" x14ac:dyDescent="0.3">
      <c r="B100" s="11"/>
      <c r="F100" s="9"/>
    </row>
    <row r="101" spans="2:6" x14ac:dyDescent="0.3">
      <c r="B101" s="11"/>
      <c r="F101" s="9"/>
    </row>
    <row r="102" spans="2:6" x14ac:dyDescent="0.3">
      <c r="B102" s="11"/>
      <c r="F102" s="9"/>
    </row>
    <row r="103" spans="2:6" x14ac:dyDescent="0.3">
      <c r="B103" s="11"/>
      <c r="F103" s="9"/>
    </row>
    <row r="104" spans="2:6" x14ac:dyDescent="0.3">
      <c r="B104" s="11"/>
      <c r="F104" s="9"/>
    </row>
    <row r="105" spans="2:6" x14ac:dyDescent="0.3">
      <c r="B105" s="11"/>
      <c r="F105" s="9"/>
    </row>
    <row r="106" spans="2:6" x14ac:dyDescent="0.3">
      <c r="B106" s="11"/>
      <c r="F106" s="9"/>
    </row>
    <row r="107" spans="2:6" x14ac:dyDescent="0.3">
      <c r="B107" s="11"/>
      <c r="F107" s="9"/>
    </row>
    <row r="108" spans="2:6" x14ac:dyDescent="0.3">
      <c r="B108" s="11"/>
      <c r="F108" s="9"/>
    </row>
    <row r="109" spans="2:6" x14ac:dyDescent="0.3">
      <c r="B109" s="11"/>
      <c r="F109" s="9"/>
    </row>
    <row r="110" spans="2:6" x14ac:dyDescent="0.3">
      <c r="B110" s="11"/>
      <c r="F110" s="9"/>
    </row>
    <row r="111" spans="2:6" x14ac:dyDescent="0.3">
      <c r="B111" s="11"/>
      <c r="F111" s="9"/>
    </row>
    <row r="112" spans="2:6" x14ac:dyDescent="0.3">
      <c r="B112" s="11"/>
      <c r="F112" s="9"/>
    </row>
    <row r="113" spans="2:6" x14ac:dyDescent="0.3">
      <c r="B113" s="11"/>
      <c r="F113" s="9"/>
    </row>
    <row r="114" spans="2:6" x14ac:dyDescent="0.3">
      <c r="B114" s="11"/>
      <c r="F114" s="9"/>
    </row>
    <row r="115" spans="2:6" x14ac:dyDescent="0.3">
      <c r="B115" s="11"/>
      <c r="F115" s="9"/>
    </row>
    <row r="116" spans="2:6" x14ac:dyDescent="0.3">
      <c r="B116" s="11"/>
      <c r="F116" s="9"/>
    </row>
    <row r="117" spans="2:6" x14ac:dyDescent="0.3">
      <c r="B117" s="11"/>
      <c r="F117" s="9"/>
    </row>
    <row r="118" spans="2:6" x14ac:dyDescent="0.3">
      <c r="B118" s="11"/>
      <c r="F118" s="9"/>
    </row>
    <row r="119" spans="2:6" x14ac:dyDescent="0.3">
      <c r="B119" s="11"/>
    </row>
    <row r="120" spans="2:6" x14ac:dyDescent="0.3">
      <c r="B120" s="11"/>
    </row>
    <row r="121" spans="2:6" x14ac:dyDescent="0.3">
      <c r="B121" s="11"/>
    </row>
    <row r="122" spans="2:6" x14ac:dyDescent="0.3">
      <c r="B122" s="11"/>
    </row>
    <row r="123" spans="2:6" x14ac:dyDescent="0.3">
      <c r="B123" s="11"/>
    </row>
    <row r="124" spans="2:6" x14ac:dyDescent="0.3">
      <c r="B124" s="11"/>
    </row>
    <row r="125" spans="2:6" x14ac:dyDescent="0.3">
      <c r="B125" s="11"/>
    </row>
    <row r="126" spans="2:6" x14ac:dyDescent="0.3">
      <c r="B126" s="11"/>
    </row>
    <row r="127" spans="2:6" x14ac:dyDescent="0.3">
      <c r="B127" s="11"/>
    </row>
    <row r="128" spans="2:6" x14ac:dyDescent="0.3">
      <c r="B128" s="11"/>
    </row>
    <row r="129" spans="2:2" x14ac:dyDescent="0.3">
      <c r="B129" s="11"/>
    </row>
    <row r="130" spans="2:2" x14ac:dyDescent="0.3">
      <c r="B130" s="11"/>
    </row>
    <row r="131" spans="2:2" x14ac:dyDescent="0.3">
      <c r="B131" s="11"/>
    </row>
    <row r="132" spans="2:2" x14ac:dyDescent="0.3">
      <c r="B132" s="11"/>
    </row>
    <row r="133" spans="2:2" x14ac:dyDescent="0.3">
      <c r="B133" s="11"/>
    </row>
    <row r="134" spans="2:2" x14ac:dyDescent="0.3">
      <c r="B134" s="11"/>
    </row>
    <row r="135" spans="2:2" x14ac:dyDescent="0.3">
      <c r="B135" s="11"/>
    </row>
    <row r="136" spans="2:2" x14ac:dyDescent="0.3">
      <c r="B136" s="11"/>
    </row>
    <row r="137" spans="2:2" x14ac:dyDescent="0.3">
      <c r="B137" s="11"/>
    </row>
    <row r="138" spans="2:2" x14ac:dyDescent="0.3">
      <c r="B138" s="11"/>
    </row>
    <row r="139" spans="2:2" x14ac:dyDescent="0.3">
      <c r="B139" s="11"/>
    </row>
    <row r="140" spans="2:2" x14ac:dyDescent="0.3">
      <c r="B140" s="11"/>
    </row>
    <row r="141" spans="2:2" x14ac:dyDescent="0.3">
      <c r="B141" s="11"/>
    </row>
    <row r="142" spans="2:2" x14ac:dyDescent="0.3">
      <c r="B142" s="11"/>
    </row>
    <row r="143" spans="2:2" x14ac:dyDescent="0.3">
      <c r="B143" s="11"/>
    </row>
    <row r="144" spans="2:2" x14ac:dyDescent="0.3">
      <c r="B144" s="11"/>
    </row>
    <row r="145" spans="2:6" x14ac:dyDescent="0.3">
      <c r="B145" s="11"/>
    </row>
    <row r="146" spans="2:6" x14ac:dyDescent="0.3">
      <c r="B146" s="11"/>
      <c r="F146" s="9"/>
    </row>
    <row r="147" spans="2:6" x14ac:dyDescent="0.3">
      <c r="B147" s="11"/>
      <c r="F147" s="9"/>
    </row>
    <row r="148" spans="2:6" x14ac:dyDescent="0.3">
      <c r="B148" s="11"/>
      <c r="F148" s="9"/>
    </row>
    <row r="149" spans="2:6" x14ac:dyDescent="0.3">
      <c r="B149" s="11"/>
      <c r="F149" s="9"/>
    </row>
    <row r="150" spans="2:6" x14ac:dyDescent="0.3">
      <c r="B150" s="11"/>
      <c r="F150" s="9"/>
    </row>
    <row r="151" spans="2:6" x14ac:dyDescent="0.3">
      <c r="B151" s="11"/>
      <c r="F151" s="9"/>
    </row>
    <row r="152" spans="2:6" x14ac:dyDescent="0.3">
      <c r="B152" s="11"/>
      <c r="F152" s="9"/>
    </row>
    <row r="153" spans="2:6" x14ac:dyDescent="0.3">
      <c r="B153" s="11"/>
      <c r="F153" s="9"/>
    </row>
    <row r="154" spans="2:6" x14ac:dyDescent="0.3">
      <c r="B154" s="11"/>
      <c r="F154" s="9"/>
    </row>
    <row r="155" spans="2:6" x14ac:dyDescent="0.3">
      <c r="B155" s="11"/>
      <c r="F155" s="9"/>
    </row>
    <row r="156" spans="2:6" x14ac:dyDescent="0.3">
      <c r="B156" s="11"/>
      <c r="F156" s="9"/>
    </row>
    <row r="157" spans="2:6" x14ac:dyDescent="0.3">
      <c r="B157" s="11"/>
      <c r="F157" s="9"/>
    </row>
    <row r="158" spans="2:6" x14ac:dyDescent="0.3">
      <c r="B158" s="11"/>
      <c r="F158" s="9"/>
    </row>
    <row r="159" spans="2:6" x14ac:dyDescent="0.3">
      <c r="B159" s="11"/>
      <c r="F159" s="9"/>
    </row>
    <row r="160" spans="2:6" x14ac:dyDescent="0.3">
      <c r="B160" s="11"/>
      <c r="F160" s="9"/>
    </row>
    <row r="161" spans="2:6" x14ac:dyDescent="0.3">
      <c r="B161" s="11"/>
      <c r="F161" s="9"/>
    </row>
    <row r="162" spans="2:6" x14ac:dyDescent="0.3">
      <c r="B162" s="11"/>
      <c r="F162" s="9"/>
    </row>
    <row r="163" spans="2:6" x14ac:dyDescent="0.3">
      <c r="B163" s="11"/>
      <c r="F163" s="9"/>
    </row>
    <row r="164" spans="2:6" x14ac:dyDescent="0.3">
      <c r="B164" s="11"/>
      <c r="F164" s="9"/>
    </row>
    <row r="165" spans="2:6" x14ac:dyDescent="0.3">
      <c r="B165" s="11"/>
      <c r="F165" s="9"/>
    </row>
    <row r="166" spans="2:6" x14ac:dyDescent="0.3">
      <c r="B166" s="11"/>
      <c r="F166" s="9"/>
    </row>
    <row r="167" spans="2:6" x14ac:dyDescent="0.3">
      <c r="B167" s="11"/>
      <c r="F167" s="9"/>
    </row>
    <row r="168" spans="2:6" x14ac:dyDescent="0.3">
      <c r="B168" s="11"/>
      <c r="F168" s="9"/>
    </row>
    <row r="169" spans="2:6" x14ac:dyDescent="0.3">
      <c r="B169" s="11"/>
      <c r="F169" s="9"/>
    </row>
    <row r="170" spans="2:6" x14ac:dyDescent="0.3">
      <c r="B170" s="11"/>
      <c r="F170" s="9"/>
    </row>
    <row r="171" spans="2:6" x14ac:dyDescent="0.3">
      <c r="B171" s="11"/>
      <c r="F171" s="9"/>
    </row>
    <row r="172" spans="2:6" x14ac:dyDescent="0.3">
      <c r="B172" s="11"/>
      <c r="F172" s="9"/>
    </row>
    <row r="173" spans="2:6" x14ac:dyDescent="0.3">
      <c r="B173" s="11"/>
    </row>
    <row r="174" spans="2:6" x14ac:dyDescent="0.3">
      <c r="B174" s="11"/>
    </row>
    <row r="175" spans="2:6" x14ac:dyDescent="0.3">
      <c r="B175" s="1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8"/>
  <sheetViews>
    <sheetView topLeftCell="A580" workbookViewId="0">
      <selection activeCell="C271" sqref="C271:C598"/>
    </sheetView>
  </sheetViews>
  <sheetFormatPr baseColWidth="10" defaultColWidth="11.5546875" defaultRowHeight="14.4" x14ac:dyDescent="0.3"/>
  <cols>
    <col min="1" max="1" width="24.109375" style="14" customWidth="1"/>
    <col min="2" max="2" width="12" style="14" customWidth="1"/>
    <col min="3" max="3" width="14.33203125" style="14" customWidth="1"/>
    <col min="4" max="4" width="17" style="14" customWidth="1"/>
    <col min="5" max="5" width="39" style="14" customWidth="1"/>
    <col min="6" max="16384" width="11.5546875" style="14"/>
  </cols>
  <sheetData>
    <row r="1" spans="1:4" x14ac:dyDescent="0.3">
      <c r="A1" s="14" t="s">
        <v>0</v>
      </c>
      <c r="B1" s="14" t="s">
        <v>1</v>
      </c>
      <c r="C1" s="14" t="s">
        <v>56</v>
      </c>
      <c r="D1" s="14" t="s">
        <v>57</v>
      </c>
    </row>
    <row r="2" spans="1:4" x14ac:dyDescent="0.3">
      <c r="A2" s="14" t="s">
        <v>141</v>
      </c>
      <c r="B2" s="14" t="s">
        <v>91</v>
      </c>
      <c r="C2" s="14" t="s">
        <v>363</v>
      </c>
    </row>
    <row r="3" spans="1:4" x14ac:dyDescent="0.3">
      <c r="A3" s="14" t="s">
        <v>141</v>
      </c>
      <c r="B3" s="14" t="s">
        <v>91</v>
      </c>
      <c r="C3" s="14" t="s">
        <v>363</v>
      </c>
    </row>
    <row r="4" spans="1:4" x14ac:dyDescent="0.3">
      <c r="A4" s="14" t="s">
        <v>141</v>
      </c>
      <c r="B4" s="14" t="s">
        <v>91</v>
      </c>
      <c r="C4" s="14" t="s">
        <v>363</v>
      </c>
    </row>
    <row r="5" spans="1:4" x14ac:dyDescent="0.3">
      <c r="A5" s="14" t="s">
        <v>142</v>
      </c>
      <c r="B5" s="14" t="s">
        <v>90</v>
      </c>
      <c r="C5" s="14" t="s">
        <v>363</v>
      </c>
    </row>
    <row r="6" spans="1:4" x14ac:dyDescent="0.3">
      <c r="A6" s="14" t="s">
        <v>142</v>
      </c>
      <c r="B6" s="14" t="s">
        <v>90</v>
      </c>
      <c r="C6" s="14" t="s">
        <v>363</v>
      </c>
    </row>
    <row r="7" spans="1:4" x14ac:dyDescent="0.3">
      <c r="A7" s="14" t="s">
        <v>142</v>
      </c>
      <c r="B7" s="14" t="s">
        <v>90</v>
      </c>
      <c r="C7" s="14" t="s">
        <v>363</v>
      </c>
    </row>
    <row r="8" spans="1:4" x14ac:dyDescent="0.3">
      <c r="A8" s="14" t="s">
        <v>142</v>
      </c>
      <c r="B8" s="14" t="s">
        <v>90</v>
      </c>
      <c r="C8" s="14" t="s">
        <v>363</v>
      </c>
    </row>
    <row r="9" spans="1:4" x14ac:dyDescent="0.3">
      <c r="A9" s="14" t="s">
        <v>142</v>
      </c>
      <c r="B9" s="14" t="s">
        <v>90</v>
      </c>
      <c r="C9" s="14" t="s">
        <v>363</v>
      </c>
    </row>
    <row r="10" spans="1:4" x14ac:dyDescent="0.3">
      <c r="A10" s="14" t="s">
        <v>142</v>
      </c>
      <c r="B10" s="14" t="s">
        <v>90</v>
      </c>
      <c r="C10" s="14" t="s">
        <v>363</v>
      </c>
    </row>
    <row r="11" spans="1:4" x14ac:dyDescent="0.3">
      <c r="A11" s="14" t="s">
        <v>142</v>
      </c>
      <c r="B11" s="14" t="s">
        <v>90</v>
      </c>
      <c r="C11" s="14" t="s">
        <v>363</v>
      </c>
    </row>
    <row r="12" spans="1:4" x14ac:dyDescent="0.3">
      <c r="A12" s="14" t="s">
        <v>142</v>
      </c>
      <c r="B12" s="14" t="s">
        <v>90</v>
      </c>
      <c r="C12" s="14" t="s">
        <v>363</v>
      </c>
    </row>
    <row r="13" spans="1:4" x14ac:dyDescent="0.3">
      <c r="A13" s="14" t="s">
        <v>142</v>
      </c>
      <c r="B13" s="14" t="s">
        <v>90</v>
      </c>
      <c r="C13" s="14" t="s">
        <v>363</v>
      </c>
    </row>
    <row r="14" spans="1:4" x14ac:dyDescent="0.3">
      <c r="A14" s="14" t="s">
        <v>142</v>
      </c>
      <c r="B14" s="14" t="s">
        <v>90</v>
      </c>
      <c r="C14" s="14" t="s">
        <v>363</v>
      </c>
    </row>
    <row r="15" spans="1:4" x14ac:dyDescent="0.3">
      <c r="A15" s="14" t="s">
        <v>142</v>
      </c>
      <c r="B15" s="14" t="s">
        <v>90</v>
      </c>
      <c r="C15" s="14" t="s">
        <v>363</v>
      </c>
    </row>
    <row r="16" spans="1:4" x14ac:dyDescent="0.3">
      <c r="A16" s="14" t="s">
        <v>142</v>
      </c>
      <c r="B16" s="14" t="s">
        <v>90</v>
      </c>
      <c r="C16" s="14" t="s">
        <v>363</v>
      </c>
    </row>
    <row r="17" spans="1:3" x14ac:dyDescent="0.3">
      <c r="A17" s="14" t="s">
        <v>199</v>
      </c>
      <c r="B17" s="14" t="s">
        <v>198</v>
      </c>
      <c r="C17" s="14" t="s">
        <v>363</v>
      </c>
    </row>
    <row r="18" spans="1:3" x14ac:dyDescent="0.3">
      <c r="A18" s="14" t="s">
        <v>199</v>
      </c>
      <c r="B18" s="14" t="s">
        <v>198</v>
      </c>
      <c r="C18" s="14" t="s">
        <v>363</v>
      </c>
    </row>
    <row r="19" spans="1:3" x14ac:dyDescent="0.3">
      <c r="A19" s="14" t="s">
        <v>199</v>
      </c>
      <c r="B19" s="14" t="s">
        <v>198</v>
      </c>
      <c r="C19" s="14" t="s">
        <v>363</v>
      </c>
    </row>
    <row r="20" spans="1:3" x14ac:dyDescent="0.3">
      <c r="A20" s="14" t="s">
        <v>205</v>
      </c>
      <c r="B20" s="14" t="s">
        <v>204</v>
      </c>
      <c r="C20" s="14" t="s">
        <v>363</v>
      </c>
    </row>
    <row r="21" spans="1:3" x14ac:dyDescent="0.3">
      <c r="A21" s="14" t="s">
        <v>205</v>
      </c>
      <c r="B21" s="14" t="s">
        <v>204</v>
      </c>
      <c r="C21" s="14" t="s">
        <v>363</v>
      </c>
    </row>
    <row r="22" spans="1:3" x14ac:dyDescent="0.3">
      <c r="A22" s="14" t="s">
        <v>205</v>
      </c>
      <c r="B22" s="14" t="s">
        <v>204</v>
      </c>
      <c r="C22" s="14" t="s">
        <v>363</v>
      </c>
    </row>
    <row r="23" spans="1:3" x14ac:dyDescent="0.3">
      <c r="A23" s="14" t="s">
        <v>143</v>
      </c>
      <c r="B23" s="14" t="s">
        <v>106</v>
      </c>
      <c r="C23" s="14" t="s">
        <v>363</v>
      </c>
    </row>
    <row r="24" spans="1:3" x14ac:dyDescent="0.3">
      <c r="A24" s="14" t="s">
        <v>143</v>
      </c>
      <c r="B24" s="14" t="s">
        <v>106</v>
      </c>
      <c r="C24" s="14" t="s">
        <v>363</v>
      </c>
    </row>
    <row r="25" spans="1:3" x14ac:dyDescent="0.3">
      <c r="A25" s="14" t="s">
        <v>143</v>
      </c>
      <c r="B25" s="14" t="s">
        <v>106</v>
      </c>
      <c r="C25" s="14" t="s">
        <v>363</v>
      </c>
    </row>
    <row r="26" spans="1:3" x14ac:dyDescent="0.3">
      <c r="A26" s="14" t="s">
        <v>144</v>
      </c>
      <c r="B26" s="14" t="s">
        <v>107</v>
      </c>
      <c r="C26" s="14" t="s">
        <v>363</v>
      </c>
    </row>
    <row r="27" spans="1:3" x14ac:dyDescent="0.3">
      <c r="A27" s="14" t="s">
        <v>144</v>
      </c>
      <c r="B27" s="14" t="s">
        <v>107</v>
      </c>
      <c r="C27" s="14" t="s">
        <v>363</v>
      </c>
    </row>
    <row r="28" spans="1:3" x14ac:dyDescent="0.3">
      <c r="A28" s="14" t="s">
        <v>144</v>
      </c>
      <c r="B28" s="14" t="s">
        <v>107</v>
      </c>
      <c r="C28" s="14" t="s">
        <v>363</v>
      </c>
    </row>
    <row r="29" spans="1:3" x14ac:dyDescent="0.3">
      <c r="A29" s="14" t="s">
        <v>145</v>
      </c>
      <c r="B29" s="14" t="s">
        <v>62</v>
      </c>
      <c r="C29" s="14" t="s">
        <v>363</v>
      </c>
    </row>
    <row r="30" spans="1:3" x14ac:dyDescent="0.3">
      <c r="A30" s="14" t="s">
        <v>145</v>
      </c>
      <c r="B30" s="14" t="s">
        <v>62</v>
      </c>
      <c r="C30" s="14" t="s">
        <v>363</v>
      </c>
    </row>
    <row r="31" spans="1:3" x14ac:dyDescent="0.3">
      <c r="A31" s="14" t="s">
        <v>145</v>
      </c>
      <c r="B31" s="14" t="s">
        <v>62</v>
      </c>
      <c r="C31" s="14" t="s">
        <v>363</v>
      </c>
    </row>
    <row r="32" spans="1:3" x14ac:dyDescent="0.3">
      <c r="A32" s="14" t="s">
        <v>146</v>
      </c>
      <c r="B32" s="14" t="s">
        <v>108</v>
      </c>
      <c r="C32" s="14" t="s">
        <v>363</v>
      </c>
    </row>
    <row r="33" spans="1:3" x14ac:dyDescent="0.3">
      <c r="A33" s="14" t="s">
        <v>146</v>
      </c>
      <c r="B33" s="14" t="s">
        <v>108</v>
      </c>
      <c r="C33" s="14" t="s">
        <v>363</v>
      </c>
    </row>
    <row r="34" spans="1:3" x14ac:dyDescent="0.3">
      <c r="A34" s="14" t="s">
        <v>146</v>
      </c>
      <c r="B34" s="14" t="s">
        <v>108</v>
      </c>
      <c r="C34" s="14" t="s">
        <v>363</v>
      </c>
    </row>
    <row r="35" spans="1:3" x14ac:dyDescent="0.3">
      <c r="A35" s="14" t="s">
        <v>146</v>
      </c>
      <c r="B35" s="14" t="s">
        <v>108</v>
      </c>
      <c r="C35" s="14" t="s">
        <v>363</v>
      </c>
    </row>
    <row r="36" spans="1:3" x14ac:dyDescent="0.3">
      <c r="A36" s="14" t="s">
        <v>146</v>
      </c>
      <c r="B36" s="14" t="s">
        <v>108</v>
      </c>
      <c r="C36" s="14" t="s">
        <v>363</v>
      </c>
    </row>
    <row r="37" spans="1:3" x14ac:dyDescent="0.3">
      <c r="A37" s="14" t="s">
        <v>146</v>
      </c>
      <c r="B37" s="14" t="s">
        <v>108</v>
      </c>
      <c r="C37" s="14" t="s">
        <v>363</v>
      </c>
    </row>
    <row r="38" spans="1:3" x14ac:dyDescent="0.3">
      <c r="A38" s="14" t="s">
        <v>146</v>
      </c>
      <c r="B38" s="14" t="s">
        <v>108</v>
      </c>
      <c r="C38" s="14" t="s">
        <v>363</v>
      </c>
    </row>
    <row r="39" spans="1:3" x14ac:dyDescent="0.3">
      <c r="A39" s="14" t="s">
        <v>146</v>
      </c>
      <c r="B39" s="14" t="s">
        <v>108</v>
      </c>
      <c r="C39" s="14" t="s">
        <v>363</v>
      </c>
    </row>
    <row r="40" spans="1:3" x14ac:dyDescent="0.3">
      <c r="A40" s="14" t="s">
        <v>146</v>
      </c>
      <c r="B40" s="14" t="s">
        <v>108</v>
      </c>
      <c r="C40" s="14" t="s">
        <v>363</v>
      </c>
    </row>
    <row r="41" spans="1:3" x14ac:dyDescent="0.3">
      <c r="A41" s="14" t="s">
        <v>146</v>
      </c>
      <c r="B41" s="14" t="s">
        <v>108</v>
      </c>
      <c r="C41" s="14" t="s">
        <v>363</v>
      </c>
    </row>
    <row r="42" spans="1:3" x14ac:dyDescent="0.3">
      <c r="A42" s="14" t="s">
        <v>146</v>
      </c>
      <c r="B42" s="14" t="s">
        <v>108</v>
      </c>
      <c r="C42" s="14" t="s">
        <v>363</v>
      </c>
    </row>
    <row r="43" spans="1:3" x14ac:dyDescent="0.3">
      <c r="A43" s="14" t="s">
        <v>146</v>
      </c>
      <c r="B43" s="14" t="s">
        <v>108</v>
      </c>
      <c r="C43" s="14" t="s">
        <v>363</v>
      </c>
    </row>
    <row r="44" spans="1:3" x14ac:dyDescent="0.3">
      <c r="A44" s="14" t="s">
        <v>208</v>
      </c>
      <c r="B44" s="14" t="s">
        <v>207</v>
      </c>
      <c r="C44" s="14" t="s">
        <v>363</v>
      </c>
    </row>
    <row r="45" spans="1:3" x14ac:dyDescent="0.3">
      <c r="A45" s="14" t="s">
        <v>208</v>
      </c>
      <c r="B45" s="14" t="s">
        <v>207</v>
      </c>
      <c r="C45" s="14" t="s">
        <v>363</v>
      </c>
    </row>
    <row r="46" spans="1:3" x14ac:dyDescent="0.3">
      <c r="A46" s="14" t="s">
        <v>208</v>
      </c>
      <c r="B46" s="14" t="s">
        <v>207</v>
      </c>
      <c r="C46" s="14" t="s">
        <v>363</v>
      </c>
    </row>
    <row r="47" spans="1:3" x14ac:dyDescent="0.3">
      <c r="A47" s="14" t="s">
        <v>147</v>
      </c>
      <c r="B47" s="14" t="s">
        <v>109</v>
      </c>
      <c r="C47" s="14" t="s">
        <v>363</v>
      </c>
    </row>
    <row r="48" spans="1:3" x14ac:dyDescent="0.3">
      <c r="A48" s="14" t="s">
        <v>147</v>
      </c>
      <c r="B48" s="14" t="s">
        <v>109</v>
      </c>
      <c r="C48" s="14" t="s">
        <v>363</v>
      </c>
    </row>
    <row r="49" spans="1:3" x14ac:dyDescent="0.3">
      <c r="A49" s="14" t="s">
        <v>147</v>
      </c>
      <c r="B49" s="14" t="s">
        <v>109</v>
      </c>
      <c r="C49" s="14" t="s">
        <v>363</v>
      </c>
    </row>
    <row r="50" spans="1:3" x14ac:dyDescent="0.3">
      <c r="A50" s="14" t="s">
        <v>148</v>
      </c>
      <c r="B50" s="14" t="s">
        <v>78</v>
      </c>
      <c r="C50" s="14" t="s">
        <v>363</v>
      </c>
    </row>
    <row r="51" spans="1:3" x14ac:dyDescent="0.3">
      <c r="A51" s="14" t="s">
        <v>148</v>
      </c>
      <c r="B51" s="14" t="s">
        <v>78</v>
      </c>
      <c r="C51" s="14" t="s">
        <v>363</v>
      </c>
    </row>
    <row r="52" spans="1:3" x14ac:dyDescent="0.3">
      <c r="A52" s="14" t="s">
        <v>148</v>
      </c>
      <c r="B52" s="14" t="s">
        <v>78</v>
      </c>
      <c r="C52" s="14" t="s">
        <v>363</v>
      </c>
    </row>
    <row r="53" spans="1:3" x14ac:dyDescent="0.3">
      <c r="A53" s="14" t="s">
        <v>149</v>
      </c>
      <c r="B53" s="14" t="s">
        <v>112</v>
      </c>
      <c r="C53" s="14" t="s">
        <v>363</v>
      </c>
    </row>
    <row r="54" spans="1:3" x14ac:dyDescent="0.3">
      <c r="A54" s="14" t="s">
        <v>149</v>
      </c>
      <c r="B54" s="14" t="s">
        <v>112</v>
      </c>
      <c r="C54" s="14" t="s">
        <v>363</v>
      </c>
    </row>
    <row r="55" spans="1:3" x14ac:dyDescent="0.3">
      <c r="A55" s="14" t="s">
        <v>149</v>
      </c>
      <c r="B55" s="14" t="s">
        <v>112</v>
      </c>
      <c r="C55" s="14" t="s">
        <v>363</v>
      </c>
    </row>
    <row r="56" spans="1:3" x14ac:dyDescent="0.3">
      <c r="A56" s="14" t="s">
        <v>151</v>
      </c>
      <c r="B56" s="14" t="s">
        <v>115</v>
      </c>
      <c r="C56" s="14" t="s">
        <v>363</v>
      </c>
    </row>
    <row r="57" spans="1:3" x14ac:dyDescent="0.3">
      <c r="A57" s="14" t="s">
        <v>151</v>
      </c>
      <c r="B57" s="14" t="s">
        <v>115</v>
      </c>
      <c r="C57" s="14" t="s">
        <v>363</v>
      </c>
    </row>
    <row r="58" spans="1:3" x14ac:dyDescent="0.3">
      <c r="A58" s="14" t="s">
        <v>151</v>
      </c>
      <c r="B58" s="14" t="s">
        <v>115</v>
      </c>
      <c r="C58" s="14" t="s">
        <v>363</v>
      </c>
    </row>
    <row r="59" spans="1:3" x14ac:dyDescent="0.3">
      <c r="A59" s="14" t="s">
        <v>152</v>
      </c>
      <c r="B59" s="14" t="s">
        <v>116</v>
      </c>
      <c r="C59" s="14" t="s">
        <v>363</v>
      </c>
    </row>
    <row r="60" spans="1:3" x14ac:dyDescent="0.3">
      <c r="A60" s="14" t="s">
        <v>152</v>
      </c>
      <c r="B60" s="14" t="s">
        <v>116</v>
      </c>
      <c r="C60" s="14" t="s">
        <v>363</v>
      </c>
    </row>
    <row r="61" spans="1:3" x14ac:dyDescent="0.3">
      <c r="A61" s="14" t="s">
        <v>152</v>
      </c>
      <c r="B61" s="14" t="s">
        <v>116</v>
      </c>
      <c r="C61" s="14" t="s">
        <v>363</v>
      </c>
    </row>
    <row r="62" spans="1:3" x14ac:dyDescent="0.3">
      <c r="A62" s="14" t="s">
        <v>150</v>
      </c>
      <c r="B62" s="14" t="s">
        <v>210</v>
      </c>
      <c r="C62" s="14" t="s">
        <v>363</v>
      </c>
    </row>
    <row r="63" spans="1:3" x14ac:dyDescent="0.3">
      <c r="A63" s="14" t="s">
        <v>150</v>
      </c>
      <c r="B63" s="14" t="s">
        <v>210</v>
      </c>
      <c r="C63" s="14" t="s">
        <v>363</v>
      </c>
    </row>
    <row r="64" spans="1:3" x14ac:dyDescent="0.3">
      <c r="A64" s="14" t="s">
        <v>150</v>
      </c>
      <c r="B64" s="14" t="s">
        <v>210</v>
      </c>
      <c r="C64" s="14" t="s">
        <v>363</v>
      </c>
    </row>
    <row r="65" spans="1:3" x14ac:dyDescent="0.3">
      <c r="A65" s="14" t="s">
        <v>153</v>
      </c>
      <c r="B65" s="14" t="s">
        <v>120</v>
      </c>
      <c r="C65" s="14" t="s">
        <v>363</v>
      </c>
    </row>
    <row r="66" spans="1:3" x14ac:dyDescent="0.3">
      <c r="A66" s="14" t="s">
        <v>153</v>
      </c>
      <c r="B66" s="14" t="s">
        <v>120</v>
      </c>
      <c r="C66" s="14" t="s">
        <v>363</v>
      </c>
    </row>
    <row r="67" spans="1:3" x14ac:dyDescent="0.3">
      <c r="A67" s="14" t="s">
        <v>153</v>
      </c>
      <c r="B67" s="14" t="s">
        <v>120</v>
      </c>
      <c r="C67" s="14" t="s">
        <v>363</v>
      </c>
    </row>
    <row r="68" spans="1:3" x14ac:dyDescent="0.3">
      <c r="A68" s="14" t="s">
        <v>154</v>
      </c>
      <c r="B68" s="14" t="s">
        <v>77</v>
      </c>
      <c r="C68" s="14" t="s">
        <v>363</v>
      </c>
    </row>
    <row r="69" spans="1:3" x14ac:dyDescent="0.3">
      <c r="A69" s="14" t="s">
        <v>154</v>
      </c>
      <c r="B69" s="14" t="s">
        <v>77</v>
      </c>
      <c r="C69" s="14" t="s">
        <v>363</v>
      </c>
    </row>
    <row r="70" spans="1:3" x14ac:dyDescent="0.3">
      <c r="A70" s="14" t="s">
        <v>154</v>
      </c>
      <c r="B70" s="14" t="s">
        <v>77</v>
      </c>
      <c r="C70" s="14" t="s">
        <v>363</v>
      </c>
    </row>
    <row r="71" spans="1:3" x14ac:dyDescent="0.3">
      <c r="A71" s="14" t="s">
        <v>155</v>
      </c>
      <c r="B71" s="14" t="s">
        <v>87</v>
      </c>
      <c r="C71" s="14" t="s">
        <v>363</v>
      </c>
    </row>
    <row r="72" spans="1:3" x14ac:dyDescent="0.3">
      <c r="A72" s="14" t="s">
        <v>155</v>
      </c>
      <c r="B72" s="14" t="s">
        <v>87</v>
      </c>
      <c r="C72" s="14" t="s">
        <v>363</v>
      </c>
    </row>
    <row r="73" spans="1:3" x14ac:dyDescent="0.3">
      <c r="A73" s="14" t="s">
        <v>155</v>
      </c>
      <c r="B73" s="14" t="s">
        <v>87</v>
      </c>
      <c r="C73" s="14" t="s">
        <v>363</v>
      </c>
    </row>
    <row r="74" spans="1:3" x14ac:dyDescent="0.3">
      <c r="A74" s="14" t="s">
        <v>156</v>
      </c>
      <c r="B74" s="14" t="s">
        <v>65</v>
      </c>
      <c r="C74" s="14" t="s">
        <v>363</v>
      </c>
    </row>
    <row r="75" spans="1:3" x14ac:dyDescent="0.3">
      <c r="A75" s="14" t="s">
        <v>156</v>
      </c>
      <c r="B75" s="14" t="s">
        <v>65</v>
      </c>
      <c r="C75" s="14" t="s">
        <v>363</v>
      </c>
    </row>
    <row r="76" spans="1:3" x14ac:dyDescent="0.3">
      <c r="A76" s="14" t="s">
        <v>156</v>
      </c>
      <c r="B76" s="14" t="s">
        <v>65</v>
      </c>
      <c r="C76" s="14" t="s">
        <v>363</v>
      </c>
    </row>
    <row r="77" spans="1:3" x14ac:dyDescent="0.3">
      <c r="A77" s="14" t="s">
        <v>156</v>
      </c>
      <c r="B77" s="14" t="s">
        <v>65</v>
      </c>
      <c r="C77" s="14" t="s">
        <v>363</v>
      </c>
    </row>
    <row r="78" spans="1:3" x14ac:dyDescent="0.3">
      <c r="A78" s="14" t="s">
        <v>156</v>
      </c>
      <c r="B78" s="14" t="s">
        <v>65</v>
      </c>
      <c r="C78" s="14" t="s">
        <v>363</v>
      </c>
    </row>
    <row r="79" spans="1:3" x14ac:dyDescent="0.3">
      <c r="A79" s="14" t="s">
        <v>156</v>
      </c>
      <c r="B79" s="14" t="s">
        <v>65</v>
      </c>
      <c r="C79" s="14" t="s">
        <v>363</v>
      </c>
    </row>
    <row r="80" spans="1:3" x14ac:dyDescent="0.3">
      <c r="A80" s="14" t="s">
        <v>156</v>
      </c>
      <c r="B80" s="14" t="s">
        <v>65</v>
      </c>
      <c r="C80" s="14" t="s">
        <v>363</v>
      </c>
    </row>
    <row r="81" spans="1:3" x14ac:dyDescent="0.3">
      <c r="A81" s="14" t="s">
        <v>156</v>
      </c>
      <c r="B81" s="14" t="s">
        <v>65</v>
      </c>
      <c r="C81" s="14" t="s">
        <v>363</v>
      </c>
    </row>
    <row r="82" spans="1:3" x14ac:dyDescent="0.3">
      <c r="A82" s="14" t="s">
        <v>156</v>
      </c>
      <c r="B82" s="14" t="s">
        <v>65</v>
      </c>
      <c r="C82" s="14" t="s">
        <v>363</v>
      </c>
    </row>
    <row r="83" spans="1:3" x14ac:dyDescent="0.3">
      <c r="A83" s="14" t="s">
        <v>156</v>
      </c>
      <c r="B83" s="14" t="s">
        <v>65</v>
      </c>
      <c r="C83" s="14" t="s">
        <v>363</v>
      </c>
    </row>
    <row r="84" spans="1:3" x14ac:dyDescent="0.3">
      <c r="A84" s="14" t="s">
        <v>156</v>
      </c>
      <c r="B84" s="14" t="s">
        <v>65</v>
      </c>
      <c r="C84" s="14" t="s">
        <v>363</v>
      </c>
    </row>
    <row r="85" spans="1:3" x14ac:dyDescent="0.3">
      <c r="A85" s="14" t="s">
        <v>156</v>
      </c>
      <c r="B85" s="14" t="s">
        <v>65</v>
      </c>
      <c r="C85" s="14" t="s">
        <v>363</v>
      </c>
    </row>
    <row r="86" spans="1:3" x14ac:dyDescent="0.3">
      <c r="A86" s="14" t="s">
        <v>157</v>
      </c>
      <c r="B86" s="14" t="s">
        <v>129</v>
      </c>
      <c r="C86" s="14" t="s">
        <v>363</v>
      </c>
    </row>
    <row r="87" spans="1:3" x14ac:dyDescent="0.3">
      <c r="A87" s="14" t="s">
        <v>157</v>
      </c>
      <c r="B87" s="14" t="s">
        <v>129</v>
      </c>
      <c r="C87" s="14" t="s">
        <v>363</v>
      </c>
    </row>
    <row r="88" spans="1:3" x14ac:dyDescent="0.3">
      <c r="A88" s="14" t="s">
        <v>157</v>
      </c>
      <c r="B88" s="14" t="s">
        <v>129</v>
      </c>
      <c r="C88" s="14" t="s">
        <v>363</v>
      </c>
    </row>
    <row r="89" spans="1:3" x14ac:dyDescent="0.3">
      <c r="A89" s="14" t="s">
        <v>157</v>
      </c>
      <c r="B89" s="14" t="s">
        <v>129</v>
      </c>
      <c r="C89" s="14" t="s">
        <v>363</v>
      </c>
    </row>
    <row r="90" spans="1:3" x14ac:dyDescent="0.3">
      <c r="A90" s="14" t="s">
        <v>157</v>
      </c>
      <c r="B90" s="14" t="s">
        <v>129</v>
      </c>
      <c r="C90" s="14" t="s">
        <v>363</v>
      </c>
    </row>
    <row r="91" spans="1:3" x14ac:dyDescent="0.3">
      <c r="A91" s="14" t="s">
        <v>157</v>
      </c>
      <c r="B91" s="14" t="s">
        <v>129</v>
      </c>
      <c r="C91" s="14" t="s">
        <v>363</v>
      </c>
    </row>
    <row r="92" spans="1:3" x14ac:dyDescent="0.3">
      <c r="A92" s="14" t="s">
        <v>157</v>
      </c>
      <c r="B92" s="14" t="s">
        <v>129</v>
      </c>
      <c r="C92" s="14" t="s">
        <v>363</v>
      </c>
    </row>
    <row r="93" spans="1:3" x14ac:dyDescent="0.3">
      <c r="A93" s="14" t="s">
        <v>157</v>
      </c>
      <c r="B93" s="14" t="s">
        <v>129</v>
      </c>
      <c r="C93" s="14" t="s">
        <v>363</v>
      </c>
    </row>
    <row r="94" spans="1:3" x14ac:dyDescent="0.3">
      <c r="A94" s="14" t="s">
        <v>157</v>
      </c>
      <c r="B94" s="14" t="s">
        <v>129</v>
      </c>
      <c r="C94" s="14" t="s">
        <v>363</v>
      </c>
    </row>
    <row r="95" spans="1:3" x14ac:dyDescent="0.3">
      <c r="A95" s="14" t="s">
        <v>157</v>
      </c>
      <c r="B95" s="14" t="s">
        <v>129</v>
      </c>
      <c r="C95" s="14" t="s">
        <v>363</v>
      </c>
    </row>
    <row r="96" spans="1:3" x14ac:dyDescent="0.3">
      <c r="A96" s="14" t="s">
        <v>157</v>
      </c>
      <c r="B96" s="14" t="s">
        <v>129</v>
      </c>
      <c r="C96" s="14" t="s">
        <v>363</v>
      </c>
    </row>
    <row r="97" spans="1:3" x14ac:dyDescent="0.3">
      <c r="A97" s="14" t="s">
        <v>157</v>
      </c>
      <c r="B97" s="14" t="s">
        <v>129</v>
      </c>
      <c r="C97" s="14" t="s">
        <v>363</v>
      </c>
    </row>
    <row r="98" spans="1:3" x14ac:dyDescent="0.3">
      <c r="A98" s="14" t="s">
        <v>211</v>
      </c>
      <c r="B98" s="14" t="s">
        <v>212</v>
      </c>
      <c r="C98" s="14" t="s">
        <v>363</v>
      </c>
    </row>
    <row r="99" spans="1:3" x14ac:dyDescent="0.3">
      <c r="A99" s="14" t="s">
        <v>211</v>
      </c>
      <c r="B99" s="14" t="s">
        <v>212</v>
      </c>
      <c r="C99" s="14" t="s">
        <v>363</v>
      </c>
    </row>
    <row r="100" spans="1:3" x14ac:dyDescent="0.3">
      <c r="A100" s="14" t="s">
        <v>211</v>
      </c>
      <c r="B100" s="14" t="s">
        <v>212</v>
      </c>
      <c r="C100" s="14" t="s">
        <v>363</v>
      </c>
    </row>
    <row r="101" spans="1:3" x14ac:dyDescent="0.3">
      <c r="A101" s="14" t="s">
        <v>158</v>
      </c>
      <c r="B101" s="14" t="s">
        <v>130</v>
      </c>
      <c r="C101" s="14" t="s">
        <v>363</v>
      </c>
    </row>
    <row r="102" spans="1:3" x14ac:dyDescent="0.3">
      <c r="A102" s="14" t="s">
        <v>158</v>
      </c>
      <c r="B102" s="14" t="s">
        <v>130</v>
      </c>
      <c r="C102" s="14" t="s">
        <v>363</v>
      </c>
    </row>
    <row r="103" spans="1:3" x14ac:dyDescent="0.3">
      <c r="A103" s="14" t="s">
        <v>158</v>
      </c>
      <c r="B103" s="14" t="s">
        <v>130</v>
      </c>
      <c r="C103" s="14" t="s">
        <v>363</v>
      </c>
    </row>
    <row r="104" spans="1:3" x14ac:dyDescent="0.3">
      <c r="A104" s="14" t="s">
        <v>446</v>
      </c>
      <c r="B104" s="14" t="s">
        <v>90</v>
      </c>
      <c r="C104" s="14" t="s">
        <v>363</v>
      </c>
    </row>
    <row r="105" spans="1:3" x14ac:dyDescent="0.3">
      <c r="A105" s="14" t="s">
        <v>446</v>
      </c>
      <c r="B105" s="14" t="s">
        <v>90</v>
      </c>
      <c r="C105" s="14" t="s">
        <v>363</v>
      </c>
    </row>
    <row r="106" spans="1:3" x14ac:dyDescent="0.3">
      <c r="A106" s="14" t="s">
        <v>446</v>
      </c>
      <c r="B106" s="14" t="s">
        <v>90</v>
      </c>
      <c r="C106" s="14" t="s">
        <v>363</v>
      </c>
    </row>
    <row r="107" spans="1:3" x14ac:dyDescent="0.3">
      <c r="A107" s="14" t="s">
        <v>446</v>
      </c>
      <c r="B107" s="14" t="s">
        <v>90</v>
      </c>
      <c r="C107" s="14" t="s">
        <v>363</v>
      </c>
    </row>
    <row r="108" spans="1:3" x14ac:dyDescent="0.3">
      <c r="A108" s="14" t="s">
        <v>446</v>
      </c>
      <c r="B108" s="14" t="s">
        <v>90</v>
      </c>
      <c r="C108" s="14" t="s">
        <v>363</v>
      </c>
    </row>
    <row r="109" spans="1:3" x14ac:dyDescent="0.3">
      <c r="A109" s="14" t="s">
        <v>446</v>
      </c>
      <c r="B109" s="14" t="s">
        <v>90</v>
      </c>
      <c r="C109" s="14" t="s">
        <v>363</v>
      </c>
    </row>
    <row r="110" spans="1:3" x14ac:dyDescent="0.3">
      <c r="A110" s="14" t="s">
        <v>446</v>
      </c>
      <c r="B110" s="14" t="s">
        <v>90</v>
      </c>
      <c r="C110" s="14" t="s">
        <v>363</v>
      </c>
    </row>
    <row r="111" spans="1:3" x14ac:dyDescent="0.3">
      <c r="A111" s="14" t="s">
        <v>446</v>
      </c>
      <c r="B111" s="14" t="s">
        <v>90</v>
      </c>
      <c r="C111" s="14" t="s">
        <v>363</v>
      </c>
    </row>
    <row r="112" spans="1:3" x14ac:dyDescent="0.3">
      <c r="A112" s="14" t="s">
        <v>446</v>
      </c>
      <c r="B112" s="14" t="s">
        <v>90</v>
      </c>
      <c r="C112" s="14" t="s">
        <v>363</v>
      </c>
    </row>
    <row r="113" spans="1:3" x14ac:dyDescent="0.3">
      <c r="A113" s="14" t="s">
        <v>446</v>
      </c>
      <c r="B113" s="14" t="s">
        <v>90</v>
      </c>
      <c r="C113" s="14" t="s">
        <v>363</v>
      </c>
    </row>
    <row r="114" spans="1:3" x14ac:dyDescent="0.3">
      <c r="A114" s="14" t="s">
        <v>446</v>
      </c>
      <c r="B114" s="14" t="s">
        <v>90</v>
      </c>
      <c r="C114" s="14" t="s">
        <v>363</v>
      </c>
    </row>
    <row r="115" spans="1:3" x14ac:dyDescent="0.3">
      <c r="A115" s="14" t="s">
        <v>446</v>
      </c>
      <c r="B115" s="14" t="s">
        <v>90</v>
      </c>
      <c r="C115" s="14" t="s">
        <v>363</v>
      </c>
    </row>
    <row r="116" spans="1:3" x14ac:dyDescent="0.3">
      <c r="A116" s="14" t="s">
        <v>213</v>
      </c>
      <c r="B116" s="14" t="s">
        <v>108</v>
      </c>
      <c r="C116" s="14" t="s">
        <v>363</v>
      </c>
    </row>
    <row r="117" spans="1:3" x14ac:dyDescent="0.3">
      <c r="A117" s="14" t="s">
        <v>213</v>
      </c>
      <c r="B117" s="14" t="s">
        <v>108</v>
      </c>
      <c r="C117" s="14" t="s">
        <v>363</v>
      </c>
    </row>
    <row r="118" spans="1:3" x14ac:dyDescent="0.3">
      <c r="A118" s="14" t="s">
        <v>213</v>
      </c>
      <c r="B118" s="14" t="s">
        <v>108</v>
      </c>
      <c r="C118" s="14" t="s">
        <v>363</v>
      </c>
    </row>
    <row r="119" spans="1:3" x14ac:dyDescent="0.3">
      <c r="A119" s="14" t="s">
        <v>213</v>
      </c>
      <c r="B119" s="14" t="s">
        <v>108</v>
      </c>
      <c r="C119" s="14" t="s">
        <v>363</v>
      </c>
    </row>
    <row r="120" spans="1:3" x14ac:dyDescent="0.3">
      <c r="A120" s="14" t="s">
        <v>213</v>
      </c>
      <c r="B120" s="14" t="s">
        <v>108</v>
      </c>
      <c r="C120" s="14" t="s">
        <v>363</v>
      </c>
    </row>
    <row r="121" spans="1:3" x14ac:dyDescent="0.3">
      <c r="A121" s="14" t="s">
        <v>213</v>
      </c>
      <c r="B121" s="14" t="s">
        <v>108</v>
      </c>
      <c r="C121" s="14" t="s">
        <v>363</v>
      </c>
    </row>
    <row r="122" spans="1:3" x14ac:dyDescent="0.3">
      <c r="A122" s="14" t="s">
        <v>213</v>
      </c>
      <c r="B122" s="14" t="s">
        <v>108</v>
      </c>
      <c r="C122" s="14" t="s">
        <v>363</v>
      </c>
    </row>
    <row r="123" spans="1:3" x14ac:dyDescent="0.3">
      <c r="A123" s="14" t="s">
        <v>213</v>
      </c>
      <c r="B123" s="14" t="s">
        <v>108</v>
      </c>
      <c r="C123" s="14" t="s">
        <v>363</v>
      </c>
    </row>
    <row r="124" spans="1:3" x14ac:dyDescent="0.3">
      <c r="A124" s="14" t="s">
        <v>213</v>
      </c>
      <c r="B124" s="14" t="s">
        <v>108</v>
      </c>
      <c r="C124" s="14" t="s">
        <v>363</v>
      </c>
    </row>
    <row r="125" spans="1:3" x14ac:dyDescent="0.3">
      <c r="A125" s="14" t="s">
        <v>213</v>
      </c>
      <c r="B125" s="14" t="s">
        <v>108</v>
      </c>
      <c r="C125" s="14" t="s">
        <v>363</v>
      </c>
    </row>
    <row r="126" spans="1:3" x14ac:dyDescent="0.3">
      <c r="A126" s="14" t="s">
        <v>213</v>
      </c>
      <c r="B126" s="14" t="s">
        <v>108</v>
      </c>
      <c r="C126" s="14" t="s">
        <v>363</v>
      </c>
    </row>
    <row r="127" spans="1:3" x14ac:dyDescent="0.3">
      <c r="A127" s="14" t="s">
        <v>213</v>
      </c>
      <c r="B127" s="14" t="s">
        <v>108</v>
      </c>
      <c r="C127" s="14" t="s">
        <v>363</v>
      </c>
    </row>
    <row r="128" spans="1:3" x14ac:dyDescent="0.3">
      <c r="A128" s="14" t="s">
        <v>214</v>
      </c>
      <c r="B128" s="14" t="s">
        <v>109</v>
      </c>
      <c r="C128" s="14" t="s">
        <v>363</v>
      </c>
    </row>
    <row r="129" spans="1:3" x14ac:dyDescent="0.3">
      <c r="A129" s="14" t="s">
        <v>214</v>
      </c>
      <c r="B129" s="14" t="s">
        <v>109</v>
      </c>
      <c r="C129" s="14" t="s">
        <v>363</v>
      </c>
    </row>
    <row r="130" spans="1:3" x14ac:dyDescent="0.3">
      <c r="A130" s="14" t="s">
        <v>214</v>
      </c>
      <c r="B130" s="14" t="s">
        <v>109</v>
      </c>
      <c r="C130" s="14" t="s">
        <v>363</v>
      </c>
    </row>
    <row r="131" spans="1:3" x14ac:dyDescent="0.3">
      <c r="A131" s="14" t="s">
        <v>215</v>
      </c>
      <c r="B131" s="14" t="s">
        <v>87</v>
      </c>
      <c r="C131" s="14" t="s">
        <v>363</v>
      </c>
    </row>
    <row r="132" spans="1:3" x14ac:dyDescent="0.3">
      <c r="A132" s="14" t="s">
        <v>215</v>
      </c>
      <c r="B132" s="14" t="s">
        <v>87</v>
      </c>
      <c r="C132" s="14" t="s">
        <v>363</v>
      </c>
    </row>
    <row r="133" spans="1:3" x14ac:dyDescent="0.3">
      <c r="A133" s="14" t="s">
        <v>215</v>
      </c>
      <c r="B133" s="14" t="s">
        <v>87</v>
      </c>
      <c r="C133" s="14" t="s">
        <v>363</v>
      </c>
    </row>
    <row r="134" spans="1:3" x14ac:dyDescent="0.3">
      <c r="A134" s="14" t="s">
        <v>216</v>
      </c>
      <c r="B134" s="14" t="s">
        <v>65</v>
      </c>
      <c r="C134" s="14" t="s">
        <v>363</v>
      </c>
    </row>
    <row r="135" spans="1:3" x14ac:dyDescent="0.3">
      <c r="A135" s="14" t="s">
        <v>216</v>
      </c>
      <c r="B135" s="14" t="s">
        <v>65</v>
      </c>
      <c r="C135" s="14" t="s">
        <v>363</v>
      </c>
    </row>
    <row r="136" spans="1:3" x14ac:dyDescent="0.3">
      <c r="A136" s="14" t="s">
        <v>216</v>
      </c>
      <c r="B136" s="14" t="s">
        <v>65</v>
      </c>
      <c r="C136" s="14" t="s">
        <v>363</v>
      </c>
    </row>
    <row r="137" spans="1:3" x14ac:dyDescent="0.3">
      <c r="A137" s="14" t="s">
        <v>216</v>
      </c>
      <c r="B137" s="14" t="s">
        <v>65</v>
      </c>
      <c r="C137" s="14" t="s">
        <v>363</v>
      </c>
    </row>
    <row r="138" spans="1:3" x14ac:dyDescent="0.3">
      <c r="A138" s="14" t="s">
        <v>216</v>
      </c>
      <c r="B138" s="14" t="s">
        <v>65</v>
      </c>
      <c r="C138" s="14" t="s">
        <v>363</v>
      </c>
    </row>
    <row r="139" spans="1:3" x14ac:dyDescent="0.3">
      <c r="A139" s="14" t="s">
        <v>216</v>
      </c>
      <c r="B139" s="14" t="s">
        <v>65</v>
      </c>
      <c r="C139" s="14" t="s">
        <v>363</v>
      </c>
    </row>
    <row r="140" spans="1:3" x14ac:dyDescent="0.3">
      <c r="A140" s="14" t="s">
        <v>216</v>
      </c>
      <c r="B140" s="14" t="s">
        <v>65</v>
      </c>
      <c r="C140" s="14" t="s">
        <v>363</v>
      </c>
    </row>
    <row r="141" spans="1:3" x14ac:dyDescent="0.3">
      <c r="A141" s="14" t="s">
        <v>216</v>
      </c>
      <c r="B141" s="14" t="s">
        <v>65</v>
      </c>
      <c r="C141" s="14" t="s">
        <v>363</v>
      </c>
    </row>
    <row r="142" spans="1:3" x14ac:dyDescent="0.3">
      <c r="A142" s="14" t="s">
        <v>216</v>
      </c>
      <c r="B142" s="14" t="s">
        <v>65</v>
      </c>
      <c r="C142" s="14" t="s">
        <v>363</v>
      </c>
    </row>
    <row r="143" spans="1:3" x14ac:dyDescent="0.3">
      <c r="A143" s="14" t="s">
        <v>216</v>
      </c>
      <c r="B143" s="14" t="s">
        <v>65</v>
      </c>
      <c r="C143" s="14" t="s">
        <v>363</v>
      </c>
    </row>
    <row r="144" spans="1:3" x14ac:dyDescent="0.3">
      <c r="A144" s="14" t="s">
        <v>216</v>
      </c>
      <c r="B144" s="14" t="s">
        <v>65</v>
      </c>
      <c r="C144" s="14" t="s">
        <v>363</v>
      </c>
    </row>
    <row r="145" spans="1:3" x14ac:dyDescent="0.3">
      <c r="A145" s="14" t="s">
        <v>216</v>
      </c>
      <c r="B145" s="14" t="s">
        <v>65</v>
      </c>
      <c r="C145" s="14" t="s">
        <v>363</v>
      </c>
    </row>
    <row r="146" spans="1:3" x14ac:dyDescent="0.3">
      <c r="A146" s="14" t="s">
        <v>217</v>
      </c>
      <c r="B146" s="14" t="s">
        <v>129</v>
      </c>
      <c r="C146" s="14" t="s">
        <v>363</v>
      </c>
    </row>
    <row r="147" spans="1:3" x14ac:dyDescent="0.3">
      <c r="A147" s="14" t="s">
        <v>217</v>
      </c>
      <c r="B147" s="14" t="s">
        <v>129</v>
      </c>
      <c r="C147" s="14" t="s">
        <v>363</v>
      </c>
    </row>
    <row r="148" spans="1:3" x14ac:dyDescent="0.3">
      <c r="A148" s="14" t="s">
        <v>217</v>
      </c>
      <c r="B148" s="14" t="s">
        <v>129</v>
      </c>
      <c r="C148" s="14" t="s">
        <v>363</v>
      </c>
    </row>
    <row r="149" spans="1:3" x14ac:dyDescent="0.3">
      <c r="A149" s="14" t="s">
        <v>217</v>
      </c>
      <c r="B149" s="14" t="s">
        <v>129</v>
      </c>
      <c r="C149" s="14" t="s">
        <v>363</v>
      </c>
    </row>
    <row r="150" spans="1:3" x14ac:dyDescent="0.3">
      <c r="A150" s="14" t="s">
        <v>217</v>
      </c>
      <c r="B150" s="14" t="s">
        <v>129</v>
      </c>
      <c r="C150" s="14" t="s">
        <v>363</v>
      </c>
    </row>
    <row r="151" spans="1:3" x14ac:dyDescent="0.3">
      <c r="A151" s="14" t="s">
        <v>217</v>
      </c>
      <c r="B151" s="14" t="s">
        <v>129</v>
      </c>
      <c r="C151" s="14" t="s">
        <v>363</v>
      </c>
    </row>
    <row r="152" spans="1:3" x14ac:dyDescent="0.3">
      <c r="A152" s="14" t="s">
        <v>217</v>
      </c>
      <c r="B152" s="14" t="s">
        <v>129</v>
      </c>
      <c r="C152" s="14" t="s">
        <v>363</v>
      </c>
    </row>
    <row r="153" spans="1:3" x14ac:dyDescent="0.3">
      <c r="A153" s="14" t="s">
        <v>217</v>
      </c>
      <c r="B153" s="14" t="s">
        <v>129</v>
      </c>
      <c r="C153" s="14" t="s">
        <v>363</v>
      </c>
    </row>
    <row r="154" spans="1:3" x14ac:dyDescent="0.3">
      <c r="A154" s="14" t="s">
        <v>217</v>
      </c>
      <c r="B154" s="14" t="s">
        <v>129</v>
      </c>
      <c r="C154" s="14" t="s">
        <v>363</v>
      </c>
    </row>
    <row r="155" spans="1:3" x14ac:dyDescent="0.3">
      <c r="A155" s="14" t="s">
        <v>217</v>
      </c>
      <c r="B155" s="14" t="s">
        <v>129</v>
      </c>
      <c r="C155" s="14" t="s">
        <v>363</v>
      </c>
    </row>
    <row r="156" spans="1:3" x14ac:dyDescent="0.3">
      <c r="A156" s="14" t="s">
        <v>217</v>
      </c>
      <c r="B156" s="14" t="s">
        <v>129</v>
      </c>
      <c r="C156" s="14" t="s">
        <v>363</v>
      </c>
    </row>
    <row r="157" spans="1:3" x14ac:dyDescent="0.3">
      <c r="A157" s="14" t="s">
        <v>217</v>
      </c>
      <c r="B157" s="14" t="s">
        <v>129</v>
      </c>
      <c r="C157" s="14" t="s">
        <v>363</v>
      </c>
    </row>
    <row r="158" spans="1:3" x14ac:dyDescent="0.3">
      <c r="A158" s="14" t="s">
        <v>218</v>
      </c>
      <c r="B158" s="14" t="s">
        <v>212</v>
      </c>
      <c r="C158" s="14" t="s">
        <v>363</v>
      </c>
    </row>
    <row r="159" spans="1:3" x14ac:dyDescent="0.3">
      <c r="A159" s="14" t="s">
        <v>218</v>
      </c>
      <c r="B159" s="14" t="s">
        <v>212</v>
      </c>
      <c r="C159" s="14" t="s">
        <v>363</v>
      </c>
    </row>
    <row r="160" spans="1:3" x14ac:dyDescent="0.3">
      <c r="A160" s="14" t="s">
        <v>218</v>
      </c>
      <c r="B160" s="14" t="s">
        <v>212</v>
      </c>
      <c r="C160" s="14" t="s">
        <v>363</v>
      </c>
    </row>
    <row r="161" spans="1:3" x14ac:dyDescent="0.3">
      <c r="A161" s="14" t="s">
        <v>219</v>
      </c>
      <c r="B161" s="14" t="s">
        <v>90</v>
      </c>
      <c r="C161" s="14" t="s">
        <v>363</v>
      </c>
    </row>
    <row r="162" spans="1:3" x14ac:dyDescent="0.3">
      <c r="A162" s="14" t="s">
        <v>219</v>
      </c>
      <c r="B162" s="14" t="s">
        <v>90</v>
      </c>
      <c r="C162" s="14" t="s">
        <v>363</v>
      </c>
    </row>
    <row r="163" spans="1:3" x14ac:dyDescent="0.3">
      <c r="A163" s="14" t="s">
        <v>219</v>
      </c>
      <c r="B163" s="14" t="s">
        <v>90</v>
      </c>
      <c r="C163" s="14" t="s">
        <v>363</v>
      </c>
    </row>
    <row r="164" spans="1:3" x14ac:dyDescent="0.3">
      <c r="A164" s="14" t="s">
        <v>220</v>
      </c>
      <c r="B164" s="14" t="s">
        <v>198</v>
      </c>
      <c r="C164" s="14" t="s">
        <v>363</v>
      </c>
    </row>
    <row r="165" spans="1:3" x14ac:dyDescent="0.3">
      <c r="A165" s="14" t="s">
        <v>220</v>
      </c>
      <c r="B165" s="14" t="s">
        <v>198</v>
      </c>
      <c r="C165" s="14" t="s">
        <v>363</v>
      </c>
    </row>
    <row r="166" spans="1:3" x14ac:dyDescent="0.3">
      <c r="A166" s="14" t="s">
        <v>220</v>
      </c>
      <c r="B166" s="14" t="s">
        <v>198</v>
      </c>
      <c r="C166" s="14" t="s">
        <v>363</v>
      </c>
    </row>
    <row r="167" spans="1:3" x14ac:dyDescent="0.3">
      <c r="A167" s="14" t="s">
        <v>221</v>
      </c>
      <c r="B167" s="14" t="s">
        <v>130</v>
      </c>
      <c r="C167" s="14" t="s">
        <v>363</v>
      </c>
    </row>
    <row r="168" spans="1:3" x14ac:dyDescent="0.3">
      <c r="A168" s="14" t="s">
        <v>221</v>
      </c>
      <c r="B168" s="14" t="s">
        <v>130</v>
      </c>
      <c r="C168" s="14" t="s">
        <v>363</v>
      </c>
    </row>
    <row r="169" spans="1:3" x14ac:dyDescent="0.3">
      <c r="A169" s="14" t="s">
        <v>221</v>
      </c>
      <c r="B169" s="14" t="s">
        <v>130</v>
      </c>
      <c r="C169" s="14" t="s">
        <v>363</v>
      </c>
    </row>
    <row r="170" spans="1:3" x14ac:dyDescent="0.3">
      <c r="A170" s="14" t="s">
        <v>222</v>
      </c>
      <c r="B170" s="14" t="s">
        <v>62</v>
      </c>
      <c r="C170" s="14" t="s">
        <v>363</v>
      </c>
    </row>
    <row r="171" spans="1:3" x14ac:dyDescent="0.3">
      <c r="A171" s="14" t="s">
        <v>222</v>
      </c>
      <c r="B171" s="14" t="s">
        <v>62</v>
      </c>
      <c r="C171" s="14" t="s">
        <v>363</v>
      </c>
    </row>
    <row r="172" spans="1:3" x14ac:dyDescent="0.3">
      <c r="A172" s="14" t="s">
        <v>222</v>
      </c>
      <c r="B172" s="14" t="s">
        <v>62</v>
      </c>
      <c r="C172" s="14" t="s">
        <v>363</v>
      </c>
    </row>
    <row r="173" spans="1:3" x14ac:dyDescent="0.3">
      <c r="A173" s="14" t="s">
        <v>223</v>
      </c>
      <c r="B173" s="14" t="s">
        <v>90</v>
      </c>
      <c r="C173" s="14" t="s">
        <v>363</v>
      </c>
    </row>
    <row r="174" spans="1:3" x14ac:dyDescent="0.3">
      <c r="A174" s="14" t="s">
        <v>223</v>
      </c>
      <c r="B174" s="14" t="s">
        <v>90</v>
      </c>
      <c r="C174" s="14" t="s">
        <v>363</v>
      </c>
    </row>
    <row r="175" spans="1:3" x14ac:dyDescent="0.3">
      <c r="A175" s="14" t="s">
        <v>223</v>
      </c>
      <c r="B175" s="14" t="s">
        <v>90</v>
      </c>
      <c r="C175" s="14" t="s">
        <v>363</v>
      </c>
    </row>
    <row r="176" spans="1:3" x14ac:dyDescent="0.3">
      <c r="A176" s="14" t="s">
        <v>224</v>
      </c>
      <c r="B176" s="14" t="s">
        <v>207</v>
      </c>
      <c r="C176" s="14" t="s">
        <v>363</v>
      </c>
    </row>
    <row r="177" spans="1:3" x14ac:dyDescent="0.3">
      <c r="A177" s="14" t="s">
        <v>224</v>
      </c>
      <c r="B177" s="14" t="s">
        <v>207</v>
      </c>
      <c r="C177" s="14" t="s">
        <v>363</v>
      </c>
    </row>
    <row r="178" spans="1:3" x14ac:dyDescent="0.3">
      <c r="A178" s="14" t="s">
        <v>224</v>
      </c>
      <c r="B178" s="14" t="s">
        <v>207</v>
      </c>
      <c r="C178" s="14" t="s">
        <v>363</v>
      </c>
    </row>
    <row r="179" spans="1:3" x14ac:dyDescent="0.3">
      <c r="A179" s="14" t="s">
        <v>225</v>
      </c>
      <c r="B179" s="14" t="s">
        <v>90</v>
      </c>
      <c r="C179" s="14" t="s">
        <v>363</v>
      </c>
    </row>
    <row r="180" spans="1:3" x14ac:dyDescent="0.3">
      <c r="A180" s="14" t="s">
        <v>225</v>
      </c>
      <c r="B180" s="14" t="s">
        <v>90</v>
      </c>
      <c r="C180" s="14" t="s">
        <v>363</v>
      </c>
    </row>
    <row r="181" spans="1:3" x14ac:dyDescent="0.3">
      <c r="A181" s="14" t="s">
        <v>225</v>
      </c>
      <c r="B181" s="14" t="s">
        <v>90</v>
      </c>
      <c r="C181" s="14" t="s">
        <v>363</v>
      </c>
    </row>
    <row r="182" spans="1:3" x14ac:dyDescent="0.3">
      <c r="A182" s="14" t="s">
        <v>226</v>
      </c>
      <c r="B182" s="14" t="s">
        <v>78</v>
      </c>
      <c r="C182" s="14" t="s">
        <v>363</v>
      </c>
    </row>
    <row r="183" spans="1:3" x14ac:dyDescent="0.3">
      <c r="A183" s="14" t="s">
        <v>226</v>
      </c>
      <c r="B183" s="14" t="s">
        <v>78</v>
      </c>
      <c r="C183" s="14" t="s">
        <v>363</v>
      </c>
    </row>
    <row r="184" spans="1:3" x14ac:dyDescent="0.3">
      <c r="A184" s="14" t="s">
        <v>226</v>
      </c>
      <c r="B184" s="14" t="s">
        <v>78</v>
      </c>
      <c r="C184" s="14" t="s">
        <v>363</v>
      </c>
    </row>
    <row r="185" spans="1:3" x14ac:dyDescent="0.3">
      <c r="A185" s="14" t="s">
        <v>227</v>
      </c>
      <c r="B185" s="14" t="s">
        <v>90</v>
      </c>
      <c r="C185" s="14" t="s">
        <v>363</v>
      </c>
    </row>
    <row r="186" spans="1:3" x14ac:dyDescent="0.3">
      <c r="A186" s="14" t="s">
        <v>227</v>
      </c>
      <c r="B186" s="14" t="s">
        <v>90</v>
      </c>
      <c r="C186" s="14" t="s">
        <v>363</v>
      </c>
    </row>
    <row r="187" spans="1:3" x14ac:dyDescent="0.3">
      <c r="A187" s="14" t="s">
        <v>227</v>
      </c>
      <c r="B187" s="14" t="s">
        <v>90</v>
      </c>
      <c r="C187" s="14" t="s">
        <v>363</v>
      </c>
    </row>
    <row r="188" spans="1:3" x14ac:dyDescent="0.3">
      <c r="A188" s="14" t="s">
        <v>228</v>
      </c>
      <c r="B188" s="14" t="s">
        <v>112</v>
      </c>
      <c r="C188" s="14" t="s">
        <v>363</v>
      </c>
    </row>
    <row r="189" spans="1:3" x14ac:dyDescent="0.3">
      <c r="A189" s="14" t="s">
        <v>228</v>
      </c>
      <c r="B189" s="14" t="s">
        <v>112</v>
      </c>
      <c r="C189" s="14" t="s">
        <v>363</v>
      </c>
    </row>
    <row r="190" spans="1:3" x14ac:dyDescent="0.3">
      <c r="A190" s="14" t="s">
        <v>228</v>
      </c>
      <c r="B190" s="14" t="s">
        <v>112</v>
      </c>
      <c r="C190" s="14" t="s">
        <v>363</v>
      </c>
    </row>
    <row r="191" spans="1:3" x14ac:dyDescent="0.3">
      <c r="A191" s="14" t="s">
        <v>160</v>
      </c>
      <c r="B191" s="14" t="s">
        <v>90</v>
      </c>
      <c r="C191" s="14" t="s">
        <v>363</v>
      </c>
    </row>
    <row r="192" spans="1:3" x14ac:dyDescent="0.3">
      <c r="A192" s="14" t="s">
        <v>160</v>
      </c>
      <c r="B192" s="14" t="s">
        <v>90</v>
      </c>
      <c r="C192" s="14" t="s">
        <v>363</v>
      </c>
    </row>
    <row r="193" spans="1:3" x14ac:dyDescent="0.3">
      <c r="A193" s="14" t="s">
        <v>160</v>
      </c>
      <c r="B193" s="14" t="s">
        <v>90</v>
      </c>
      <c r="C193" s="14" t="s">
        <v>363</v>
      </c>
    </row>
    <row r="194" spans="1:3" x14ac:dyDescent="0.3">
      <c r="A194" s="14" t="s">
        <v>159</v>
      </c>
      <c r="B194" s="14" t="s">
        <v>115</v>
      </c>
      <c r="C194" s="14" t="s">
        <v>363</v>
      </c>
    </row>
    <row r="195" spans="1:3" x14ac:dyDescent="0.3">
      <c r="A195" s="14" t="s">
        <v>159</v>
      </c>
      <c r="B195" s="14" t="s">
        <v>115</v>
      </c>
      <c r="C195" s="14" t="s">
        <v>363</v>
      </c>
    </row>
    <row r="196" spans="1:3" x14ac:dyDescent="0.3">
      <c r="A196" s="14" t="s">
        <v>159</v>
      </c>
      <c r="B196" s="14" t="s">
        <v>115</v>
      </c>
      <c r="C196" s="14" t="s">
        <v>363</v>
      </c>
    </row>
    <row r="197" spans="1:3" x14ac:dyDescent="0.3">
      <c r="A197" s="14" t="s">
        <v>161</v>
      </c>
      <c r="B197" s="14" t="s">
        <v>129</v>
      </c>
      <c r="C197" s="14" t="s">
        <v>363</v>
      </c>
    </row>
    <row r="198" spans="1:3" x14ac:dyDescent="0.3">
      <c r="A198" s="14" t="s">
        <v>161</v>
      </c>
      <c r="B198" s="14" t="s">
        <v>129</v>
      </c>
      <c r="C198" s="14" t="s">
        <v>363</v>
      </c>
    </row>
    <row r="199" spans="1:3" x14ac:dyDescent="0.3">
      <c r="A199" s="14" t="s">
        <v>161</v>
      </c>
      <c r="B199" s="14" t="s">
        <v>129</v>
      </c>
      <c r="C199" s="14" t="s">
        <v>363</v>
      </c>
    </row>
    <row r="200" spans="1:3" x14ac:dyDescent="0.3">
      <c r="A200" s="14" t="s">
        <v>162</v>
      </c>
      <c r="B200" s="14" t="s">
        <v>77</v>
      </c>
      <c r="C200" s="14" t="s">
        <v>363</v>
      </c>
    </row>
    <row r="201" spans="1:3" x14ac:dyDescent="0.3">
      <c r="A201" s="14" t="s">
        <v>162</v>
      </c>
      <c r="B201" s="14" t="s">
        <v>77</v>
      </c>
      <c r="C201" s="14" t="s">
        <v>363</v>
      </c>
    </row>
    <row r="202" spans="1:3" x14ac:dyDescent="0.3">
      <c r="A202" s="14" t="s">
        <v>162</v>
      </c>
      <c r="B202" s="14" t="s">
        <v>77</v>
      </c>
      <c r="C202" s="14" t="s">
        <v>363</v>
      </c>
    </row>
    <row r="203" spans="1:3" x14ac:dyDescent="0.3">
      <c r="A203" s="14" t="s">
        <v>229</v>
      </c>
      <c r="B203" s="14" t="s">
        <v>91</v>
      </c>
      <c r="C203" s="14" t="s">
        <v>363</v>
      </c>
    </row>
    <row r="204" spans="1:3" x14ac:dyDescent="0.3">
      <c r="A204" s="14" t="s">
        <v>229</v>
      </c>
      <c r="B204" s="14" t="s">
        <v>91</v>
      </c>
      <c r="C204" s="14" t="s">
        <v>363</v>
      </c>
    </row>
    <row r="205" spans="1:3" x14ac:dyDescent="0.3">
      <c r="A205" s="14" t="s">
        <v>229</v>
      </c>
      <c r="B205" s="14" t="s">
        <v>91</v>
      </c>
      <c r="C205" s="14" t="s">
        <v>363</v>
      </c>
    </row>
    <row r="206" spans="1:3" x14ac:dyDescent="0.3">
      <c r="A206" s="14" t="s">
        <v>230</v>
      </c>
      <c r="B206" s="14" t="s">
        <v>87</v>
      </c>
      <c r="C206" s="14" t="s">
        <v>363</v>
      </c>
    </row>
    <row r="207" spans="1:3" x14ac:dyDescent="0.3">
      <c r="A207" s="14" t="s">
        <v>230</v>
      </c>
      <c r="B207" s="14" t="s">
        <v>87</v>
      </c>
      <c r="C207" s="14" t="s">
        <v>363</v>
      </c>
    </row>
    <row r="208" spans="1:3" x14ac:dyDescent="0.3">
      <c r="A208" s="14" t="s">
        <v>230</v>
      </c>
      <c r="B208" s="14" t="s">
        <v>87</v>
      </c>
      <c r="C208" s="14" t="s">
        <v>363</v>
      </c>
    </row>
    <row r="209" spans="1:3" x14ac:dyDescent="0.3">
      <c r="A209" s="14" t="s">
        <v>231</v>
      </c>
      <c r="B209" s="14" t="s">
        <v>90</v>
      </c>
      <c r="C209" s="14" t="s">
        <v>363</v>
      </c>
    </row>
    <row r="210" spans="1:3" x14ac:dyDescent="0.3">
      <c r="A210" s="14" t="s">
        <v>231</v>
      </c>
      <c r="B210" s="14" t="s">
        <v>90</v>
      </c>
      <c r="C210" s="14" t="s">
        <v>363</v>
      </c>
    </row>
    <row r="211" spans="1:3" x14ac:dyDescent="0.3">
      <c r="A211" s="14" t="s">
        <v>231</v>
      </c>
      <c r="B211" s="14" t="s">
        <v>90</v>
      </c>
      <c r="C211" s="14" t="s">
        <v>363</v>
      </c>
    </row>
    <row r="212" spans="1:3" x14ac:dyDescent="0.3">
      <c r="A212" s="14" t="s">
        <v>232</v>
      </c>
      <c r="B212" s="14" t="s">
        <v>87</v>
      </c>
      <c r="C212" s="14" t="s">
        <v>363</v>
      </c>
    </row>
    <row r="213" spans="1:3" x14ac:dyDescent="0.3">
      <c r="A213" s="14" t="s">
        <v>232</v>
      </c>
      <c r="B213" s="14" t="s">
        <v>87</v>
      </c>
      <c r="C213" s="14" t="s">
        <v>363</v>
      </c>
    </row>
    <row r="214" spans="1:3" x14ac:dyDescent="0.3">
      <c r="A214" s="14" t="s">
        <v>232</v>
      </c>
      <c r="B214" s="14" t="s">
        <v>87</v>
      </c>
      <c r="C214" s="14" t="s">
        <v>363</v>
      </c>
    </row>
    <row r="215" spans="1:3" x14ac:dyDescent="0.3">
      <c r="A215" s="14" t="s">
        <v>233</v>
      </c>
      <c r="B215" s="14" t="s">
        <v>204</v>
      </c>
      <c r="C215" s="14" t="s">
        <v>363</v>
      </c>
    </row>
    <row r="216" spans="1:3" x14ac:dyDescent="0.3">
      <c r="A216" s="14" t="s">
        <v>233</v>
      </c>
      <c r="B216" s="14" t="s">
        <v>204</v>
      </c>
      <c r="C216" s="14" t="s">
        <v>363</v>
      </c>
    </row>
    <row r="217" spans="1:3" x14ac:dyDescent="0.3">
      <c r="A217" s="14" t="s">
        <v>233</v>
      </c>
      <c r="B217" s="14" t="s">
        <v>204</v>
      </c>
      <c r="C217" s="14" t="s">
        <v>363</v>
      </c>
    </row>
    <row r="218" spans="1:3" x14ac:dyDescent="0.3">
      <c r="A218" s="14" t="s">
        <v>234</v>
      </c>
      <c r="B218" s="14" t="s">
        <v>87</v>
      </c>
      <c r="C218" s="14" t="s">
        <v>363</v>
      </c>
    </row>
    <row r="219" spans="1:3" x14ac:dyDescent="0.3">
      <c r="A219" s="14" t="s">
        <v>234</v>
      </c>
      <c r="B219" s="14" t="s">
        <v>87</v>
      </c>
      <c r="C219" s="14" t="s">
        <v>363</v>
      </c>
    </row>
    <row r="220" spans="1:3" x14ac:dyDescent="0.3">
      <c r="A220" s="14" t="s">
        <v>234</v>
      </c>
      <c r="B220" s="14" t="s">
        <v>87</v>
      </c>
      <c r="C220" s="14" t="s">
        <v>363</v>
      </c>
    </row>
    <row r="221" spans="1:3" x14ac:dyDescent="0.3">
      <c r="A221" s="14" t="s">
        <v>235</v>
      </c>
      <c r="B221" s="14" t="s">
        <v>106</v>
      </c>
      <c r="C221" s="14" t="s">
        <v>363</v>
      </c>
    </row>
    <row r="222" spans="1:3" x14ac:dyDescent="0.3">
      <c r="A222" s="14" t="s">
        <v>235</v>
      </c>
      <c r="B222" s="14" t="s">
        <v>106</v>
      </c>
      <c r="C222" s="14" t="s">
        <v>363</v>
      </c>
    </row>
    <row r="223" spans="1:3" x14ac:dyDescent="0.3">
      <c r="A223" s="14" t="s">
        <v>235</v>
      </c>
      <c r="B223" s="14" t="s">
        <v>106</v>
      </c>
      <c r="C223" s="14" t="s">
        <v>363</v>
      </c>
    </row>
    <row r="224" spans="1:3" x14ac:dyDescent="0.3">
      <c r="A224" s="14" t="s">
        <v>236</v>
      </c>
      <c r="B224" s="14" t="s">
        <v>87</v>
      </c>
      <c r="C224" s="14" t="s">
        <v>363</v>
      </c>
    </row>
    <row r="225" spans="1:3" x14ac:dyDescent="0.3">
      <c r="A225" s="14" t="s">
        <v>236</v>
      </c>
      <c r="B225" s="14" t="s">
        <v>87</v>
      </c>
      <c r="C225" s="14" t="s">
        <v>363</v>
      </c>
    </row>
    <row r="226" spans="1:3" x14ac:dyDescent="0.3">
      <c r="A226" s="14" t="s">
        <v>236</v>
      </c>
      <c r="B226" s="14" t="s">
        <v>87</v>
      </c>
      <c r="C226" s="14" t="s">
        <v>363</v>
      </c>
    </row>
    <row r="227" spans="1:3" x14ac:dyDescent="0.3">
      <c r="A227" s="14" t="s">
        <v>163</v>
      </c>
      <c r="B227" s="14" t="s">
        <v>107</v>
      </c>
      <c r="C227" s="14" t="s">
        <v>363</v>
      </c>
    </row>
    <row r="228" spans="1:3" x14ac:dyDescent="0.3">
      <c r="A228" s="14" t="s">
        <v>163</v>
      </c>
      <c r="B228" s="14" t="s">
        <v>107</v>
      </c>
      <c r="C228" s="14" t="s">
        <v>363</v>
      </c>
    </row>
    <row r="229" spans="1:3" x14ac:dyDescent="0.3">
      <c r="A229" s="14" t="s">
        <v>163</v>
      </c>
      <c r="B229" s="14" t="s">
        <v>107</v>
      </c>
      <c r="C229" s="14" t="s">
        <v>363</v>
      </c>
    </row>
    <row r="230" spans="1:3" x14ac:dyDescent="0.3">
      <c r="A230" s="14" t="s">
        <v>164</v>
      </c>
      <c r="B230" s="14" t="s">
        <v>87</v>
      </c>
      <c r="C230" s="14" t="s">
        <v>363</v>
      </c>
    </row>
    <row r="231" spans="1:3" x14ac:dyDescent="0.3">
      <c r="A231" s="14" t="s">
        <v>164</v>
      </c>
      <c r="B231" s="14" t="s">
        <v>87</v>
      </c>
      <c r="C231" s="14" t="s">
        <v>363</v>
      </c>
    </row>
    <row r="232" spans="1:3" x14ac:dyDescent="0.3">
      <c r="A232" s="14" t="s">
        <v>164</v>
      </c>
      <c r="B232" s="14" t="s">
        <v>87</v>
      </c>
      <c r="C232" s="14" t="s">
        <v>363</v>
      </c>
    </row>
    <row r="233" spans="1:3" x14ac:dyDescent="0.3">
      <c r="A233" s="14" t="s">
        <v>237</v>
      </c>
      <c r="B233" s="14" t="s">
        <v>108</v>
      </c>
      <c r="C233" s="14" t="s">
        <v>363</v>
      </c>
    </row>
    <row r="234" spans="1:3" x14ac:dyDescent="0.3">
      <c r="A234" s="14" t="s">
        <v>237</v>
      </c>
      <c r="B234" s="14" t="s">
        <v>108</v>
      </c>
      <c r="C234" s="14" t="s">
        <v>363</v>
      </c>
    </row>
    <row r="235" spans="1:3" x14ac:dyDescent="0.3">
      <c r="A235" s="14" t="s">
        <v>237</v>
      </c>
      <c r="B235" s="14" t="s">
        <v>108</v>
      </c>
      <c r="C235" s="14" t="s">
        <v>363</v>
      </c>
    </row>
    <row r="236" spans="1:3" x14ac:dyDescent="0.3">
      <c r="A236" s="14" t="s">
        <v>238</v>
      </c>
      <c r="B236" s="14" t="s">
        <v>87</v>
      </c>
      <c r="C236" s="14" t="s">
        <v>363</v>
      </c>
    </row>
    <row r="237" spans="1:3" x14ac:dyDescent="0.3">
      <c r="A237" s="14" t="s">
        <v>238</v>
      </c>
      <c r="B237" s="14" t="s">
        <v>87</v>
      </c>
      <c r="C237" s="14" t="s">
        <v>363</v>
      </c>
    </row>
    <row r="238" spans="1:3" x14ac:dyDescent="0.3">
      <c r="A238" s="14" t="s">
        <v>238</v>
      </c>
      <c r="B238" s="14" t="s">
        <v>87</v>
      </c>
      <c r="C238" s="14" t="s">
        <v>363</v>
      </c>
    </row>
    <row r="239" spans="1:3" x14ac:dyDescent="0.3">
      <c r="A239" s="14" t="s">
        <v>239</v>
      </c>
      <c r="B239" s="14" t="s">
        <v>109</v>
      </c>
      <c r="C239" s="14" t="s">
        <v>363</v>
      </c>
    </row>
    <row r="240" spans="1:3" x14ac:dyDescent="0.3">
      <c r="A240" s="14" t="s">
        <v>239</v>
      </c>
      <c r="B240" s="14" t="s">
        <v>109</v>
      </c>
      <c r="C240" s="14" t="s">
        <v>363</v>
      </c>
    </row>
    <row r="241" spans="1:3" x14ac:dyDescent="0.3">
      <c r="A241" s="14" t="s">
        <v>239</v>
      </c>
      <c r="B241" s="14" t="s">
        <v>109</v>
      </c>
      <c r="C241" s="14" t="s">
        <v>363</v>
      </c>
    </row>
    <row r="242" spans="1:3" x14ac:dyDescent="0.3">
      <c r="A242" s="14" t="s">
        <v>240</v>
      </c>
      <c r="B242" s="14" t="s">
        <v>87</v>
      </c>
      <c r="C242" s="14" t="s">
        <v>363</v>
      </c>
    </row>
    <row r="243" spans="1:3" x14ac:dyDescent="0.3">
      <c r="A243" s="14" t="s">
        <v>240</v>
      </c>
      <c r="B243" s="14" t="s">
        <v>87</v>
      </c>
      <c r="C243" s="14" t="s">
        <v>363</v>
      </c>
    </row>
    <row r="244" spans="1:3" x14ac:dyDescent="0.3">
      <c r="A244" s="14" t="s">
        <v>240</v>
      </c>
      <c r="B244" s="14" t="s">
        <v>87</v>
      </c>
      <c r="C244" s="14" t="s">
        <v>363</v>
      </c>
    </row>
    <row r="245" spans="1:3" x14ac:dyDescent="0.3">
      <c r="A245" s="14" t="s">
        <v>242</v>
      </c>
      <c r="B245" s="14" t="s">
        <v>116</v>
      </c>
      <c r="C245" s="14" t="s">
        <v>363</v>
      </c>
    </row>
    <row r="246" spans="1:3" x14ac:dyDescent="0.3">
      <c r="A246" s="14" t="s">
        <v>242</v>
      </c>
      <c r="B246" s="14" t="s">
        <v>116</v>
      </c>
      <c r="C246" s="14" t="s">
        <v>363</v>
      </c>
    </row>
    <row r="247" spans="1:3" x14ac:dyDescent="0.3">
      <c r="A247" s="14" t="s">
        <v>242</v>
      </c>
      <c r="B247" s="14" t="s">
        <v>116</v>
      </c>
      <c r="C247" s="14" t="s">
        <v>363</v>
      </c>
    </row>
    <row r="248" spans="1:3" x14ac:dyDescent="0.3">
      <c r="A248" s="14" t="s">
        <v>241</v>
      </c>
      <c r="B248" s="14" t="s">
        <v>87</v>
      </c>
      <c r="C248" s="14" t="s">
        <v>363</v>
      </c>
    </row>
    <row r="249" spans="1:3" x14ac:dyDescent="0.3">
      <c r="A249" s="14" t="s">
        <v>241</v>
      </c>
      <c r="B249" s="14" t="s">
        <v>87</v>
      </c>
      <c r="C249" s="14" t="s">
        <v>363</v>
      </c>
    </row>
    <row r="250" spans="1:3" x14ac:dyDescent="0.3">
      <c r="A250" s="14" t="s">
        <v>241</v>
      </c>
      <c r="B250" s="14" t="s">
        <v>87</v>
      </c>
      <c r="C250" s="14" t="s">
        <v>363</v>
      </c>
    </row>
    <row r="251" spans="1:3" x14ac:dyDescent="0.3">
      <c r="A251" s="14" t="s">
        <v>243</v>
      </c>
      <c r="B251" s="14" t="s">
        <v>210</v>
      </c>
      <c r="C251" s="14" t="s">
        <v>363</v>
      </c>
    </row>
    <row r="252" spans="1:3" x14ac:dyDescent="0.3">
      <c r="A252" s="14" t="s">
        <v>243</v>
      </c>
      <c r="B252" s="14" t="s">
        <v>210</v>
      </c>
      <c r="C252" s="14" t="s">
        <v>363</v>
      </c>
    </row>
    <row r="253" spans="1:3" x14ac:dyDescent="0.3">
      <c r="A253" s="14" t="s">
        <v>243</v>
      </c>
      <c r="B253" s="14" t="s">
        <v>210</v>
      </c>
      <c r="C253" s="14" t="s">
        <v>363</v>
      </c>
    </row>
    <row r="254" spans="1:3" x14ac:dyDescent="0.3">
      <c r="A254" s="14" t="s">
        <v>244</v>
      </c>
      <c r="B254" s="14" t="s">
        <v>87</v>
      </c>
      <c r="C254" s="14" t="s">
        <v>363</v>
      </c>
    </row>
    <row r="255" spans="1:3" x14ac:dyDescent="0.3">
      <c r="A255" s="14" t="s">
        <v>244</v>
      </c>
      <c r="B255" s="14" t="s">
        <v>87</v>
      </c>
      <c r="C255" s="14" t="s">
        <v>363</v>
      </c>
    </row>
    <row r="256" spans="1:3" x14ac:dyDescent="0.3">
      <c r="A256" s="14" t="s">
        <v>244</v>
      </c>
      <c r="B256" s="14" t="s">
        <v>87</v>
      </c>
      <c r="C256" s="14" t="s">
        <v>363</v>
      </c>
    </row>
    <row r="257" spans="1:3" x14ac:dyDescent="0.3">
      <c r="A257" s="14" t="s">
        <v>245</v>
      </c>
      <c r="B257" s="14" t="s">
        <v>120</v>
      </c>
      <c r="C257" s="14" t="s">
        <v>363</v>
      </c>
    </row>
    <row r="258" spans="1:3" x14ac:dyDescent="0.3">
      <c r="A258" s="14" t="s">
        <v>245</v>
      </c>
      <c r="B258" s="14" t="s">
        <v>120</v>
      </c>
      <c r="C258" s="14" t="s">
        <v>363</v>
      </c>
    </row>
    <row r="259" spans="1:3" x14ac:dyDescent="0.3">
      <c r="A259" s="14" t="s">
        <v>245</v>
      </c>
      <c r="B259" s="14" t="s">
        <v>120</v>
      </c>
      <c r="C259" s="14" t="s">
        <v>363</v>
      </c>
    </row>
    <row r="260" spans="1:3" x14ac:dyDescent="0.3">
      <c r="A260" s="14" t="s">
        <v>246</v>
      </c>
      <c r="B260" s="14" t="s">
        <v>87</v>
      </c>
      <c r="C260" s="14" t="s">
        <v>363</v>
      </c>
    </row>
    <row r="261" spans="1:3" x14ac:dyDescent="0.3">
      <c r="A261" s="14" t="s">
        <v>246</v>
      </c>
      <c r="B261" s="14" t="s">
        <v>87</v>
      </c>
      <c r="C261" s="14" t="s">
        <v>363</v>
      </c>
    </row>
    <row r="262" spans="1:3" x14ac:dyDescent="0.3">
      <c r="A262" s="14" t="s">
        <v>246</v>
      </c>
      <c r="B262" s="14" t="s">
        <v>87</v>
      </c>
      <c r="C262" s="14" t="s">
        <v>363</v>
      </c>
    </row>
    <row r="263" spans="1:3" x14ac:dyDescent="0.3">
      <c r="A263" s="14" t="s">
        <v>247</v>
      </c>
      <c r="B263" s="14" t="s">
        <v>129</v>
      </c>
      <c r="C263" s="14" t="s">
        <v>363</v>
      </c>
    </row>
    <row r="264" spans="1:3" x14ac:dyDescent="0.3">
      <c r="A264" s="14" t="s">
        <v>247</v>
      </c>
      <c r="B264" s="14" t="s">
        <v>129</v>
      </c>
      <c r="C264" s="14" t="s">
        <v>363</v>
      </c>
    </row>
    <row r="265" spans="1:3" x14ac:dyDescent="0.3">
      <c r="A265" s="14" t="s">
        <v>247</v>
      </c>
      <c r="B265" s="14" t="s">
        <v>129</v>
      </c>
      <c r="C265" s="14" t="s">
        <v>363</v>
      </c>
    </row>
    <row r="266" spans="1:3" x14ac:dyDescent="0.3">
      <c r="A266" s="14" t="s">
        <v>248</v>
      </c>
      <c r="B266" s="14" t="s">
        <v>87</v>
      </c>
      <c r="C266" s="14" t="s">
        <v>363</v>
      </c>
    </row>
    <row r="267" spans="1:3" x14ac:dyDescent="0.3">
      <c r="A267" s="14" t="s">
        <v>248</v>
      </c>
      <c r="B267" s="14" t="s">
        <v>87</v>
      </c>
      <c r="C267" s="14" t="s">
        <v>363</v>
      </c>
    </row>
    <row r="268" spans="1:3" x14ac:dyDescent="0.3">
      <c r="A268" s="14" t="s">
        <v>248</v>
      </c>
      <c r="B268" s="14" t="s">
        <v>87</v>
      </c>
      <c r="C268" s="14" t="s">
        <v>363</v>
      </c>
    </row>
    <row r="269" spans="1:3" x14ac:dyDescent="0.3">
      <c r="A269" s="14" t="s">
        <v>249</v>
      </c>
      <c r="B269" s="14" t="s">
        <v>130</v>
      </c>
      <c r="C269" s="14" t="s">
        <v>363</v>
      </c>
    </row>
    <row r="270" spans="1:3" x14ac:dyDescent="0.3">
      <c r="A270" s="14" t="s">
        <v>249</v>
      </c>
      <c r="B270" s="14" t="s">
        <v>130</v>
      </c>
      <c r="C270" s="14" t="s">
        <v>363</v>
      </c>
    </row>
    <row r="271" spans="1:3" x14ac:dyDescent="0.3">
      <c r="A271" s="14" t="s">
        <v>249</v>
      </c>
      <c r="B271" s="14" t="s">
        <v>130</v>
      </c>
      <c r="C271" s="14" t="s">
        <v>363</v>
      </c>
    </row>
    <row r="272" spans="1:3" x14ac:dyDescent="0.3">
      <c r="A272" s="14" t="s">
        <v>250</v>
      </c>
      <c r="B272" s="14" t="s">
        <v>87</v>
      </c>
      <c r="C272" s="14" t="s">
        <v>363</v>
      </c>
    </row>
    <row r="273" spans="1:3" x14ac:dyDescent="0.3">
      <c r="A273" s="14" t="s">
        <v>250</v>
      </c>
      <c r="B273" s="14" t="s">
        <v>87</v>
      </c>
      <c r="C273" s="14" t="s">
        <v>363</v>
      </c>
    </row>
    <row r="274" spans="1:3" x14ac:dyDescent="0.3">
      <c r="A274" s="14" t="s">
        <v>250</v>
      </c>
      <c r="B274" s="14" t="s">
        <v>87</v>
      </c>
      <c r="C274" s="14" t="s">
        <v>363</v>
      </c>
    </row>
    <row r="275" spans="1:3" x14ac:dyDescent="0.3">
      <c r="A275" s="14" t="s">
        <v>251</v>
      </c>
      <c r="B275" s="14" t="s">
        <v>91</v>
      </c>
      <c r="C275" s="14" t="s">
        <v>363</v>
      </c>
    </row>
    <row r="276" spans="1:3" x14ac:dyDescent="0.3">
      <c r="A276" s="14" t="s">
        <v>251</v>
      </c>
      <c r="B276" s="14" t="s">
        <v>91</v>
      </c>
      <c r="C276" s="14" t="s">
        <v>363</v>
      </c>
    </row>
    <row r="277" spans="1:3" x14ac:dyDescent="0.3">
      <c r="A277" s="14" t="s">
        <v>251</v>
      </c>
      <c r="B277" s="14" t="s">
        <v>91</v>
      </c>
      <c r="C277" s="14" t="s">
        <v>363</v>
      </c>
    </row>
    <row r="278" spans="1:3" x14ac:dyDescent="0.3">
      <c r="A278" s="14" t="s">
        <v>252</v>
      </c>
      <c r="B278" s="14" t="s">
        <v>65</v>
      </c>
      <c r="C278" s="14" t="s">
        <v>363</v>
      </c>
    </row>
    <row r="279" spans="1:3" x14ac:dyDescent="0.3">
      <c r="A279" s="14" t="s">
        <v>252</v>
      </c>
      <c r="B279" s="14" t="s">
        <v>65</v>
      </c>
      <c r="C279" s="14" t="s">
        <v>363</v>
      </c>
    </row>
    <row r="280" spans="1:3" x14ac:dyDescent="0.3">
      <c r="A280" s="14" t="s">
        <v>252</v>
      </c>
      <c r="B280" s="14" t="s">
        <v>65</v>
      </c>
      <c r="C280" s="14" t="s">
        <v>363</v>
      </c>
    </row>
    <row r="281" spans="1:3" x14ac:dyDescent="0.3">
      <c r="A281" s="14" t="s">
        <v>253</v>
      </c>
      <c r="B281" s="14" t="s">
        <v>90</v>
      </c>
      <c r="C281" s="14" t="s">
        <v>363</v>
      </c>
    </row>
    <row r="282" spans="1:3" x14ac:dyDescent="0.3">
      <c r="A282" s="14" t="s">
        <v>253</v>
      </c>
      <c r="B282" s="14" t="s">
        <v>90</v>
      </c>
      <c r="C282" s="14" t="s">
        <v>363</v>
      </c>
    </row>
    <row r="283" spans="1:3" x14ac:dyDescent="0.3">
      <c r="A283" s="14" t="s">
        <v>253</v>
      </c>
      <c r="B283" s="14" t="s">
        <v>90</v>
      </c>
      <c r="C283" s="14" t="s">
        <v>363</v>
      </c>
    </row>
    <row r="284" spans="1:3" x14ac:dyDescent="0.3">
      <c r="A284" s="14" t="s">
        <v>253</v>
      </c>
      <c r="B284" s="14" t="s">
        <v>90</v>
      </c>
      <c r="C284" s="14" t="s">
        <v>363</v>
      </c>
    </row>
    <row r="285" spans="1:3" x14ac:dyDescent="0.3">
      <c r="A285" s="14" t="s">
        <v>253</v>
      </c>
      <c r="B285" s="14" t="s">
        <v>90</v>
      </c>
      <c r="C285" s="14" t="s">
        <v>363</v>
      </c>
    </row>
    <row r="286" spans="1:3" x14ac:dyDescent="0.3">
      <c r="A286" s="14" t="s">
        <v>253</v>
      </c>
      <c r="B286" s="14" t="s">
        <v>90</v>
      </c>
      <c r="C286" s="14" t="s">
        <v>363</v>
      </c>
    </row>
    <row r="287" spans="1:3" x14ac:dyDescent="0.3">
      <c r="A287" s="14" t="s">
        <v>253</v>
      </c>
      <c r="B287" s="14" t="s">
        <v>90</v>
      </c>
      <c r="C287" s="14" t="s">
        <v>363</v>
      </c>
    </row>
    <row r="288" spans="1:3" x14ac:dyDescent="0.3">
      <c r="A288" s="14" t="s">
        <v>253</v>
      </c>
      <c r="B288" s="14" t="s">
        <v>90</v>
      </c>
      <c r="C288" s="14" t="s">
        <v>363</v>
      </c>
    </row>
    <row r="289" spans="1:3" x14ac:dyDescent="0.3">
      <c r="A289" s="14" t="s">
        <v>253</v>
      </c>
      <c r="B289" s="14" t="s">
        <v>90</v>
      </c>
      <c r="C289" s="14" t="s">
        <v>363</v>
      </c>
    </row>
    <row r="290" spans="1:3" x14ac:dyDescent="0.3">
      <c r="A290" s="14" t="s">
        <v>253</v>
      </c>
      <c r="B290" s="14" t="s">
        <v>90</v>
      </c>
      <c r="C290" s="14" t="s">
        <v>363</v>
      </c>
    </row>
    <row r="291" spans="1:3" x14ac:dyDescent="0.3">
      <c r="A291" s="14" t="s">
        <v>253</v>
      </c>
      <c r="B291" s="14" t="s">
        <v>90</v>
      </c>
      <c r="C291" s="14" t="s">
        <v>363</v>
      </c>
    </row>
    <row r="292" spans="1:3" x14ac:dyDescent="0.3">
      <c r="A292" s="14" t="s">
        <v>253</v>
      </c>
      <c r="B292" s="14" t="s">
        <v>90</v>
      </c>
      <c r="C292" s="14" t="s">
        <v>363</v>
      </c>
    </row>
    <row r="293" spans="1:3" x14ac:dyDescent="0.3">
      <c r="A293" s="14" t="s">
        <v>254</v>
      </c>
      <c r="B293" s="14" t="s">
        <v>65</v>
      </c>
      <c r="C293" s="14" t="s">
        <v>363</v>
      </c>
    </row>
    <row r="294" spans="1:3" x14ac:dyDescent="0.3">
      <c r="A294" s="14" t="s">
        <v>254</v>
      </c>
      <c r="B294" s="14" t="s">
        <v>65</v>
      </c>
      <c r="C294" s="14" t="s">
        <v>363</v>
      </c>
    </row>
    <row r="295" spans="1:3" x14ac:dyDescent="0.3">
      <c r="A295" s="14" t="s">
        <v>254</v>
      </c>
      <c r="B295" s="14" t="s">
        <v>65</v>
      </c>
      <c r="C295" s="14" t="s">
        <v>363</v>
      </c>
    </row>
    <row r="296" spans="1:3" x14ac:dyDescent="0.3">
      <c r="A296" s="14" t="s">
        <v>254</v>
      </c>
      <c r="B296" s="14" t="s">
        <v>65</v>
      </c>
      <c r="C296" s="14" t="s">
        <v>363</v>
      </c>
    </row>
    <row r="297" spans="1:3" x14ac:dyDescent="0.3">
      <c r="A297" s="14" t="s">
        <v>254</v>
      </c>
      <c r="B297" s="14" t="s">
        <v>65</v>
      </c>
      <c r="C297" s="14" t="s">
        <v>363</v>
      </c>
    </row>
    <row r="298" spans="1:3" x14ac:dyDescent="0.3">
      <c r="A298" s="14" t="s">
        <v>254</v>
      </c>
      <c r="B298" s="14" t="s">
        <v>65</v>
      </c>
      <c r="C298" s="14" t="s">
        <v>363</v>
      </c>
    </row>
    <row r="299" spans="1:3" x14ac:dyDescent="0.3">
      <c r="A299" s="14" t="s">
        <v>254</v>
      </c>
      <c r="B299" s="14" t="s">
        <v>65</v>
      </c>
      <c r="C299" s="14" t="s">
        <v>363</v>
      </c>
    </row>
    <row r="300" spans="1:3" x14ac:dyDescent="0.3">
      <c r="A300" s="14" t="s">
        <v>254</v>
      </c>
      <c r="B300" s="14" t="s">
        <v>65</v>
      </c>
      <c r="C300" s="14" t="s">
        <v>363</v>
      </c>
    </row>
    <row r="301" spans="1:3" x14ac:dyDescent="0.3">
      <c r="A301" s="14" t="s">
        <v>254</v>
      </c>
      <c r="B301" s="14" t="s">
        <v>65</v>
      </c>
      <c r="C301" s="14" t="s">
        <v>363</v>
      </c>
    </row>
    <row r="302" spans="1:3" x14ac:dyDescent="0.3">
      <c r="A302" s="14" t="s">
        <v>254</v>
      </c>
      <c r="B302" s="14" t="s">
        <v>65</v>
      </c>
      <c r="C302" s="14" t="s">
        <v>363</v>
      </c>
    </row>
    <row r="303" spans="1:3" x14ac:dyDescent="0.3">
      <c r="A303" s="14" t="s">
        <v>254</v>
      </c>
      <c r="B303" s="14" t="s">
        <v>65</v>
      </c>
      <c r="C303" s="14" t="s">
        <v>363</v>
      </c>
    </row>
    <row r="304" spans="1:3" x14ac:dyDescent="0.3">
      <c r="A304" s="14" t="s">
        <v>254</v>
      </c>
      <c r="B304" s="14" t="s">
        <v>65</v>
      </c>
      <c r="C304" s="14" t="s">
        <v>363</v>
      </c>
    </row>
    <row r="305" spans="1:3" x14ac:dyDescent="0.3">
      <c r="A305" s="14" t="s">
        <v>255</v>
      </c>
      <c r="B305" s="14" t="s">
        <v>204</v>
      </c>
      <c r="C305" s="14" t="s">
        <v>363</v>
      </c>
    </row>
    <row r="306" spans="1:3" x14ac:dyDescent="0.3">
      <c r="A306" s="14" t="s">
        <v>255</v>
      </c>
      <c r="B306" s="14" t="s">
        <v>204</v>
      </c>
      <c r="C306" s="14" t="s">
        <v>363</v>
      </c>
    </row>
    <row r="307" spans="1:3" x14ac:dyDescent="0.3">
      <c r="A307" s="14" t="s">
        <v>255</v>
      </c>
      <c r="B307" s="14" t="s">
        <v>204</v>
      </c>
      <c r="C307" s="14" t="s">
        <v>363</v>
      </c>
    </row>
    <row r="308" spans="1:3" x14ac:dyDescent="0.3">
      <c r="A308" s="14" t="s">
        <v>256</v>
      </c>
      <c r="B308" s="14" t="s">
        <v>65</v>
      </c>
      <c r="C308" s="14" t="s">
        <v>363</v>
      </c>
    </row>
    <row r="309" spans="1:3" x14ac:dyDescent="0.3">
      <c r="A309" s="14" t="s">
        <v>256</v>
      </c>
      <c r="B309" s="14" t="s">
        <v>65</v>
      </c>
      <c r="C309" s="14" t="s">
        <v>363</v>
      </c>
    </row>
    <row r="310" spans="1:3" x14ac:dyDescent="0.3">
      <c r="A310" s="14" t="s">
        <v>256</v>
      </c>
      <c r="B310" s="14" t="s">
        <v>65</v>
      </c>
      <c r="C310" s="14" t="s">
        <v>363</v>
      </c>
    </row>
    <row r="311" spans="1:3" x14ac:dyDescent="0.3">
      <c r="A311" s="14" t="s">
        <v>257</v>
      </c>
      <c r="B311" s="14" t="s">
        <v>106</v>
      </c>
      <c r="C311" s="14" t="s">
        <v>363</v>
      </c>
    </row>
    <row r="312" spans="1:3" x14ac:dyDescent="0.3">
      <c r="A312" s="14" t="s">
        <v>257</v>
      </c>
      <c r="B312" s="14" t="s">
        <v>106</v>
      </c>
      <c r="C312" s="14" t="s">
        <v>363</v>
      </c>
    </row>
    <row r="313" spans="1:3" x14ac:dyDescent="0.3">
      <c r="A313" s="14" t="s">
        <v>257</v>
      </c>
      <c r="B313" s="14" t="s">
        <v>106</v>
      </c>
      <c r="C313" s="14" t="s">
        <v>363</v>
      </c>
    </row>
    <row r="314" spans="1:3" x14ac:dyDescent="0.3">
      <c r="A314" s="14" t="s">
        <v>258</v>
      </c>
      <c r="B314" s="14" t="s">
        <v>65</v>
      </c>
      <c r="C314" s="14" t="s">
        <v>363</v>
      </c>
    </row>
    <row r="315" spans="1:3" x14ac:dyDescent="0.3">
      <c r="A315" s="14" t="s">
        <v>258</v>
      </c>
      <c r="B315" s="14" t="s">
        <v>65</v>
      </c>
      <c r="C315" s="14" t="s">
        <v>363</v>
      </c>
    </row>
    <row r="316" spans="1:3" x14ac:dyDescent="0.3">
      <c r="A316" s="14" t="s">
        <v>258</v>
      </c>
      <c r="B316" s="14" t="s">
        <v>65</v>
      </c>
      <c r="C316" s="14" t="s">
        <v>363</v>
      </c>
    </row>
    <row r="317" spans="1:3" x14ac:dyDescent="0.3">
      <c r="A317" s="14" t="s">
        <v>259</v>
      </c>
      <c r="B317" s="14" t="s">
        <v>107</v>
      </c>
      <c r="C317" s="14" t="s">
        <v>363</v>
      </c>
    </row>
    <row r="318" spans="1:3" x14ac:dyDescent="0.3">
      <c r="A318" s="14" t="s">
        <v>259</v>
      </c>
      <c r="B318" s="14" t="s">
        <v>107</v>
      </c>
      <c r="C318" s="14" t="s">
        <v>363</v>
      </c>
    </row>
    <row r="319" spans="1:3" x14ac:dyDescent="0.3">
      <c r="A319" s="14" t="s">
        <v>259</v>
      </c>
      <c r="B319" s="14" t="s">
        <v>107</v>
      </c>
      <c r="C319" s="14" t="s">
        <v>363</v>
      </c>
    </row>
    <row r="320" spans="1:3" x14ac:dyDescent="0.3">
      <c r="A320" s="14" t="s">
        <v>260</v>
      </c>
      <c r="B320" s="14" t="s">
        <v>65</v>
      </c>
      <c r="C320" s="14" t="s">
        <v>363</v>
      </c>
    </row>
    <row r="321" spans="1:3" x14ac:dyDescent="0.3">
      <c r="A321" s="14" t="s">
        <v>260</v>
      </c>
      <c r="B321" s="14" t="s">
        <v>65</v>
      </c>
      <c r="C321" s="14" t="s">
        <v>363</v>
      </c>
    </row>
    <row r="322" spans="1:3" x14ac:dyDescent="0.3">
      <c r="A322" s="14" t="s">
        <v>260</v>
      </c>
      <c r="B322" s="14" t="s">
        <v>65</v>
      </c>
      <c r="C322" s="14" t="s">
        <v>363</v>
      </c>
    </row>
    <row r="323" spans="1:3" x14ac:dyDescent="0.3">
      <c r="A323" s="14" t="s">
        <v>262</v>
      </c>
      <c r="B323" s="14" t="s">
        <v>108</v>
      </c>
      <c r="C323" s="14" t="s">
        <v>363</v>
      </c>
    </row>
    <row r="324" spans="1:3" x14ac:dyDescent="0.3">
      <c r="A324" s="14" t="s">
        <v>262</v>
      </c>
      <c r="B324" s="14" t="s">
        <v>108</v>
      </c>
      <c r="C324" s="14" t="s">
        <v>363</v>
      </c>
    </row>
    <row r="325" spans="1:3" x14ac:dyDescent="0.3">
      <c r="A325" s="14" t="s">
        <v>262</v>
      </c>
      <c r="B325" s="14" t="s">
        <v>108</v>
      </c>
      <c r="C325" s="14" t="s">
        <v>363</v>
      </c>
    </row>
    <row r="326" spans="1:3" x14ac:dyDescent="0.3">
      <c r="A326" s="14" t="s">
        <v>262</v>
      </c>
      <c r="B326" s="14" t="s">
        <v>108</v>
      </c>
      <c r="C326" s="14" t="s">
        <v>363</v>
      </c>
    </row>
    <row r="327" spans="1:3" x14ac:dyDescent="0.3">
      <c r="A327" s="14" t="s">
        <v>262</v>
      </c>
      <c r="B327" s="14" t="s">
        <v>108</v>
      </c>
      <c r="C327" s="14" t="s">
        <v>363</v>
      </c>
    </row>
    <row r="328" spans="1:3" x14ac:dyDescent="0.3">
      <c r="A328" s="14" t="s">
        <v>262</v>
      </c>
      <c r="B328" s="14" t="s">
        <v>108</v>
      </c>
      <c r="C328" s="14" t="s">
        <v>363</v>
      </c>
    </row>
    <row r="329" spans="1:3" x14ac:dyDescent="0.3">
      <c r="A329" s="14" t="s">
        <v>262</v>
      </c>
      <c r="B329" s="14" t="s">
        <v>108</v>
      </c>
      <c r="C329" s="14" t="s">
        <v>363</v>
      </c>
    </row>
    <row r="330" spans="1:3" x14ac:dyDescent="0.3">
      <c r="A330" s="14" t="s">
        <v>262</v>
      </c>
      <c r="B330" s="14" t="s">
        <v>108</v>
      </c>
      <c r="C330" s="14" t="s">
        <v>363</v>
      </c>
    </row>
    <row r="331" spans="1:3" x14ac:dyDescent="0.3">
      <c r="A331" s="14" t="s">
        <v>262</v>
      </c>
      <c r="B331" s="14" t="s">
        <v>108</v>
      </c>
      <c r="C331" s="14" t="s">
        <v>363</v>
      </c>
    </row>
    <row r="332" spans="1:3" x14ac:dyDescent="0.3">
      <c r="A332" s="14" t="s">
        <v>262</v>
      </c>
      <c r="B332" s="14" t="s">
        <v>108</v>
      </c>
      <c r="C332" s="14" t="s">
        <v>363</v>
      </c>
    </row>
    <row r="333" spans="1:3" x14ac:dyDescent="0.3">
      <c r="A333" s="14" t="s">
        <v>262</v>
      </c>
      <c r="B333" s="14" t="s">
        <v>108</v>
      </c>
      <c r="C333" s="14" t="s">
        <v>363</v>
      </c>
    </row>
    <row r="334" spans="1:3" x14ac:dyDescent="0.3">
      <c r="A334" s="14" t="s">
        <v>262</v>
      </c>
      <c r="B334" s="14" t="s">
        <v>108</v>
      </c>
      <c r="C334" s="14" t="s">
        <v>363</v>
      </c>
    </row>
    <row r="335" spans="1:3" x14ac:dyDescent="0.3">
      <c r="A335" s="14" t="s">
        <v>261</v>
      </c>
      <c r="B335" s="14" t="s">
        <v>65</v>
      </c>
      <c r="C335" s="14" t="s">
        <v>363</v>
      </c>
    </row>
    <row r="336" spans="1:3" x14ac:dyDescent="0.3">
      <c r="A336" s="14" t="s">
        <v>261</v>
      </c>
      <c r="B336" s="14" t="s">
        <v>65</v>
      </c>
      <c r="C336" s="14" t="s">
        <v>363</v>
      </c>
    </row>
    <row r="337" spans="1:3" x14ac:dyDescent="0.3">
      <c r="A337" s="14" t="s">
        <v>261</v>
      </c>
      <c r="B337" s="14" t="s">
        <v>65</v>
      </c>
      <c r="C337" s="14" t="s">
        <v>363</v>
      </c>
    </row>
    <row r="338" spans="1:3" x14ac:dyDescent="0.3">
      <c r="A338" s="14" t="s">
        <v>261</v>
      </c>
      <c r="B338" s="14" t="s">
        <v>65</v>
      </c>
      <c r="C338" s="14" t="s">
        <v>363</v>
      </c>
    </row>
    <row r="339" spans="1:3" x14ac:dyDescent="0.3">
      <c r="A339" s="14" t="s">
        <v>261</v>
      </c>
      <c r="B339" s="14" t="s">
        <v>65</v>
      </c>
      <c r="C339" s="14" t="s">
        <v>363</v>
      </c>
    </row>
    <row r="340" spans="1:3" x14ac:dyDescent="0.3">
      <c r="A340" s="14" t="s">
        <v>261</v>
      </c>
      <c r="B340" s="14" t="s">
        <v>65</v>
      </c>
      <c r="C340" s="14" t="s">
        <v>363</v>
      </c>
    </row>
    <row r="341" spans="1:3" x14ac:dyDescent="0.3">
      <c r="A341" s="14" t="s">
        <v>261</v>
      </c>
      <c r="B341" s="14" t="s">
        <v>65</v>
      </c>
      <c r="C341" s="14" t="s">
        <v>363</v>
      </c>
    </row>
    <row r="342" spans="1:3" x14ac:dyDescent="0.3">
      <c r="A342" s="14" t="s">
        <v>261</v>
      </c>
      <c r="B342" s="14" t="s">
        <v>65</v>
      </c>
      <c r="C342" s="14" t="s">
        <v>363</v>
      </c>
    </row>
    <row r="343" spans="1:3" x14ac:dyDescent="0.3">
      <c r="A343" s="14" t="s">
        <v>261</v>
      </c>
      <c r="B343" s="14" t="s">
        <v>65</v>
      </c>
      <c r="C343" s="14" t="s">
        <v>363</v>
      </c>
    </row>
    <row r="344" spans="1:3" x14ac:dyDescent="0.3">
      <c r="A344" s="14" t="s">
        <v>261</v>
      </c>
      <c r="B344" s="14" t="s">
        <v>65</v>
      </c>
      <c r="C344" s="14" t="s">
        <v>363</v>
      </c>
    </row>
    <row r="345" spans="1:3" x14ac:dyDescent="0.3">
      <c r="A345" s="14" t="s">
        <v>261</v>
      </c>
      <c r="B345" s="14" t="s">
        <v>65</v>
      </c>
      <c r="C345" s="14" t="s">
        <v>363</v>
      </c>
    </row>
    <row r="346" spans="1:3" x14ac:dyDescent="0.3">
      <c r="A346" s="14" t="s">
        <v>261</v>
      </c>
      <c r="B346" s="14" t="s">
        <v>65</v>
      </c>
      <c r="C346" s="14" t="s">
        <v>363</v>
      </c>
    </row>
    <row r="347" spans="1:3" x14ac:dyDescent="0.3">
      <c r="A347" s="14" t="s">
        <v>263</v>
      </c>
      <c r="B347" s="14" t="s">
        <v>109</v>
      </c>
      <c r="C347" s="14" t="s">
        <v>363</v>
      </c>
    </row>
    <row r="348" spans="1:3" x14ac:dyDescent="0.3">
      <c r="A348" s="14" t="s">
        <v>263</v>
      </c>
      <c r="B348" s="14" t="s">
        <v>109</v>
      </c>
      <c r="C348" s="14" t="s">
        <v>363</v>
      </c>
    </row>
    <row r="349" spans="1:3" x14ac:dyDescent="0.3">
      <c r="A349" s="14" t="s">
        <v>263</v>
      </c>
      <c r="B349" s="14" t="s">
        <v>109</v>
      </c>
      <c r="C349" s="14" t="s">
        <v>363</v>
      </c>
    </row>
    <row r="350" spans="1:3" x14ac:dyDescent="0.3">
      <c r="A350" s="14" t="s">
        <v>264</v>
      </c>
      <c r="B350" s="14" t="s">
        <v>65</v>
      </c>
      <c r="C350" s="14" t="s">
        <v>363</v>
      </c>
    </row>
    <row r="351" spans="1:3" x14ac:dyDescent="0.3">
      <c r="A351" s="14" t="s">
        <v>264</v>
      </c>
      <c r="B351" s="14" t="s">
        <v>65</v>
      </c>
      <c r="C351" s="14" t="s">
        <v>363</v>
      </c>
    </row>
    <row r="352" spans="1:3" x14ac:dyDescent="0.3">
      <c r="A352" s="14" t="s">
        <v>264</v>
      </c>
      <c r="B352" s="14" t="s">
        <v>65</v>
      </c>
      <c r="C352" s="14" t="s">
        <v>363</v>
      </c>
    </row>
    <row r="353" spans="1:3" x14ac:dyDescent="0.3">
      <c r="A353" s="14" t="s">
        <v>265</v>
      </c>
      <c r="B353" s="14" t="s">
        <v>116</v>
      </c>
      <c r="C353" s="14" t="s">
        <v>363</v>
      </c>
    </row>
    <row r="354" spans="1:3" x14ac:dyDescent="0.3">
      <c r="A354" s="14" t="s">
        <v>265</v>
      </c>
      <c r="B354" s="14" t="s">
        <v>116</v>
      </c>
      <c r="C354" s="14" t="s">
        <v>363</v>
      </c>
    </row>
    <row r="355" spans="1:3" x14ac:dyDescent="0.3">
      <c r="A355" s="14" t="s">
        <v>265</v>
      </c>
      <c r="B355" s="14" t="s">
        <v>116</v>
      </c>
      <c r="C355" s="14" t="s">
        <v>363</v>
      </c>
    </row>
    <row r="356" spans="1:3" x14ac:dyDescent="0.3">
      <c r="A356" s="14" t="s">
        <v>266</v>
      </c>
      <c r="B356" s="14" t="s">
        <v>65</v>
      </c>
      <c r="C356" s="14" t="s">
        <v>363</v>
      </c>
    </row>
    <row r="357" spans="1:3" x14ac:dyDescent="0.3">
      <c r="A357" s="14" t="s">
        <v>266</v>
      </c>
      <c r="B357" s="14" t="s">
        <v>65</v>
      </c>
      <c r="C357" s="14" t="s">
        <v>363</v>
      </c>
    </row>
    <row r="358" spans="1:3" x14ac:dyDescent="0.3">
      <c r="A358" s="14" t="s">
        <v>266</v>
      </c>
      <c r="B358" s="14" t="s">
        <v>65</v>
      </c>
      <c r="C358" s="14" t="s">
        <v>363</v>
      </c>
    </row>
    <row r="359" spans="1:3" x14ac:dyDescent="0.3">
      <c r="A359" s="14" t="s">
        <v>267</v>
      </c>
      <c r="B359" s="14" t="s">
        <v>210</v>
      </c>
      <c r="C359" s="14" t="s">
        <v>363</v>
      </c>
    </row>
    <row r="360" spans="1:3" x14ac:dyDescent="0.3">
      <c r="A360" s="14" t="s">
        <v>267</v>
      </c>
      <c r="B360" s="14" t="s">
        <v>210</v>
      </c>
      <c r="C360" s="14" t="s">
        <v>363</v>
      </c>
    </row>
    <row r="361" spans="1:3" x14ac:dyDescent="0.3">
      <c r="A361" s="14" t="s">
        <v>267</v>
      </c>
      <c r="B361" s="14" t="s">
        <v>210</v>
      </c>
      <c r="C361" s="14" t="s">
        <v>363</v>
      </c>
    </row>
    <row r="362" spans="1:3" x14ac:dyDescent="0.3">
      <c r="A362" s="14" t="s">
        <v>268</v>
      </c>
      <c r="B362" s="14" t="s">
        <v>65</v>
      </c>
      <c r="C362" s="14" t="s">
        <v>363</v>
      </c>
    </row>
    <row r="363" spans="1:3" x14ac:dyDescent="0.3">
      <c r="A363" s="14" t="s">
        <v>268</v>
      </c>
      <c r="B363" s="14" t="s">
        <v>65</v>
      </c>
      <c r="C363" s="14" t="s">
        <v>363</v>
      </c>
    </row>
    <row r="364" spans="1:3" x14ac:dyDescent="0.3">
      <c r="A364" s="14" t="s">
        <v>268</v>
      </c>
      <c r="B364" s="14" t="s">
        <v>65</v>
      </c>
      <c r="C364" s="14" t="s">
        <v>363</v>
      </c>
    </row>
    <row r="365" spans="1:3" x14ac:dyDescent="0.3">
      <c r="A365" s="14" t="s">
        <v>269</v>
      </c>
      <c r="B365" s="14" t="s">
        <v>120</v>
      </c>
      <c r="C365" s="14" t="s">
        <v>363</v>
      </c>
    </row>
    <row r="366" spans="1:3" x14ac:dyDescent="0.3">
      <c r="A366" s="14" t="s">
        <v>269</v>
      </c>
      <c r="B366" s="14" t="s">
        <v>120</v>
      </c>
      <c r="C366" s="14" t="s">
        <v>363</v>
      </c>
    </row>
    <row r="367" spans="1:3" x14ac:dyDescent="0.3">
      <c r="A367" s="14" t="s">
        <v>269</v>
      </c>
      <c r="B367" s="14" t="s">
        <v>120</v>
      </c>
      <c r="C367" s="14" t="s">
        <v>363</v>
      </c>
    </row>
    <row r="368" spans="1:3" x14ac:dyDescent="0.3">
      <c r="A368" s="14" t="s">
        <v>270</v>
      </c>
      <c r="B368" s="14" t="s">
        <v>65</v>
      </c>
      <c r="C368" s="14" t="s">
        <v>363</v>
      </c>
    </row>
    <row r="369" spans="1:3" x14ac:dyDescent="0.3">
      <c r="A369" s="14" t="s">
        <v>270</v>
      </c>
      <c r="B369" s="14" t="s">
        <v>65</v>
      </c>
      <c r="C369" s="14" t="s">
        <v>363</v>
      </c>
    </row>
    <row r="370" spans="1:3" x14ac:dyDescent="0.3">
      <c r="A370" s="14" t="s">
        <v>270</v>
      </c>
      <c r="B370" s="14" t="s">
        <v>65</v>
      </c>
      <c r="C370" s="14" t="s">
        <v>363</v>
      </c>
    </row>
    <row r="371" spans="1:3" x14ac:dyDescent="0.3">
      <c r="A371" s="14" t="s">
        <v>165</v>
      </c>
      <c r="B371" s="14" t="s">
        <v>129</v>
      </c>
      <c r="C371" s="14" t="s">
        <v>363</v>
      </c>
    </row>
    <row r="372" spans="1:3" x14ac:dyDescent="0.3">
      <c r="A372" s="14" t="s">
        <v>165</v>
      </c>
      <c r="B372" s="14" t="s">
        <v>129</v>
      </c>
      <c r="C372" s="14" t="s">
        <v>363</v>
      </c>
    </row>
    <row r="373" spans="1:3" x14ac:dyDescent="0.3">
      <c r="A373" s="14" t="s">
        <v>165</v>
      </c>
      <c r="B373" s="14" t="s">
        <v>129</v>
      </c>
      <c r="C373" s="14" t="s">
        <v>363</v>
      </c>
    </row>
    <row r="374" spans="1:3" x14ac:dyDescent="0.3">
      <c r="A374" s="14" t="s">
        <v>165</v>
      </c>
      <c r="B374" s="14" t="s">
        <v>129</v>
      </c>
      <c r="C374" s="14" t="s">
        <v>363</v>
      </c>
    </row>
    <row r="375" spans="1:3" x14ac:dyDescent="0.3">
      <c r="A375" s="14" t="s">
        <v>165</v>
      </c>
      <c r="B375" s="14" t="s">
        <v>129</v>
      </c>
      <c r="C375" s="14" t="s">
        <v>363</v>
      </c>
    </row>
    <row r="376" spans="1:3" x14ac:dyDescent="0.3">
      <c r="A376" s="14" t="s">
        <v>165</v>
      </c>
      <c r="B376" s="14" t="s">
        <v>129</v>
      </c>
      <c r="C376" s="14" t="s">
        <v>363</v>
      </c>
    </row>
    <row r="377" spans="1:3" x14ac:dyDescent="0.3">
      <c r="A377" s="14" t="s">
        <v>165</v>
      </c>
      <c r="B377" s="14" t="s">
        <v>129</v>
      </c>
      <c r="C377" s="14" t="s">
        <v>363</v>
      </c>
    </row>
    <row r="378" spans="1:3" x14ac:dyDescent="0.3">
      <c r="A378" s="14" t="s">
        <v>165</v>
      </c>
      <c r="B378" s="14" t="s">
        <v>129</v>
      </c>
      <c r="C378" s="14" t="s">
        <v>363</v>
      </c>
    </row>
    <row r="379" spans="1:3" x14ac:dyDescent="0.3">
      <c r="A379" s="14" t="s">
        <v>165</v>
      </c>
      <c r="B379" s="14" t="s">
        <v>129</v>
      </c>
      <c r="C379" s="14" t="s">
        <v>363</v>
      </c>
    </row>
    <row r="380" spans="1:3" x14ac:dyDescent="0.3">
      <c r="A380" s="14" t="s">
        <v>165</v>
      </c>
      <c r="B380" s="14" t="s">
        <v>129</v>
      </c>
      <c r="C380" s="14" t="s">
        <v>363</v>
      </c>
    </row>
    <row r="381" spans="1:3" x14ac:dyDescent="0.3">
      <c r="A381" s="14" t="s">
        <v>165</v>
      </c>
      <c r="B381" s="14" t="s">
        <v>129</v>
      </c>
      <c r="C381" s="14" t="s">
        <v>363</v>
      </c>
    </row>
    <row r="382" spans="1:3" x14ac:dyDescent="0.3">
      <c r="A382" s="14" t="s">
        <v>165</v>
      </c>
      <c r="B382" s="14" t="s">
        <v>129</v>
      </c>
      <c r="C382" s="14" t="s">
        <v>363</v>
      </c>
    </row>
    <row r="383" spans="1:3" x14ac:dyDescent="0.3">
      <c r="A383" s="14" t="s">
        <v>166</v>
      </c>
      <c r="B383" s="14" t="s">
        <v>65</v>
      </c>
      <c r="C383" s="14" t="s">
        <v>363</v>
      </c>
    </row>
    <row r="384" spans="1:3" x14ac:dyDescent="0.3">
      <c r="A384" s="14" t="s">
        <v>166</v>
      </c>
      <c r="B384" s="14" t="s">
        <v>65</v>
      </c>
      <c r="C384" s="14" t="s">
        <v>363</v>
      </c>
    </row>
    <row r="385" spans="1:3" x14ac:dyDescent="0.3">
      <c r="A385" s="14" t="s">
        <v>166</v>
      </c>
      <c r="B385" s="14" t="s">
        <v>65</v>
      </c>
      <c r="C385" s="14" t="s">
        <v>363</v>
      </c>
    </row>
    <row r="386" spans="1:3" x14ac:dyDescent="0.3">
      <c r="A386" s="14" t="s">
        <v>166</v>
      </c>
      <c r="B386" s="14" t="s">
        <v>65</v>
      </c>
      <c r="C386" s="14" t="s">
        <v>363</v>
      </c>
    </row>
    <row r="387" spans="1:3" x14ac:dyDescent="0.3">
      <c r="A387" s="14" t="s">
        <v>166</v>
      </c>
      <c r="B387" s="14" t="s">
        <v>65</v>
      </c>
      <c r="C387" s="14" t="s">
        <v>363</v>
      </c>
    </row>
    <row r="388" spans="1:3" x14ac:dyDescent="0.3">
      <c r="A388" s="14" t="s">
        <v>166</v>
      </c>
      <c r="B388" s="14" t="s">
        <v>65</v>
      </c>
      <c r="C388" s="14" t="s">
        <v>363</v>
      </c>
    </row>
    <row r="389" spans="1:3" x14ac:dyDescent="0.3">
      <c r="A389" s="14" t="s">
        <v>166</v>
      </c>
      <c r="B389" s="14" t="s">
        <v>65</v>
      </c>
      <c r="C389" s="14" t="s">
        <v>363</v>
      </c>
    </row>
    <row r="390" spans="1:3" x14ac:dyDescent="0.3">
      <c r="A390" s="14" t="s">
        <v>166</v>
      </c>
      <c r="B390" s="14" t="s">
        <v>65</v>
      </c>
      <c r="C390" s="14" t="s">
        <v>363</v>
      </c>
    </row>
    <row r="391" spans="1:3" x14ac:dyDescent="0.3">
      <c r="A391" s="14" t="s">
        <v>166</v>
      </c>
      <c r="B391" s="14" t="s">
        <v>65</v>
      </c>
      <c r="C391" s="14" t="s">
        <v>363</v>
      </c>
    </row>
    <row r="392" spans="1:3" x14ac:dyDescent="0.3">
      <c r="A392" s="14" t="s">
        <v>166</v>
      </c>
      <c r="B392" s="14" t="s">
        <v>65</v>
      </c>
      <c r="C392" s="14" t="s">
        <v>363</v>
      </c>
    </row>
    <row r="393" spans="1:3" x14ac:dyDescent="0.3">
      <c r="A393" s="14" t="s">
        <v>166</v>
      </c>
      <c r="B393" s="14" t="s">
        <v>65</v>
      </c>
      <c r="C393" s="14" t="s">
        <v>363</v>
      </c>
    </row>
    <row r="394" spans="1:3" x14ac:dyDescent="0.3">
      <c r="A394" s="14" t="s">
        <v>166</v>
      </c>
      <c r="B394" s="14" t="s">
        <v>65</v>
      </c>
      <c r="C394" s="14" t="s">
        <v>363</v>
      </c>
    </row>
    <row r="395" spans="1:3" x14ac:dyDescent="0.3">
      <c r="A395" s="14" t="s">
        <v>271</v>
      </c>
      <c r="B395" s="14" t="s">
        <v>130</v>
      </c>
      <c r="C395" s="14" t="s">
        <v>363</v>
      </c>
    </row>
    <row r="396" spans="1:3" x14ac:dyDescent="0.3">
      <c r="A396" s="14" t="s">
        <v>271</v>
      </c>
      <c r="B396" s="14" t="s">
        <v>130</v>
      </c>
      <c r="C396" s="14" t="s">
        <v>363</v>
      </c>
    </row>
    <row r="397" spans="1:3" x14ac:dyDescent="0.3">
      <c r="A397" s="14" t="s">
        <v>271</v>
      </c>
      <c r="B397" s="14" t="s">
        <v>130</v>
      </c>
      <c r="C397" s="14" t="s">
        <v>363</v>
      </c>
    </row>
    <row r="398" spans="1:3" x14ac:dyDescent="0.3">
      <c r="A398" s="14" t="s">
        <v>272</v>
      </c>
      <c r="B398" s="14" t="s">
        <v>65</v>
      </c>
      <c r="C398" s="14" t="s">
        <v>363</v>
      </c>
    </row>
    <row r="399" spans="1:3" x14ac:dyDescent="0.3">
      <c r="A399" s="14" t="s">
        <v>272</v>
      </c>
      <c r="B399" s="14" t="s">
        <v>65</v>
      </c>
      <c r="C399" s="14" t="s">
        <v>363</v>
      </c>
    </row>
    <row r="400" spans="1:3" x14ac:dyDescent="0.3">
      <c r="A400" s="14" t="s">
        <v>272</v>
      </c>
      <c r="B400" s="14" t="s">
        <v>65</v>
      </c>
      <c r="C400" s="14" t="s">
        <v>363</v>
      </c>
    </row>
    <row r="401" spans="1:3" x14ac:dyDescent="0.3">
      <c r="A401" s="14" t="s">
        <v>273</v>
      </c>
      <c r="B401" s="14" t="s">
        <v>91</v>
      </c>
      <c r="C401" s="14" t="s">
        <v>363</v>
      </c>
    </row>
    <row r="402" spans="1:3" x14ac:dyDescent="0.3">
      <c r="A402" s="14" t="s">
        <v>273</v>
      </c>
      <c r="B402" s="14" t="s">
        <v>91</v>
      </c>
      <c r="C402" s="14" t="s">
        <v>363</v>
      </c>
    </row>
    <row r="403" spans="1:3" x14ac:dyDescent="0.3">
      <c r="A403" s="14" t="s">
        <v>273</v>
      </c>
      <c r="B403" s="14" t="s">
        <v>91</v>
      </c>
      <c r="C403" s="14" t="s">
        <v>363</v>
      </c>
    </row>
    <row r="404" spans="1:3" x14ac:dyDescent="0.3">
      <c r="A404" s="14" t="s">
        <v>274</v>
      </c>
      <c r="B404" s="14" t="s">
        <v>212</v>
      </c>
      <c r="C404" s="14" t="s">
        <v>363</v>
      </c>
    </row>
    <row r="405" spans="1:3" x14ac:dyDescent="0.3">
      <c r="A405" s="14" t="s">
        <v>274</v>
      </c>
      <c r="B405" s="14" t="s">
        <v>212</v>
      </c>
      <c r="C405" s="14" t="s">
        <v>363</v>
      </c>
    </row>
    <row r="406" spans="1:3" x14ac:dyDescent="0.3">
      <c r="A406" s="14" t="s">
        <v>274</v>
      </c>
      <c r="B406" s="14" t="s">
        <v>212</v>
      </c>
      <c r="C406" s="14" t="s">
        <v>363</v>
      </c>
    </row>
    <row r="407" spans="1:3" x14ac:dyDescent="0.3">
      <c r="A407" s="14" t="s">
        <v>275</v>
      </c>
      <c r="B407" s="14" t="s">
        <v>90</v>
      </c>
      <c r="C407" s="14" t="s">
        <v>363</v>
      </c>
    </row>
    <row r="408" spans="1:3" x14ac:dyDescent="0.3">
      <c r="A408" s="14" t="s">
        <v>275</v>
      </c>
      <c r="B408" s="14" t="s">
        <v>90</v>
      </c>
      <c r="C408" s="14" t="s">
        <v>363</v>
      </c>
    </row>
    <row r="409" spans="1:3" x14ac:dyDescent="0.3">
      <c r="A409" s="14" t="s">
        <v>275</v>
      </c>
      <c r="B409" s="14" t="s">
        <v>90</v>
      </c>
      <c r="C409" s="14" t="s">
        <v>363</v>
      </c>
    </row>
    <row r="410" spans="1:3" x14ac:dyDescent="0.3">
      <c r="A410" s="14" t="s">
        <v>276</v>
      </c>
      <c r="B410" s="14" t="s">
        <v>212</v>
      </c>
      <c r="C410" s="14" t="s">
        <v>363</v>
      </c>
    </row>
    <row r="411" spans="1:3" x14ac:dyDescent="0.3">
      <c r="A411" s="14" t="s">
        <v>276</v>
      </c>
      <c r="B411" s="14" t="s">
        <v>212</v>
      </c>
      <c r="C411" s="14" t="s">
        <v>363</v>
      </c>
    </row>
    <row r="412" spans="1:3" x14ac:dyDescent="0.3">
      <c r="A412" s="14" t="s">
        <v>276</v>
      </c>
      <c r="B412" s="14" t="s">
        <v>212</v>
      </c>
      <c r="C412" s="14" t="s">
        <v>363</v>
      </c>
    </row>
    <row r="413" spans="1:3" x14ac:dyDescent="0.3">
      <c r="A413" s="14" t="s">
        <v>277</v>
      </c>
      <c r="B413" s="14" t="s">
        <v>204</v>
      </c>
      <c r="C413" s="14" t="s">
        <v>363</v>
      </c>
    </row>
    <row r="414" spans="1:3" x14ac:dyDescent="0.3">
      <c r="A414" s="14" t="s">
        <v>277</v>
      </c>
      <c r="B414" s="14" t="s">
        <v>204</v>
      </c>
      <c r="C414" s="14" t="s">
        <v>363</v>
      </c>
    </row>
    <row r="415" spans="1:3" x14ac:dyDescent="0.3">
      <c r="A415" s="14" t="s">
        <v>277</v>
      </c>
      <c r="B415" s="14" t="s">
        <v>204</v>
      </c>
      <c r="C415" s="14" t="s">
        <v>363</v>
      </c>
    </row>
    <row r="416" spans="1:3" x14ac:dyDescent="0.3">
      <c r="A416" s="14" t="s">
        <v>278</v>
      </c>
      <c r="B416" s="14" t="s">
        <v>212</v>
      </c>
      <c r="C416" s="14" t="s">
        <v>363</v>
      </c>
    </row>
    <row r="417" spans="1:3" x14ac:dyDescent="0.3">
      <c r="A417" s="14" t="s">
        <v>278</v>
      </c>
      <c r="B417" s="14" t="s">
        <v>212</v>
      </c>
      <c r="C417" s="14" t="s">
        <v>363</v>
      </c>
    </row>
    <row r="418" spans="1:3" x14ac:dyDescent="0.3">
      <c r="A418" s="14" t="s">
        <v>278</v>
      </c>
      <c r="B418" s="14" t="s">
        <v>212</v>
      </c>
      <c r="C418" s="14" t="s">
        <v>363</v>
      </c>
    </row>
    <row r="419" spans="1:3" x14ac:dyDescent="0.3">
      <c r="A419" s="14" t="s">
        <v>279</v>
      </c>
      <c r="B419" s="14" t="s">
        <v>106</v>
      </c>
      <c r="C419" s="14" t="s">
        <v>363</v>
      </c>
    </row>
    <row r="420" spans="1:3" x14ac:dyDescent="0.3">
      <c r="A420" s="14" t="s">
        <v>279</v>
      </c>
      <c r="B420" s="14" t="s">
        <v>106</v>
      </c>
      <c r="C420" s="14" t="s">
        <v>363</v>
      </c>
    </row>
    <row r="421" spans="1:3" x14ac:dyDescent="0.3">
      <c r="A421" s="14" t="s">
        <v>279</v>
      </c>
      <c r="B421" s="14" t="s">
        <v>106</v>
      </c>
      <c r="C421" s="14" t="s">
        <v>363</v>
      </c>
    </row>
    <row r="422" spans="1:3" x14ac:dyDescent="0.3">
      <c r="A422" s="14" t="s">
        <v>285</v>
      </c>
      <c r="B422" s="14" t="s">
        <v>212</v>
      </c>
      <c r="C422" s="14" t="s">
        <v>363</v>
      </c>
    </row>
    <row r="423" spans="1:3" x14ac:dyDescent="0.3">
      <c r="A423" s="14" t="s">
        <v>285</v>
      </c>
      <c r="B423" s="14" t="s">
        <v>212</v>
      </c>
      <c r="C423" s="14" t="s">
        <v>363</v>
      </c>
    </row>
    <row r="424" spans="1:3" x14ac:dyDescent="0.3">
      <c r="A424" s="14" t="s">
        <v>285</v>
      </c>
      <c r="B424" s="14" t="s">
        <v>212</v>
      </c>
      <c r="C424" s="14" t="s">
        <v>363</v>
      </c>
    </row>
    <row r="425" spans="1:3" x14ac:dyDescent="0.3">
      <c r="A425" s="14" t="s">
        <v>280</v>
      </c>
      <c r="B425" s="14" t="s">
        <v>107</v>
      </c>
      <c r="C425" s="14" t="s">
        <v>363</v>
      </c>
    </row>
    <row r="426" spans="1:3" x14ac:dyDescent="0.3">
      <c r="A426" s="14" t="s">
        <v>280</v>
      </c>
      <c r="B426" s="14" t="s">
        <v>107</v>
      </c>
      <c r="C426" s="14" t="s">
        <v>363</v>
      </c>
    </row>
    <row r="427" spans="1:3" x14ac:dyDescent="0.3">
      <c r="A427" s="14" t="s">
        <v>280</v>
      </c>
      <c r="B427" s="14" t="s">
        <v>107</v>
      </c>
      <c r="C427" s="14" t="s">
        <v>363</v>
      </c>
    </row>
    <row r="428" spans="1:3" x14ac:dyDescent="0.3">
      <c r="A428" s="14" t="s">
        <v>281</v>
      </c>
      <c r="B428" s="14" t="s">
        <v>212</v>
      </c>
      <c r="C428" s="14" t="s">
        <v>363</v>
      </c>
    </row>
    <row r="429" spans="1:3" x14ac:dyDescent="0.3">
      <c r="A429" s="14" t="s">
        <v>281</v>
      </c>
      <c r="B429" s="14" t="s">
        <v>212</v>
      </c>
      <c r="C429" s="14" t="s">
        <v>363</v>
      </c>
    </row>
    <row r="430" spans="1:3" x14ac:dyDescent="0.3">
      <c r="A430" s="14" t="s">
        <v>281</v>
      </c>
      <c r="B430" s="14" t="s">
        <v>212</v>
      </c>
      <c r="C430" s="14" t="s">
        <v>363</v>
      </c>
    </row>
    <row r="431" spans="1:3" x14ac:dyDescent="0.3">
      <c r="A431" s="14" t="s">
        <v>282</v>
      </c>
      <c r="B431" s="14" t="s">
        <v>108</v>
      </c>
      <c r="C431" s="14" t="s">
        <v>363</v>
      </c>
    </row>
    <row r="432" spans="1:3" x14ac:dyDescent="0.3">
      <c r="A432" s="14" t="s">
        <v>283</v>
      </c>
      <c r="B432" s="14" t="s">
        <v>108</v>
      </c>
      <c r="C432" s="14" t="s">
        <v>363</v>
      </c>
    </row>
    <row r="433" spans="1:3" x14ac:dyDescent="0.3">
      <c r="A433" s="14" t="s">
        <v>283</v>
      </c>
      <c r="B433" s="14" t="s">
        <v>108</v>
      </c>
      <c r="C433" s="14" t="s">
        <v>363</v>
      </c>
    </row>
    <row r="434" spans="1:3" x14ac:dyDescent="0.3">
      <c r="A434" s="14" t="s">
        <v>284</v>
      </c>
      <c r="B434" s="14" t="s">
        <v>212</v>
      </c>
      <c r="C434" s="14" t="s">
        <v>363</v>
      </c>
    </row>
    <row r="435" spans="1:3" x14ac:dyDescent="0.3">
      <c r="A435" s="14" t="s">
        <v>284</v>
      </c>
      <c r="B435" s="14" t="s">
        <v>212</v>
      </c>
      <c r="C435" s="14" t="s">
        <v>363</v>
      </c>
    </row>
    <row r="436" spans="1:3" x14ac:dyDescent="0.3">
      <c r="A436" s="14" t="s">
        <v>284</v>
      </c>
      <c r="B436" s="14" t="s">
        <v>212</v>
      </c>
      <c r="C436" s="14" t="s">
        <v>363</v>
      </c>
    </row>
    <row r="437" spans="1:3" x14ac:dyDescent="0.3">
      <c r="A437" s="14" t="s">
        <v>287</v>
      </c>
      <c r="B437" s="14" t="s">
        <v>109</v>
      </c>
      <c r="C437" s="14" t="s">
        <v>363</v>
      </c>
    </row>
    <row r="438" spans="1:3" x14ac:dyDescent="0.3">
      <c r="A438" s="14" t="s">
        <v>287</v>
      </c>
      <c r="B438" s="14" t="s">
        <v>109</v>
      </c>
      <c r="C438" s="14" t="s">
        <v>363</v>
      </c>
    </row>
    <row r="439" spans="1:3" x14ac:dyDescent="0.3">
      <c r="A439" s="14" t="s">
        <v>287</v>
      </c>
      <c r="B439" s="14" t="s">
        <v>109</v>
      </c>
      <c r="C439" s="14" t="s">
        <v>363</v>
      </c>
    </row>
    <row r="440" spans="1:3" x14ac:dyDescent="0.3">
      <c r="A440" s="14" t="s">
        <v>286</v>
      </c>
      <c r="B440" s="14" t="s">
        <v>212</v>
      </c>
      <c r="C440" s="14" t="s">
        <v>363</v>
      </c>
    </row>
    <row r="441" spans="1:3" x14ac:dyDescent="0.3">
      <c r="A441" s="14" t="s">
        <v>286</v>
      </c>
      <c r="B441" s="14" t="s">
        <v>212</v>
      </c>
      <c r="C441" s="14" t="s">
        <v>363</v>
      </c>
    </row>
    <row r="442" spans="1:3" x14ac:dyDescent="0.3">
      <c r="A442" s="14" t="s">
        <v>286</v>
      </c>
      <c r="B442" s="14" t="s">
        <v>212</v>
      </c>
      <c r="C442" s="14" t="s">
        <v>363</v>
      </c>
    </row>
    <row r="443" spans="1:3" x14ac:dyDescent="0.3">
      <c r="A443" s="14" t="s">
        <v>288</v>
      </c>
      <c r="B443" s="14" t="s">
        <v>116</v>
      </c>
      <c r="C443" s="14" t="s">
        <v>363</v>
      </c>
    </row>
    <row r="444" spans="1:3" x14ac:dyDescent="0.3">
      <c r="A444" s="14" t="s">
        <v>288</v>
      </c>
      <c r="B444" s="14" t="s">
        <v>116</v>
      </c>
      <c r="C444" s="14" t="s">
        <v>363</v>
      </c>
    </row>
    <row r="445" spans="1:3" x14ac:dyDescent="0.3">
      <c r="A445" s="14" t="s">
        <v>288</v>
      </c>
      <c r="B445" s="14" t="s">
        <v>116</v>
      </c>
      <c r="C445" s="14" t="s">
        <v>363</v>
      </c>
    </row>
    <row r="446" spans="1:3" x14ac:dyDescent="0.3">
      <c r="A446" s="14" t="s">
        <v>289</v>
      </c>
      <c r="B446" s="14" t="s">
        <v>212</v>
      </c>
      <c r="C446" s="14" t="s">
        <v>363</v>
      </c>
    </row>
    <row r="447" spans="1:3" x14ac:dyDescent="0.3">
      <c r="A447" s="14" t="s">
        <v>289</v>
      </c>
      <c r="B447" s="14" t="s">
        <v>212</v>
      </c>
      <c r="C447" s="14" t="s">
        <v>363</v>
      </c>
    </row>
    <row r="448" spans="1:3" x14ac:dyDescent="0.3">
      <c r="A448" s="14" t="s">
        <v>289</v>
      </c>
      <c r="B448" s="14" t="s">
        <v>212</v>
      </c>
      <c r="C448" s="14" t="s">
        <v>363</v>
      </c>
    </row>
    <row r="449" spans="1:3" x14ac:dyDescent="0.3">
      <c r="A449" s="14" t="s">
        <v>290</v>
      </c>
      <c r="B449" s="14" t="s">
        <v>210</v>
      </c>
      <c r="C449" s="14" t="s">
        <v>363</v>
      </c>
    </row>
    <row r="450" spans="1:3" x14ac:dyDescent="0.3">
      <c r="A450" s="14" t="s">
        <v>290</v>
      </c>
      <c r="B450" s="14" t="s">
        <v>210</v>
      </c>
      <c r="C450" s="14" t="s">
        <v>363</v>
      </c>
    </row>
    <row r="451" spans="1:3" x14ac:dyDescent="0.3">
      <c r="A451" s="14" t="s">
        <v>290</v>
      </c>
      <c r="B451" s="14" t="s">
        <v>210</v>
      </c>
      <c r="C451" s="14" t="s">
        <v>363</v>
      </c>
    </row>
    <row r="452" spans="1:3" x14ac:dyDescent="0.3">
      <c r="A452" s="14" t="s">
        <v>291</v>
      </c>
      <c r="B452" s="14" t="s">
        <v>212</v>
      </c>
      <c r="C452" s="14" t="s">
        <v>363</v>
      </c>
    </row>
    <row r="453" spans="1:3" x14ac:dyDescent="0.3">
      <c r="A453" s="14" t="s">
        <v>291</v>
      </c>
      <c r="B453" s="14" t="s">
        <v>212</v>
      </c>
      <c r="C453" s="14" t="s">
        <v>363</v>
      </c>
    </row>
    <row r="454" spans="1:3" x14ac:dyDescent="0.3">
      <c r="A454" s="14" t="s">
        <v>291</v>
      </c>
      <c r="B454" s="14" t="s">
        <v>212</v>
      </c>
      <c r="C454" s="14" t="s">
        <v>363</v>
      </c>
    </row>
    <row r="455" spans="1:3" x14ac:dyDescent="0.3">
      <c r="A455" s="14" t="s">
        <v>292</v>
      </c>
      <c r="B455" s="14" t="s">
        <v>120</v>
      </c>
      <c r="C455" s="14" t="s">
        <v>363</v>
      </c>
    </row>
    <row r="456" spans="1:3" x14ac:dyDescent="0.3">
      <c r="A456" s="14" t="s">
        <v>292</v>
      </c>
      <c r="B456" s="14" t="s">
        <v>120</v>
      </c>
      <c r="C456" s="14" t="s">
        <v>363</v>
      </c>
    </row>
    <row r="457" spans="1:3" x14ac:dyDescent="0.3">
      <c r="A457" s="14" t="s">
        <v>292</v>
      </c>
      <c r="B457" s="14" t="s">
        <v>120</v>
      </c>
      <c r="C457" s="14" t="s">
        <v>363</v>
      </c>
    </row>
    <row r="458" spans="1:3" x14ac:dyDescent="0.3">
      <c r="A458" s="14" t="s">
        <v>293</v>
      </c>
      <c r="B458" s="14" t="s">
        <v>212</v>
      </c>
      <c r="C458" s="14" t="s">
        <v>363</v>
      </c>
    </row>
    <row r="459" spans="1:3" x14ac:dyDescent="0.3">
      <c r="A459" s="14" t="s">
        <v>293</v>
      </c>
      <c r="B459" s="14" t="s">
        <v>212</v>
      </c>
      <c r="C459" s="14" t="s">
        <v>363</v>
      </c>
    </row>
    <row r="460" spans="1:3" x14ac:dyDescent="0.3">
      <c r="A460" s="14" t="s">
        <v>293</v>
      </c>
      <c r="B460" s="14" t="s">
        <v>212</v>
      </c>
      <c r="C460" s="14" t="s">
        <v>363</v>
      </c>
    </row>
    <row r="461" spans="1:3" x14ac:dyDescent="0.3">
      <c r="A461" s="14" t="s">
        <v>294</v>
      </c>
      <c r="B461" s="14" t="s">
        <v>129</v>
      </c>
      <c r="C461" s="14" t="s">
        <v>363</v>
      </c>
    </row>
    <row r="462" spans="1:3" x14ac:dyDescent="0.3">
      <c r="A462" s="14" t="s">
        <v>294</v>
      </c>
      <c r="B462" s="14" t="s">
        <v>129</v>
      </c>
      <c r="C462" s="14" t="s">
        <v>363</v>
      </c>
    </row>
    <row r="463" spans="1:3" x14ac:dyDescent="0.3">
      <c r="A463" s="14" t="s">
        <v>294</v>
      </c>
      <c r="B463" s="14" t="s">
        <v>129</v>
      </c>
      <c r="C463" s="14" t="s">
        <v>363</v>
      </c>
    </row>
    <row r="464" spans="1:3" x14ac:dyDescent="0.3">
      <c r="A464" s="14" t="s">
        <v>295</v>
      </c>
      <c r="B464" s="14" t="s">
        <v>212</v>
      </c>
      <c r="C464" s="14" t="s">
        <v>363</v>
      </c>
    </row>
    <row r="465" spans="1:3" x14ac:dyDescent="0.3">
      <c r="A465" s="14" t="s">
        <v>295</v>
      </c>
      <c r="B465" s="14" t="s">
        <v>212</v>
      </c>
      <c r="C465" s="14" t="s">
        <v>363</v>
      </c>
    </row>
    <row r="466" spans="1:3" x14ac:dyDescent="0.3">
      <c r="A466" s="14" t="s">
        <v>295</v>
      </c>
      <c r="B466" s="14" t="s">
        <v>212</v>
      </c>
      <c r="C466" s="14" t="s">
        <v>363</v>
      </c>
    </row>
    <row r="467" spans="1:3" x14ac:dyDescent="0.3">
      <c r="A467" s="14" t="s">
        <v>297</v>
      </c>
      <c r="B467" s="14" t="s">
        <v>130</v>
      </c>
      <c r="C467" s="14" t="s">
        <v>363</v>
      </c>
    </row>
    <row r="468" spans="1:3" x14ac:dyDescent="0.3">
      <c r="A468" s="14" t="s">
        <v>297</v>
      </c>
      <c r="B468" s="14" t="s">
        <v>130</v>
      </c>
      <c r="C468" s="14" t="s">
        <v>363</v>
      </c>
    </row>
    <row r="469" spans="1:3" x14ac:dyDescent="0.3">
      <c r="A469" s="14" t="s">
        <v>297</v>
      </c>
      <c r="B469" s="14" t="s">
        <v>130</v>
      </c>
      <c r="C469" s="14" t="s">
        <v>363</v>
      </c>
    </row>
    <row r="470" spans="1:3" x14ac:dyDescent="0.3">
      <c r="A470" s="14" t="s">
        <v>296</v>
      </c>
      <c r="B470" s="14" t="s">
        <v>212</v>
      </c>
      <c r="C470" s="14" t="s">
        <v>363</v>
      </c>
    </row>
    <row r="471" spans="1:3" x14ac:dyDescent="0.3">
      <c r="A471" s="14" t="s">
        <v>296</v>
      </c>
      <c r="B471" s="14" t="s">
        <v>212</v>
      </c>
      <c r="C471" s="14" t="s">
        <v>363</v>
      </c>
    </row>
    <row r="472" spans="1:3" x14ac:dyDescent="0.3">
      <c r="A472" s="14" t="s">
        <v>296</v>
      </c>
      <c r="B472" s="14" t="s">
        <v>212</v>
      </c>
      <c r="C472" s="14" t="s">
        <v>363</v>
      </c>
    </row>
    <row r="473" spans="1:3" x14ac:dyDescent="0.3">
      <c r="A473" s="14" t="s">
        <v>298</v>
      </c>
      <c r="B473" s="14" t="s">
        <v>90</v>
      </c>
      <c r="C473" s="14" t="s">
        <v>363</v>
      </c>
    </row>
    <row r="474" spans="1:3" x14ac:dyDescent="0.3">
      <c r="A474" s="14" t="s">
        <v>298</v>
      </c>
      <c r="B474" s="14" t="s">
        <v>90</v>
      </c>
      <c r="C474" s="14" t="s">
        <v>363</v>
      </c>
    </row>
    <row r="475" spans="1:3" x14ac:dyDescent="0.3">
      <c r="A475" s="14" t="s">
        <v>298</v>
      </c>
      <c r="B475" s="14" t="s">
        <v>90</v>
      </c>
      <c r="C475" s="14" t="s">
        <v>363</v>
      </c>
    </row>
    <row r="476" spans="1:3" x14ac:dyDescent="0.3">
      <c r="A476" s="14" t="s">
        <v>299</v>
      </c>
      <c r="B476" s="14" t="s">
        <v>87</v>
      </c>
      <c r="C476" s="14" t="s">
        <v>363</v>
      </c>
    </row>
    <row r="477" spans="1:3" x14ac:dyDescent="0.3">
      <c r="A477" s="14" t="s">
        <v>299</v>
      </c>
      <c r="B477" s="14" t="s">
        <v>87</v>
      </c>
      <c r="C477" s="14" t="s">
        <v>363</v>
      </c>
    </row>
    <row r="478" spans="1:3" x14ac:dyDescent="0.3">
      <c r="A478" s="14" t="s">
        <v>299</v>
      </c>
      <c r="B478" s="14" t="s">
        <v>87</v>
      </c>
      <c r="C478" s="14" t="s">
        <v>363</v>
      </c>
    </row>
    <row r="479" spans="1:3" x14ac:dyDescent="0.3">
      <c r="A479" s="14" t="s">
        <v>300</v>
      </c>
      <c r="B479" s="14" t="s">
        <v>108</v>
      </c>
      <c r="C479" s="14" t="s">
        <v>363</v>
      </c>
    </row>
    <row r="480" spans="1:3" x14ac:dyDescent="0.3">
      <c r="A480" s="14" t="s">
        <v>300</v>
      </c>
      <c r="B480" s="14" t="s">
        <v>108</v>
      </c>
      <c r="C480" s="14" t="s">
        <v>363</v>
      </c>
    </row>
    <row r="481" spans="1:3" x14ac:dyDescent="0.3">
      <c r="A481" s="14" t="s">
        <v>300</v>
      </c>
      <c r="B481" s="14" t="s">
        <v>108</v>
      </c>
      <c r="C481" s="14" t="s">
        <v>363</v>
      </c>
    </row>
    <row r="482" spans="1:3" x14ac:dyDescent="0.3">
      <c r="A482" s="14" t="s">
        <v>301</v>
      </c>
      <c r="B482" s="14" t="s">
        <v>87</v>
      </c>
      <c r="C482" s="14" t="s">
        <v>363</v>
      </c>
    </row>
    <row r="483" spans="1:3" x14ac:dyDescent="0.3">
      <c r="A483" s="14" t="s">
        <v>301</v>
      </c>
      <c r="B483" s="14" t="s">
        <v>87</v>
      </c>
      <c r="C483" s="14" t="s">
        <v>363</v>
      </c>
    </row>
    <row r="484" spans="1:3" x14ac:dyDescent="0.3">
      <c r="A484" s="14" t="s">
        <v>301</v>
      </c>
      <c r="B484" s="14" t="s">
        <v>87</v>
      </c>
      <c r="C484" s="14" t="s">
        <v>363</v>
      </c>
    </row>
    <row r="485" spans="1:3" x14ac:dyDescent="0.3">
      <c r="A485" s="14" t="s">
        <v>302</v>
      </c>
      <c r="B485" s="14" t="s">
        <v>109</v>
      </c>
      <c r="C485" s="14" t="s">
        <v>363</v>
      </c>
    </row>
    <row r="486" spans="1:3" x14ac:dyDescent="0.3">
      <c r="A486" s="14" t="s">
        <v>302</v>
      </c>
      <c r="B486" s="14" t="s">
        <v>109</v>
      </c>
      <c r="C486" s="14" t="s">
        <v>363</v>
      </c>
    </row>
    <row r="487" spans="1:3" x14ac:dyDescent="0.3">
      <c r="A487" s="14" t="s">
        <v>302</v>
      </c>
      <c r="B487" s="14" t="s">
        <v>109</v>
      </c>
      <c r="C487" s="14" t="s">
        <v>363</v>
      </c>
    </row>
    <row r="488" spans="1:3" x14ac:dyDescent="0.3">
      <c r="A488" s="14" t="s">
        <v>303</v>
      </c>
      <c r="B488" s="14" t="s">
        <v>87</v>
      </c>
      <c r="C488" s="14" t="s">
        <v>363</v>
      </c>
    </row>
    <row r="489" spans="1:3" x14ac:dyDescent="0.3">
      <c r="A489" s="14" t="s">
        <v>303</v>
      </c>
      <c r="B489" s="14" t="s">
        <v>87</v>
      </c>
      <c r="C489" s="14" t="s">
        <v>363</v>
      </c>
    </row>
    <row r="490" spans="1:3" x14ac:dyDescent="0.3">
      <c r="A490" s="14" t="s">
        <v>303</v>
      </c>
      <c r="B490" s="14" t="s">
        <v>87</v>
      </c>
      <c r="C490" s="14" t="s">
        <v>363</v>
      </c>
    </row>
    <row r="491" spans="1:3" x14ac:dyDescent="0.3">
      <c r="A491" s="14" t="s">
        <v>304</v>
      </c>
      <c r="B491" s="14" t="s">
        <v>129</v>
      </c>
      <c r="C491" s="14" t="s">
        <v>363</v>
      </c>
    </row>
    <row r="492" spans="1:3" x14ac:dyDescent="0.3">
      <c r="A492" s="14" t="s">
        <v>304</v>
      </c>
      <c r="B492" s="14" t="s">
        <v>129</v>
      </c>
      <c r="C492" s="14" t="s">
        <v>363</v>
      </c>
    </row>
    <row r="493" spans="1:3" x14ac:dyDescent="0.3">
      <c r="A493" s="14" t="s">
        <v>304</v>
      </c>
      <c r="B493" s="14" t="s">
        <v>129</v>
      </c>
      <c r="C493" s="14" t="s">
        <v>363</v>
      </c>
    </row>
    <row r="494" spans="1:3" x14ac:dyDescent="0.3">
      <c r="A494" s="14" t="s">
        <v>305</v>
      </c>
      <c r="B494" s="14" t="s">
        <v>87</v>
      </c>
      <c r="C494" s="14" t="s">
        <v>363</v>
      </c>
    </row>
    <row r="495" spans="1:3" x14ac:dyDescent="0.3">
      <c r="A495" s="14" t="s">
        <v>305</v>
      </c>
      <c r="B495" s="14" t="s">
        <v>87</v>
      </c>
      <c r="C495" s="14" t="s">
        <v>363</v>
      </c>
    </row>
    <row r="496" spans="1:3" x14ac:dyDescent="0.3">
      <c r="A496" s="14" t="s">
        <v>305</v>
      </c>
      <c r="B496" s="14" t="s">
        <v>87</v>
      </c>
      <c r="C496" s="14" t="s">
        <v>363</v>
      </c>
    </row>
    <row r="497" spans="1:3" x14ac:dyDescent="0.3">
      <c r="A497" s="14" t="s">
        <v>306</v>
      </c>
      <c r="B497" s="14" t="s">
        <v>90</v>
      </c>
      <c r="C497" s="14" t="s">
        <v>363</v>
      </c>
    </row>
    <row r="498" spans="1:3" x14ac:dyDescent="0.3">
      <c r="A498" s="14" t="s">
        <v>306</v>
      </c>
      <c r="B498" s="14" t="s">
        <v>90</v>
      </c>
      <c r="C498" s="14" t="s">
        <v>363</v>
      </c>
    </row>
    <row r="499" spans="1:3" x14ac:dyDescent="0.3">
      <c r="A499" s="14" t="s">
        <v>306</v>
      </c>
      <c r="B499" s="14" t="s">
        <v>90</v>
      </c>
      <c r="C499" s="14" t="s">
        <v>363</v>
      </c>
    </row>
    <row r="500" spans="1:3" x14ac:dyDescent="0.3">
      <c r="A500" s="14" t="s">
        <v>306</v>
      </c>
      <c r="B500" s="14" t="s">
        <v>90</v>
      </c>
      <c r="C500" s="14" t="s">
        <v>363</v>
      </c>
    </row>
    <row r="501" spans="1:3" x14ac:dyDescent="0.3">
      <c r="A501" s="14" t="s">
        <v>306</v>
      </c>
      <c r="B501" s="14" t="s">
        <v>90</v>
      </c>
      <c r="C501" s="14" t="s">
        <v>363</v>
      </c>
    </row>
    <row r="502" spans="1:3" x14ac:dyDescent="0.3">
      <c r="A502" s="14" t="s">
        <v>306</v>
      </c>
      <c r="B502" s="14" t="s">
        <v>90</v>
      </c>
      <c r="C502" s="14" t="s">
        <v>363</v>
      </c>
    </row>
    <row r="503" spans="1:3" x14ac:dyDescent="0.3">
      <c r="A503" s="14" t="s">
        <v>306</v>
      </c>
      <c r="B503" s="14" t="s">
        <v>90</v>
      </c>
      <c r="C503" s="14" t="s">
        <v>363</v>
      </c>
    </row>
    <row r="504" spans="1:3" x14ac:dyDescent="0.3">
      <c r="A504" s="14" t="s">
        <v>306</v>
      </c>
      <c r="B504" s="14" t="s">
        <v>90</v>
      </c>
      <c r="C504" s="14" t="s">
        <v>363</v>
      </c>
    </row>
    <row r="505" spans="1:3" x14ac:dyDescent="0.3">
      <c r="A505" s="14" t="s">
        <v>306</v>
      </c>
      <c r="B505" s="14" t="s">
        <v>90</v>
      </c>
      <c r="C505" s="14" t="s">
        <v>363</v>
      </c>
    </row>
    <row r="506" spans="1:3" x14ac:dyDescent="0.3">
      <c r="A506" s="14" t="s">
        <v>306</v>
      </c>
      <c r="B506" s="14" t="s">
        <v>90</v>
      </c>
      <c r="C506" s="14" t="s">
        <v>363</v>
      </c>
    </row>
    <row r="507" spans="1:3" x14ac:dyDescent="0.3">
      <c r="A507" s="14" t="s">
        <v>306</v>
      </c>
      <c r="B507" s="14" t="s">
        <v>90</v>
      </c>
      <c r="C507" s="14" t="s">
        <v>363</v>
      </c>
    </row>
    <row r="508" spans="1:3" x14ac:dyDescent="0.3">
      <c r="A508" s="14" t="s">
        <v>306</v>
      </c>
      <c r="B508" s="14" t="s">
        <v>90</v>
      </c>
      <c r="C508" s="14" t="s">
        <v>363</v>
      </c>
    </row>
    <row r="509" spans="1:3" x14ac:dyDescent="0.3">
      <c r="A509" s="14" t="s">
        <v>307</v>
      </c>
      <c r="B509" s="14" t="s">
        <v>65</v>
      </c>
      <c r="C509" s="14" t="s">
        <v>363</v>
      </c>
    </row>
    <row r="510" spans="1:3" x14ac:dyDescent="0.3">
      <c r="A510" s="14" t="s">
        <v>307</v>
      </c>
      <c r="B510" s="14" t="s">
        <v>65</v>
      </c>
      <c r="C510" s="14" t="s">
        <v>363</v>
      </c>
    </row>
    <row r="511" spans="1:3" x14ac:dyDescent="0.3">
      <c r="A511" s="14" t="s">
        <v>307</v>
      </c>
      <c r="B511" s="14" t="s">
        <v>65</v>
      </c>
      <c r="C511" s="14" t="s">
        <v>363</v>
      </c>
    </row>
    <row r="512" spans="1:3" x14ac:dyDescent="0.3">
      <c r="A512" s="14" t="s">
        <v>307</v>
      </c>
      <c r="B512" s="14" t="s">
        <v>65</v>
      </c>
      <c r="C512" s="14" t="s">
        <v>363</v>
      </c>
    </row>
    <row r="513" spans="1:3" x14ac:dyDescent="0.3">
      <c r="A513" s="14" t="s">
        <v>307</v>
      </c>
      <c r="B513" s="14" t="s">
        <v>65</v>
      </c>
      <c r="C513" s="14" t="s">
        <v>363</v>
      </c>
    </row>
    <row r="514" spans="1:3" x14ac:dyDescent="0.3">
      <c r="A514" s="14" t="s">
        <v>307</v>
      </c>
      <c r="B514" s="14" t="s">
        <v>65</v>
      </c>
      <c r="C514" s="14" t="s">
        <v>363</v>
      </c>
    </row>
    <row r="515" spans="1:3" x14ac:dyDescent="0.3">
      <c r="A515" s="14" t="s">
        <v>307</v>
      </c>
      <c r="B515" s="14" t="s">
        <v>65</v>
      </c>
      <c r="C515" s="14" t="s">
        <v>363</v>
      </c>
    </row>
    <row r="516" spans="1:3" x14ac:dyDescent="0.3">
      <c r="A516" s="14" t="s">
        <v>307</v>
      </c>
      <c r="B516" s="14" t="s">
        <v>65</v>
      </c>
      <c r="C516" s="14" t="s">
        <v>363</v>
      </c>
    </row>
    <row r="517" spans="1:3" x14ac:dyDescent="0.3">
      <c r="A517" s="14" t="s">
        <v>307</v>
      </c>
      <c r="B517" s="14" t="s">
        <v>65</v>
      </c>
      <c r="C517" s="14" t="s">
        <v>363</v>
      </c>
    </row>
    <row r="518" spans="1:3" x14ac:dyDescent="0.3">
      <c r="A518" s="14" t="s">
        <v>307</v>
      </c>
      <c r="B518" s="14" t="s">
        <v>65</v>
      </c>
      <c r="C518" s="14" t="s">
        <v>363</v>
      </c>
    </row>
    <row r="519" spans="1:3" x14ac:dyDescent="0.3">
      <c r="A519" s="14" t="s">
        <v>307</v>
      </c>
      <c r="B519" s="14" t="s">
        <v>65</v>
      </c>
      <c r="C519" s="14" t="s">
        <v>363</v>
      </c>
    </row>
    <row r="520" spans="1:3" x14ac:dyDescent="0.3">
      <c r="A520" s="14" t="s">
        <v>307</v>
      </c>
      <c r="B520" s="14" t="s">
        <v>65</v>
      </c>
      <c r="C520" s="14" t="s">
        <v>363</v>
      </c>
    </row>
    <row r="521" spans="1:3" x14ac:dyDescent="0.3">
      <c r="A521" s="14" t="s">
        <v>308</v>
      </c>
      <c r="B521" s="14" t="s">
        <v>108</v>
      </c>
      <c r="C521" s="14" t="s">
        <v>363</v>
      </c>
    </row>
    <row r="522" spans="1:3" x14ac:dyDescent="0.3">
      <c r="A522" s="14" t="s">
        <v>308</v>
      </c>
      <c r="B522" s="14" t="s">
        <v>108</v>
      </c>
      <c r="C522" s="14" t="s">
        <v>363</v>
      </c>
    </row>
    <row r="523" spans="1:3" x14ac:dyDescent="0.3">
      <c r="A523" s="14" t="s">
        <v>308</v>
      </c>
      <c r="B523" s="14" t="s">
        <v>108</v>
      </c>
      <c r="C523" s="14" t="s">
        <v>363</v>
      </c>
    </row>
    <row r="524" spans="1:3" x14ac:dyDescent="0.3">
      <c r="A524" s="14" t="s">
        <v>308</v>
      </c>
      <c r="B524" s="14" t="s">
        <v>108</v>
      </c>
      <c r="C524" s="14" t="s">
        <v>363</v>
      </c>
    </row>
    <row r="525" spans="1:3" x14ac:dyDescent="0.3">
      <c r="A525" s="14" t="s">
        <v>308</v>
      </c>
      <c r="B525" s="14" t="s">
        <v>108</v>
      </c>
      <c r="C525" s="14" t="s">
        <v>363</v>
      </c>
    </row>
    <row r="526" spans="1:3" x14ac:dyDescent="0.3">
      <c r="A526" s="14" t="s">
        <v>308</v>
      </c>
      <c r="B526" s="14" t="s">
        <v>108</v>
      </c>
      <c r="C526" s="14" t="s">
        <v>363</v>
      </c>
    </row>
    <row r="527" spans="1:3" x14ac:dyDescent="0.3">
      <c r="A527" s="14" t="s">
        <v>308</v>
      </c>
      <c r="B527" s="14" t="s">
        <v>108</v>
      </c>
      <c r="C527" s="14" t="s">
        <v>363</v>
      </c>
    </row>
    <row r="528" spans="1:3" x14ac:dyDescent="0.3">
      <c r="A528" s="14" t="s">
        <v>308</v>
      </c>
      <c r="B528" s="14" t="s">
        <v>108</v>
      </c>
      <c r="C528" s="14" t="s">
        <v>363</v>
      </c>
    </row>
    <row r="529" spans="1:3" x14ac:dyDescent="0.3">
      <c r="A529" s="14" t="s">
        <v>308</v>
      </c>
      <c r="B529" s="14" t="s">
        <v>108</v>
      </c>
      <c r="C529" s="14" t="s">
        <v>363</v>
      </c>
    </row>
    <row r="530" spans="1:3" x14ac:dyDescent="0.3">
      <c r="A530" s="14" t="s">
        <v>308</v>
      </c>
      <c r="B530" s="14" t="s">
        <v>108</v>
      </c>
      <c r="C530" s="14" t="s">
        <v>363</v>
      </c>
    </row>
    <row r="531" spans="1:3" x14ac:dyDescent="0.3">
      <c r="A531" s="14" t="s">
        <v>308</v>
      </c>
      <c r="B531" s="14" t="s">
        <v>108</v>
      </c>
      <c r="C531" s="14" t="s">
        <v>363</v>
      </c>
    </row>
    <row r="532" spans="1:3" x14ac:dyDescent="0.3">
      <c r="A532" s="14" t="s">
        <v>308</v>
      </c>
      <c r="B532" s="14" t="s">
        <v>108</v>
      </c>
      <c r="C532" s="14" t="s">
        <v>363</v>
      </c>
    </row>
    <row r="533" spans="1:3" x14ac:dyDescent="0.3">
      <c r="A533" s="14" t="s">
        <v>309</v>
      </c>
      <c r="B533" s="14" t="s">
        <v>65</v>
      </c>
      <c r="C533" s="14" t="s">
        <v>363</v>
      </c>
    </row>
    <row r="534" spans="1:3" x14ac:dyDescent="0.3">
      <c r="A534" s="14" t="s">
        <v>309</v>
      </c>
      <c r="B534" s="14" t="s">
        <v>65</v>
      </c>
      <c r="C534" s="14" t="s">
        <v>363</v>
      </c>
    </row>
    <row r="535" spans="1:3" x14ac:dyDescent="0.3">
      <c r="A535" s="14" t="s">
        <v>309</v>
      </c>
      <c r="B535" s="14" t="s">
        <v>65</v>
      </c>
      <c r="C535" s="14" t="s">
        <v>363</v>
      </c>
    </row>
    <row r="536" spans="1:3" x14ac:dyDescent="0.3">
      <c r="A536" s="14" t="s">
        <v>309</v>
      </c>
      <c r="B536" s="14" t="s">
        <v>65</v>
      </c>
      <c r="C536" s="14" t="s">
        <v>363</v>
      </c>
    </row>
    <row r="537" spans="1:3" x14ac:dyDescent="0.3">
      <c r="A537" s="14" t="s">
        <v>309</v>
      </c>
      <c r="B537" s="14" t="s">
        <v>65</v>
      </c>
      <c r="C537" s="14" t="s">
        <v>363</v>
      </c>
    </row>
    <row r="538" spans="1:3" x14ac:dyDescent="0.3">
      <c r="A538" s="14" t="s">
        <v>309</v>
      </c>
      <c r="B538" s="14" t="s">
        <v>65</v>
      </c>
      <c r="C538" s="14" t="s">
        <v>363</v>
      </c>
    </row>
    <row r="539" spans="1:3" x14ac:dyDescent="0.3">
      <c r="A539" s="14" t="s">
        <v>309</v>
      </c>
      <c r="B539" s="14" t="s">
        <v>65</v>
      </c>
      <c r="C539" s="14" t="s">
        <v>363</v>
      </c>
    </row>
    <row r="540" spans="1:3" x14ac:dyDescent="0.3">
      <c r="A540" s="14" t="s">
        <v>309</v>
      </c>
      <c r="B540" s="14" t="s">
        <v>65</v>
      </c>
      <c r="C540" s="14" t="s">
        <v>363</v>
      </c>
    </row>
    <row r="541" spans="1:3" x14ac:dyDescent="0.3">
      <c r="A541" s="14" t="s">
        <v>309</v>
      </c>
      <c r="B541" s="14" t="s">
        <v>65</v>
      </c>
      <c r="C541" s="14" t="s">
        <v>363</v>
      </c>
    </row>
    <row r="542" spans="1:3" x14ac:dyDescent="0.3">
      <c r="A542" s="14" t="s">
        <v>309</v>
      </c>
      <c r="B542" s="14" t="s">
        <v>65</v>
      </c>
      <c r="C542" s="14" t="s">
        <v>363</v>
      </c>
    </row>
    <row r="543" spans="1:3" x14ac:dyDescent="0.3">
      <c r="A543" s="14" t="s">
        <v>309</v>
      </c>
      <c r="B543" s="14" t="s">
        <v>65</v>
      </c>
      <c r="C543" s="14" t="s">
        <v>363</v>
      </c>
    </row>
    <row r="544" spans="1:3" x14ac:dyDescent="0.3">
      <c r="A544" s="14" t="s">
        <v>309</v>
      </c>
      <c r="B544" s="14" t="s">
        <v>65</v>
      </c>
      <c r="C544" s="14" t="s">
        <v>363</v>
      </c>
    </row>
    <row r="545" spans="1:3" x14ac:dyDescent="0.3">
      <c r="A545" s="14" t="s">
        <v>310</v>
      </c>
      <c r="B545" s="14" t="s">
        <v>109</v>
      </c>
      <c r="C545" s="14" t="s">
        <v>363</v>
      </c>
    </row>
    <row r="546" spans="1:3" x14ac:dyDescent="0.3">
      <c r="A546" s="14" t="s">
        <v>310</v>
      </c>
      <c r="B546" s="14" t="s">
        <v>109</v>
      </c>
      <c r="C546" s="14" t="s">
        <v>363</v>
      </c>
    </row>
    <row r="547" spans="1:3" x14ac:dyDescent="0.3">
      <c r="A547" s="14" t="s">
        <v>310</v>
      </c>
      <c r="B547" s="14" t="s">
        <v>109</v>
      </c>
      <c r="C547" s="14" t="s">
        <v>363</v>
      </c>
    </row>
    <row r="548" spans="1:3" x14ac:dyDescent="0.3">
      <c r="A548" s="14" t="s">
        <v>311</v>
      </c>
      <c r="B548" s="14" t="s">
        <v>65</v>
      </c>
      <c r="C548" s="14" t="s">
        <v>363</v>
      </c>
    </row>
    <row r="549" spans="1:3" x14ac:dyDescent="0.3">
      <c r="A549" s="14" t="s">
        <v>311</v>
      </c>
      <c r="B549" s="14" t="s">
        <v>65</v>
      </c>
      <c r="C549" s="14" t="s">
        <v>363</v>
      </c>
    </row>
    <row r="550" spans="1:3" x14ac:dyDescent="0.3">
      <c r="A550" s="14" t="s">
        <v>311</v>
      </c>
      <c r="B550" s="14" t="s">
        <v>65</v>
      </c>
      <c r="C550" s="14" t="s">
        <v>363</v>
      </c>
    </row>
    <row r="551" spans="1:3" x14ac:dyDescent="0.3">
      <c r="A551" s="14" t="s">
        <v>312</v>
      </c>
      <c r="B551" s="14" t="s">
        <v>129</v>
      </c>
      <c r="C551" s="14" t="s">
        <v>363</v>
      </c>
    </row>
    <row r="552" spans="1:3" x14ac:dyDescent="0.3">
      <c r="A552" s="14" t="s">
        <v>312</v>
      </c>
      <c r="B552" s="14" t="s">
        <v>129</v>
      </c>
      <c r="C552" s="14" t="s">
        <v>363</v>
      </c>
    </row>
    <row r="553" spans="1:3" x14ac:dyDescent="0.3">
      <c r="A553" s="14" t="s">
        <v>312</v>
      </c>
      <c r="B553" s="14" t="s">
        <v>129</v>
      </c>
      <c r="C553" s="14" t="s">
        <v>363</v>
      </c>
    </row>
    <row r="554" spans="1:3" x14ac:dyDescent="0.3">
      <c r="A554" s="14" t="s">
        <v>312</v>
      </c>
      <c r="B554" s="14" t="s">
        <v>129</v>
      </c>
      <c r="C554" s="14" t="s">
        <v>363</v>
      </c>
    </row>
    <row r="555" spans="1:3" x14ac:dyDescent="0.3">
      <c r="A555" s="14" t="s">
        <v>312</v>
      </c>
      <c r="B555" s="14" t="s">
        <v>129</v>
      </c>
      <c r="C555" s="14" t="s">
        <v>363</v>
      </c>
    </row>
    <row r="556" spans="1:3" x14ac:dyDescent="0.3">
      <c r="A556" s="14" t="s">
        <v>312</v>
      </c>
      <c r="B556" s="14" t="s">
        <v>129</v>
      </c>
      <c r="C556" s="14" t="s">
        <v>363</v>
      </c>
    </row>
    <row r="557" spans="1:3" x14ac:dyDescent="0.3">
      <c r="A557" s="14" t="s">
        <v>312</v>
      </c>
      <c r="B557" s="14" t="s">
        <v>129</v>
      </c>
      <c r="C557" s="14" t="s">
        <v>363</v>
      </c>
    </row>
    <row r="558" spans="1:3" x14ac:dyDescent="0.3">
      <c r="A558" s="14" t="s">
        <v>312</v>
      </c>
      <c r="B558" s="14" t="s">
        <v>129</v>
      </c>
      <c r="C558" s="14" t="s">
        <v>363</v>
      </c>
    </row>
    <row r="559" spans="1:3" x14ac:dyDescent="0.3">
      <c r="A559" s="14" t="s">
        <v>312</v>
      </c>
      <c r="B559" s="14" t="s">
        <v>129</v>
      </c>
      <c r="C559" s="14" t="s">
        <v>363</v>
      </c>
    </row>
    <row r="560" spans="1:3" x14ac:dyDescent="0.3">
      <c r="A560" s="14" t="s">
        <v>312</v>
      </c>
      <c r="B560" s="14" t="s">
        <v>129</v>
      </c>
      <c r="C560" s="14" t="s">
        <v>363</v>
      </c>
    </row>
    <row r="561" spans="1:3" x14ac:dyDescent="0.3">
      <c r="A561" s="14" t="s">
        <v>312</v>
      </c>
      <c r="B561" s="14" t="s">
        <v>129</v>
      </c>
      <c r="C561" s="14" t="s">
        <v>363</v>
      </c>
    </row>
    <row r="562" spans="1:3" x14ac:dyDescent="0.3">
      <c r="A562" s="14" t="s">
        <v>312</v>
      </c>
      <c r="B562" s="14" t="s">
        <v>129</v>
      </c>
      <c r="C562" s="14" t="s">
        <v>363</v>
      </c>
    </row>
    <row r="563" spans="1:3" x14ac:dyDescent="0.3">
      <c r="A563" s="14" t="s">
        <v>313</v>
      </c>
      <c r="B563" s="14" t="s">
        <v>65</v>
      </c>
      <c r="C563" s="14" t="s">
        <v>363</v>
      </c>
    </row>
    <row r="564" spans="1:3" x14ac:dyDescent="0.3">
      <c r="A564" s="14" t="s">
        <v>313</v>
      </c>
      <c r="B564" s="14" t="s">
        <v>65</v>
      </c>
      <c r="C564" s="14" t="s">
        <v>363</v>
      </c>
    </row>
    <row r="565" spans="1:3" x14ac:dyDescent="0.3">
      <c r="A565" s="14" t="s">
        <v>313</v>
      </c>
      <c r="B565" s="14" t="s">
        <v>65</v>
      </c>
      <c r="C565" s="14" t="s">
        <v>363</v>
      </c>
    </row>
    <row r="566" spans="1:3" x14ac:dyDescent="0.3">
      <c r="A566" s="14" t="s">
        <v>313</v>
      </c>
      <c r="B566" s="14" t="s">
        <v>65</v>
      </c>
      <c r="C566" s="14" t="s">
        <v>363</v>
      </c>
    </row>
    <row r="567" spans="1:3" x14ac:dyDescent="0.3">
      <c r="A567" s="14" t="s">
        <v>313</v>
      </c>
      <c r="B567" s="14" t="s">
        <v>65</v>
      </c>
      <c r="C567" s="14" t="s">
        <v>363</v>
      </c>
    </row>
    <row r="568" spans="1:3" x14ac:dyDescent="0.3">
      <c r="A568" s="14" t="s">
        <v>313</v>
      </c>
      <c r="B568" s="14" t="s">
        <v>65</v>
      </c>
      <c r="C568" s="14" t="s">
        <v>363</v>
      </c>
    </row>
    <row r="569" spans="1:3" x14ac:dyDescent="0.3">
      <c r="A569" s="14" t="s">
        <v>313</v>
      </c>
      <c r="B569" s="14" t="s">
        <v>65</v>
      </c>
      <c r="C569" s="14" t="s">
        <v>363</v>
      </c>
    </row>
    <row r="570" spans="1:3" x14ac:dyDescent="0.3">
      <c r="A570" s="14" t="s">
        <v>313</v>
      </c>
      <c r="B570" s="14" t="s">
        <v>65</v>
      </c>
      <c r="C570" s="14" t="s">
        <v>363</v>
      </c>
    </row>
    <row r="571" spans="1:3" x14ac:dyDescent="0.3">
      <c r="A571" s="14" t="s">
        <v>313</v>
      </c>
      <c r="B571" s="14" t="s">
        <v>65</v>
      </c>
      <c r="C571" s="14" t="s">
        <v>363</v>
      </c>
    </row>
    <row r="572" spans="1:3" x14ac:dyDescent="0.3">
      <c r="A572" s="14" t="s">
        <v>313</v>
      </c>
      <c r="B572" s="14" t="s">
        <v>65</v>
      </c>
      <c r="C572" s="14" t="s">
        <v>363</v>
      </c>
    </row>
    <row r="573" spans="1:3" x14ac:dyDescent="0.3">
      <c r="A573" s="14" t="s">
        <v>313</v>
      </c>
      <c r="B573" s="14" t="s">
        <v>65</v>
      </c>
      <c r="C573" s="14" t="s">
        <v>363</v>
      </c>
    </row>
    <row r="574" spans="1:3" x14ac:dyDescent="0.3">
      <c r="A574" s="14" t="s">
        <v>313</v>
      </c>
      <c r="B574" s="14" t="s">
        <v>65</v>
      </c>
      <c r="C574" s="14" t="s">
        <v>363</v>
      </c>
    </row>
    <row r="575" spans="1:3" x14ac:dyDescent="0.3">
      <c r="A575" s="14" t="s">
        <v>314</v>
      </c>
      <c r="B575" s="14" t="s">
        <v>90</v>
      </c>
      <c r="C575" s="14" t="s">
        <v>363</v>
      </c>
    </row>
    <row r="576" spans="1:3" x14ac:dyDescent="0.3">
      <c r="A576" s="14" t="s">
        <v>314</v>
      </c>
      <c r="B576" s="14" t="s">
        <v>90</v>
      </c>
      <c r="C576" s="14" t="s">
        <v>363</v>
      </c>
    </row>
    <row r="577" spans="1:3" x14ac:dyDescent="0.3">
      <c r="A577" s="14" t="s">
        <v>314</v>
      </c>
      <c r="B577" s="14" t="s">
        <v>90</v>
      </c>
      <c r="C577" s="14" t="s">
        <v>363</v>
      </c>
    </row>
    <row r="578" spans="1:3" x14ac:dyDescent="0.3">
      <c r="A578" s="14" t="s">
        <v>315</v>
      </c>
      <c r="B578" s="14" t="s">
        <v>212</v>
      </c>
      <c r="C578" s="14" t="s">
        <v>363</v>
      </c>
    </row>
    <row r="579" spans="1:3" x14ac:dyDescent="0.3">
      <c r="A579" s="14" t="s">
        <v>315</v>
      </c>
      <c r="B579" s="14" t="s">
        <v>212</v>
      </c>
      <c r="C579" s="14" t="s">
        <v>363</v>
      </c>
    </row>
    <row r="580" spans="1:3" x14ac:dyDescent="0.3">
      <c r="A580" s="14" t="s">
        <v>315</v>
      </c>
      <c r="B580" s="14" t="s">
        <v>212</v>
      </c>
      <c r="C580" s="14" t="s">
        <v>363</v>
      </c>
    </row>
    <row r="581" spans="1:3" x14ac:dyDescent="0.3">
      <c r="A581" s="14" t="s">
        <v>316</v>
      </c>
      <c r="B581" s="14" t="s">
        <v>108</v>
      </c>
      <c r="C581" s="14" t="s">
        <v>363</v>
      </c>
    </row>
    <row r="582" spans="1:3" x14ac:dyDescent="0.3">
      <c r="A582" s="14" t="s">
        <v>316</v>
      </c>
      <c r="B582" s="14" t="s">
        <v>108</v>
      </c>
      <c r="C582" s="14" t="s">
        <v>363</v>
      </c>
    </row>
    <row r="583" spans="1:3" x14ac:dyDescent="0.3">
      <c r="A583" s="14" t="s">
        <v>316</v>
      </c>
      <c r="B583" s="14" t="s">
        <v>108</v>
      </c>
      <c r="C583" s="14" t="s">
        <v>363</v>
      </c>
    </row>
    <row r="584" spans="1:3" x14ac:dyDescent="0.3">
      <c r="A584" s="14" t="s">
        <v>317</v>
      </c>
      <c r="B584" s="14" t="s">
        <v>212</v>
      </c>
      <c r="C584" s="14" t="s">
        <v>363</v>
      </c>
    </row>
    <row r="585" spans="1:3" x14ac:dyDescent="0.3">
      <c r="A585" s="14" t="s">
        <v>317</v>
      </c>
      <c r="B585" s="14" t="s">
        <v>212</v>
      </c>
      <c r="C585" s="14" t="s">
        <v>363</v>
      </c>
    </row>
    <row r="586" spans="1:3" x14ac:dyDescent="0.3">
      <c r="A586" s="14" t="s">
        <v>317</v>
      </c>
      <c r="B586" s="14" t="s">
        <v>212</v>
      </c>
      <c r="C586" s="14" t="s">
        <v>363</v>
      </c>
    </row>
    <row r="587" spans="1:3" x14ac:dyDescent="0.3">
      <c r="A587" s="14" t="s">
        <v>318</v>
      </c>
      <c r="B587" s="14" t="s">
        <v>109</v>
      </c>
      <c r="C587" s="14" t="s">
        <v>363</v>
      </c>
    </row>
    <row r="588" spans="1:3" x14ac:dyDescent="0.3">
      <c r="A588" s="14" t="s">
        <v>318</v>
      </c>
      <c r="B588" s="14" t="s">
        <v>109</v>
      </c>
      <c r="C588" s="14" t="s">
        <v>363</v>
      </c>
    </row>
    <row r="589" spans="1:3" x14ac:dyDescent="0.3">
      <c r="A589" s="14" t="s">
        <v>318</v>
      </c>
      <c r="B589" s="14" t="s">
        <v>109</v>
      </c>
      <c r="C589" s="14" t="s">
        <v>363</v>
      </c>
    </row>
    <row r="590" spans="1:3" x14ac:dyDescent="0.3">
      <c r="A590" s="14" t="s">
        <v>319</v>
      </c>
      <c r="B590" s="14" t="s">
        <v>212</v>
      </c>
      <c r="C590" s="14" t="s">
        <v>363</v>
      </c>
    </row>
    <row r="591" spans="1:3" x14ac:dyDescent="0.3">
      <c r="A591" s="14" t="s">
        <v>319</v>
      </c>
      <c r="B591" s="14" t="s">
        <v>212</v>
      </c>
      <c r="C591" s="14" t="s">
        <v>363</v>
      </c>
    </row>
    <row r="592" spans="1:3" x14ac:dyDescent="0.3">
      <c r="A592" s="14" t="s">
        <v>319</v>
      </c>
      <c r="B592" s="14" t="s">
        <v>212</v>
      </c>
      <c r="C592" s="14" t="s">
        <v>363</v>
      </c>
    </row>
    <row r="593" spans="1:3" x14ac:dyDescent="0.3">
      <c r="A593" s="14" t="s">
        <v>320</v>
      </c>
      <c r="B593" s="14" t="s">
        <v>129</v>
      </c>
      <c r="C593" s="14" t="s">
        <v>363</v>
      </c>
    </row>
    <row r="594" spans="1:3" x14ac:dyDescent="0.3">
      <c r="A594" s="14" t="s">
        <v>320</v>
      </c>
      <c r="B594" s="14" t="s">
        <v>129</v>
      </c>
      <c r="C594" s="14" t="s">
        <v>363</v>
      </c>
    </row>
    <row r="595" spans="1:3" x14ac:dyDescent="0.3">
      <c r="A595" s="14" t="s">
        <v>320</v>
      </c>
      <c r="B595" s="14" t="s">
        <v>129</v>
      </c>
      <c r="C595" s="14" t="s">
        <v>363</v>
      </c>
    </row>
    <row r="596" spans="1:3" x14ac:dyDescent="0.3">
      <c r="A596" s="14" t="s">
        <v>321</v>
      </c>
      <c r="B596" s="14" t="s">
        <v>212</v>
      </c>
      <c r="C596" s="14" t="s">
        <v>363</v>
      </c>
    </row>
    <row r="597" spans="1:3" x14ac:dyDescent="0.3">
      <c r="A597" s="14" t="s">
        <v>321</v>
      </c>
      <c r="B597" s="14" t="s">
        <v>212</v>
      </c>
      <c r="C597" s="14" t="s">
        <v>363</v>
      </c>
    </row>
    <row r="598" spans="1:3" x14ac:dyDescent="0.3">
      <c r="A598" s="14" t="s">
        <v>321</v>
      </c>
      <c r="B598" s="14" t="s">
        <v>212</v>
      </c>
      <c r="C598" s="14" t="s">
        <v>363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8"/>
  <sheetViews>
    <sheetView topLeftCell="C46" zoomScale="85" zoomScaleNormal="85" workbookViewId="0">
      <selection activeCell="Q2" sqref="Q2:S598"/>
    </sheetView>
  </sheetViews>
  <sheetFormatPr baseColWidth="10" defaultColWidth="17.6640625" defaultRowHeight="14.7" customHeight="1" x14ac:dyDescent="0.3"/>
  <cols>
    <col min="1" max="1" width="34.109375" style="24" customWidth="1"/>
    <col min="2" max="2" width="11.33203125" style="15" customWidth="1"/>
    <col min="3" max="3" width="10.33203125" style="20" customWidth="1"/>
    <col min="4" max="4" width="12.44140625" style="15" customWidth="1"/>
    <col min="5" max="5" width="19.88671875" style="15" customWidth="1"/>
    <col min="6" max="6" width="27" style="15" customWidth="1"/>
    <col min="7" max="7" width="13.88671875" style="15" customWidth="1"/>
    <col min="8" max="8" width="15.33203125" style="15" customWidth="1"/>
    <col min="9" max="9" width="13.44140625" style="15" customWidth="1"/>
    <col min="10" max="10" width="10.5546875" style="15" customWidth="1"/>
    <col min="11" max="11" width="14.5546875" style="15" customWidth="1"/>
    <col min="12" max="17" width="17.6640625" style="15"/>
    <col min="18" max="19" width="17.6640625" style="22"/>
    <col min="20" max="16384" width="17.6640625" style="15"/>
  </cols>
  <sheetData>
    <row r="1" spans="1:20" s="46" customFormat="1" ht="14.7" customHeight="1" x14ac:dyDescent="0.3">
      <c r="A1" s="45" t="s">
        <v>0</v>
      </c>
      <c r="B1" s="46" t="s">
        <v>4</v>
      </c>
      <c r="C1" s="47" t="s">
        <v>1</v>
      </c>
      <c r="D1" s="46" t="s">
        <v>5</v>
      </c>
      <c r="E1" s="46" t="s">
        <v>51</v>
      </c>
      <c r="F1" s="46" t="s">
        <v>50</v>
      </c>
      <c r="G1" s="46" t="s">
        <v>180</v>
      </c>
      <c r="H1" s="46" t="s">
        <v>6</v>
      </c>
      <c r="I1" s="46" t="s">
        <v>7</v>
      </c>
      <c r="J1" s="46" t="s">
        <v>137</v>
      </c>
      <c r="K1" s="46" t="s">
        <v>133</v>
      </c>
      <c r="L1" s="46" t="s">
        <v>8</v>
      </c>
      <c r="M1" s="46" t="s">
        <v>9</v>
      </c>
      <c r="N1" s="45" t="s">
        <v>41</v>
      </c>
      <c r="O1" s="45" t="s">
        <v>42</v>
      </c>
      <c r="P1" s="46" t="s">
        <v>40</v>
      </c>
      <c r="Q1" s="45" t="s">
        <v>45</v>
      </c>
      <c r="R1" s="45" t="s">
        <v>46</v>
      </c>
      <c r="S1" s="45" t="s">
        <v>47</v>
      </c>
      <c r="T1" s="45" t="s">
        <v>39</v>
      </c>
    </row>
    <row r="2" spans="1:20" ht="14.7" customHeight="1" x14ac:dyDescent="0.3">
      <c r="A2" s="24" t="s">
        <v>141</v>
      </c>
      <c r="B2" s="15" t="s">
        <v>131</v>
      </c>
      <c r="C2" s="20" t="s">
        <v>91</v>
      </c>
      <c r="D2" s="12" t="s">
        <v>53</v>
      </c>
      <c r="E2" s="12" t="s">
        <v>91</v>
      </c>
      <c r="F2" s="15" t="s">
        <v>53</v>
      </c>
      <c r="G2" s="15">
        <v>100</v>
      </c>
      <c r="H2" s="15">
        <v>1</v>
      </c>
      <c r="I2" s="46">
        <v>1</v>
      </c>
      <c r="J2" s="15">
        <v>0.15</v>
      </c>
      <c r="L2" s="32">
        <v>42240</v>
      </c>
      <c r="M2" s="32">
        <v>42311</v>
      </c>
      <c r="N2" s="15">
        <v>0</v>
      </c>
      <c r="O2" s="15" t="s">
        <v>138</v>
      </c>
      <c r="P2" s="15">
        <v>0</v>
      </c>
      <c r="Q2" s="15">
        <v>15</v>
      </c>
      <c r="R2" s="23" t="s">
        <v>447</v>
      </c>
      <c r="S2" s="15">
        <v>1</v>
      </c>
      <c r="T2" s="15" t="s">
        <v>139</v>
      </c>
    </row>
    <row r="3" spans="1:20" ht="14.7" customHeight="1" x14ac:dyDescent="0.3">
      <c r="A3" s="24" t="s">
        <v>141</v>
      </c>
      <c r="B3" s="15" t="s">
        <v>131</v>
      </c>
      <c r="C3" s="20" t="s">
        <v>91</v>
      </c>
      <c r="D3" s="12" t="s">
        <v>53</v>
      </c>
      <c r="E3" s="12" t="s">
        <v>91</v>
      </c>
      <c r="F3" s="15" t="s">
        <v>53</v>
      </c>
      <c r="G3" s="15">
        <v>100</v>
      </c>
      <c r="H3" s="15">
        <v>1</v>
      </c>
      <c r="I3" s="46">
        <v>1</v>
      </c>
      <c r="J3" s="15">
        <v>0.15</v>
      </c>
      <c r="L3" s="33">
        <v>42240</v>
      </c>
      <c r="M3" s="32">
        <v>42311</v>
      </c>
      <c r="N3" s="15">
        <v>0</v>
      </c>
      <c r="O3" s="15" t="s">
        <v>138</v>
      </c>
      <c r="P3" s="15">
        <v>0</v>
      </c>
      <c r="Q3" s="15">
        <v>15</v>
      </c>
      <c r="R3" s="23" t="s">
        <v>447</v>
      </c>
      <c r="S3" s="15">
        <v>1</v>
      </c>
      <c r="T3" s="15" t="s">
        <v>139</v>
      </c>
    </row>
    <row r="4" spans="1:20" ht="14.7" customHeight="1" x14ac:dyDescent="0.3">
      <c r="A4" s="24" t="s">
        <v>141</v>
      </c>
      <c r="B4" s="15" t="s">
        <v>131</v>
      </c>
      <c r="C4" s="20" t="s">
        <v>91</v>
      </c>
      <c r="D4" s="12" t="s">
        <v>53</v>
      </c>
      <c r="E4" s="12" t="s">
        <v>91</v>
      </c>
      <c r="F4" s="15" t="s">
        <v>53</v>
      </c>
      <c r="G4" s="15">
        <v>100</v>
      </c>
      <c r="H4" s="15">
        <v>1</v>
      </c>
      <c r="I4" s="46">
        <v>1</v>
      </c>
      <c r="J4" s="15">
        <v>0.15</v>
      </c>
      <c r="L4" s="32">
        <v>42240</v>
      </c>
      <c r="M4" s="32">
        <v>42311</v>
      </c>
      <c r="N4" s="15">
        <v>0</v>
      </c>
      <c r="O4" s="15" t="s">
        <v>138</v>
      </c>
      <c r="P4" s="15">
        <v>0</v>
      </c>
      <c r="Q4" s="15">
        <v>15</v>
      </c>
      <c r="R4" s="23" t="s">
        <v>447</v>
      </c>
      <c r="S4" s="15">
        <v>1</v>
      </c>
      <c r="T4" s="15" t="s">
        <v>139</v>
      </c>
    </row>
    <row r="5" spans="1:20" ht="14.7" customHeight="1" x14ac:dyDescent="0.3">
      <c r="A5" s="24" t="s">
        <v>142</v>
      </c>
      <c r="B5" s="15" t="s">
        <v>131</v>
      </c>
      <c r="C5" s="20" t="s">
        <v>90</v>
      </c>
      <c r="D5" s="15" t="s">
        <v>53</v>
      </c>
      <c r="E5" s="12" t="s">
        <v>90</v>
      </c>
      <c r="F5" s="15" t="s">
        <v>53</v>
      </c>
      <c r="G5" s="15">
        <v>100</v>
      </c>
      <c r="H5" s="15">
        <v>1</v>
      </c>
      <c r="I5" s="46">
        <v>1</v>
      </c>
      <c r="J5" s="15">
        <v>0.15</v>
      </c>
      <c r="L5" s="33">
        <v>42240</v>
      </c>
      <c r="M5" s="32">
        <v>42311</v>
      </c>
      <c r="N5" s="15">
        <v>0</v>
      </c>
      <c r="O5" s="15" t="s">
        <v>138</v>
      </c>
      <c r="P5" s="15">
        <v>0</v>
      </c>
      <c r="Q5" s="15">
        <v>15</v>
      </c>
      <c r="R5" s="23" t="s">
        <v>447</v>
      </c>
      <c r="S5" s="15">
        <v>1</v>
      </c>
      <c r="T5" s="15" t="s">
        <v>139</v>
      </c>
    </row>
    <row r="6" spans="1:20" ht="14.7" customHeight="1" x14ac:dyDescent="0.3">
      <c r="A6" s="24" t="s">
        <v>142</v>
      </c>
      <c r="B6" s="15" t="s">
        <v>131</v>
      </c>
      <c r="C6" s="20" t="s">
        <v>90</v>
      </c>
      <c r="D6" s="15" t="s">
        <v>53</v>
      </c>
      <c r="E6" s="12" t="s">
        <v>90</v>
      </c>
      <c r="F6" s="15" t="s">
        <v>53</v>
      </c>
      <c r="G6" s="15">
        <v>100</v>
      </c>
      <c r="H6" s="15">
        <v>1</v>
      </c>
      <c r="I6" s="46">
        <v>1</v>
      </c>
      <c r="J6" s="15">
        <v>0.15</v>
      </c>
      <c r="L6" s="32">
        <v>42240</v>
      </c>
      <c r="M6" s="32">
        <v>42311</v>
      </c>
      <c r="N6" s="15">
        <v>0</v>
      </c>
      <c r="O6" s="15" t="s">
        <v>138</v>
      </c>
      <c r="P6" s="15">
        <v>0</v>
      </c>
      <c r="Q6" s="15">
        <v>15</v>
      </c>
      <c r="R6" s="23" t="s">
        <v>447</v>
      </c>
      <c r="S6" s="15">
        <v>1</v>
      </c>
      <c r="T6" s="15" t="s">
        <v>139</v>
      </c>
    </row>
    <row r="7" spans="1:20" ht="14.7" customHeight="1" x14ac:dyDescent="0.3">
      <c r="A7" s="24" t="s">
        <v>142</v>
      </c>
      <c r="B7" s="15" t="s">
        <v>131</v>
      </c>
      <c r="C7" s="20" t="s">
        <v>90</v>
      </c>
      <c r="D7" s="15" t="s">
        <v>53</v>
      </c>
      <c r="E7" s="12" t="s">
        <v>90</v>
      </c>
      <c r="F7" s="15" t="s">
        <v>53</v>
      </c>
      <c r="G7" s="15">
        <v>100</v>
      </c>
      <c r="H7" s="15">
        <v>1</v>
      </c>
      <c r="I7" s="46">
        <v>1</v>
      </c>
      <c r="J7" s="15">
        <v>0.15</v>
      </c>
      <c r="L7" s="33">
        <v>42240</v>
      </c>
      <c r="M7" s="32">
        <v>42311</v>
      </c>
      <c r="N7" s="15">
        <v>0</v>
      </c>
      <c r="O7" s="15" t="s">
        <v>138</v>
      </c>
      <c r="P7" s="15">
        <v>0</v>
      </c>
      <c r="Q7" s="15">
        <v>15</v>
      </c>
      <c r="R7" s="23" t="s">
        <v>447</v>
      </c>
      <c r="S7" s="15">
        <v>1</v>
      </c>
      <c r="T7" s="15" t="s">
        <v>139</v>
      </c>
    </row>
    <row r="8" spans="1:20" ht="14.7" customHeight="1" x14ac:dyDescent="0.3">
      <c r="A8" s="24" t="s">
        <v>142</v>
      </c>
      <c r="B8" s="15" t="s">
        <v>131</v>
      </c>
      <c r="C8" s="20" t="s">
        <v>90</v>
      </c>
      <c r="D8" s="15" t="s">
        <v>53</v>
      </c>
      <c r="E8" s="12" t="s">
        <v>90</v>
      </c>
      <c r="F8" s="15" t="s">
        <v>53</v>
      </c>
      <c r="G8" s="15">
        <v>100</v>
      </c>
      <c r="H8" s="15">
        <v>1</v>
      </c>
      <c r="I8" s="46">
        <v>1</v>
      </c>
      <c r="J8" s="15">
        <v>0.15</v>
      </c>
      <c r="L8" s="32">
        <v>42240</v>
      </c>
      <c r="M8" s="32">
        <v>42311</v>
      </c>
      <c r="N8" s="15">
        <v>0</v>
      </c>
      <c r="O8" s="15" t="s">
        <v>138</v>
      </c>
      <c r="P8" s="15">
        <v>0</v>
      </c>
      <c r="Q8" s="15">
        <v>15</v>
      </c>
      <c r="R8" s="23" t="s">
        <v>447</v>
      </c>
      <c r="S8" s="15">
        <v>1</v>
      </c>
      <c r="T8" s="15" t="s">
        <v>139</v>
      </c>
    </row>
    <row r="9" spans="1:20" ht="14.7" customHeight="1" x14ac:dyDescent="0.3">
      <c r="A9" s="24" t="s">
        <v>142</v>
      </c>
      <c r="B9" s="15" t="s">
        <v>131</v>
      </c>
      <c r="C9" s="20" t="s">
        <v>90</v>
      </c>
      <c r="D9" s="15" t="s">
        <v>53</v>
      </c>
      <c r="E9" s="12" t="s">
        <v>90</v>
      </c>
      <c r="F9" s="15" t="s">
        <v>53</v>
      </c>
      <c r="G9" s="15">
        <v>100</v>
      </c>
      <c r="H9" s="15">
        <v>1</v>
      </c>
      <c r="I9" s="46">
        <v>1</v>
      </c>
      <c r="J9" s="15">
        <v>0.15</v>
      </c>
      <c r="L9" s="33">
        <v>42240</v>
      </c>
      <c r="M9" s="32">
        <v>42311</v>
      </c>
      <c r="N9" s="15">
        <v>0</v>
      </c>
      <c r="O9" s="15" t="s">
        <v>138</v>
      </c>
      <c r="P9" s="15">
        <v>0</v>
      </c>
      <c r="Q9" s="15">
        <v>15</v>
      </c>
      <c r="R9" s="23" t="s">
        <v>447</v>
      </c>
      <c r="S9" s="15">
        <v>1</v>
      </c>
      <c r="T9" s="15" t="s">
        <v>139</v>
      </c>
    </row>
    <row r="10" spans="1:20" ht="14.7" customHeight="1" x14ac:dyDescent="0.3">
      <c r="A10" s="24" t="s">
        <v>142</v>
      </c>
      <c r="B10" s="15" t="s">
        <v>131</v>
      </c>
      <c r="C10" s="20" t="s">
        <v>90</v>
      </c>
      <c r="D10" s="15" t="s">
        <v>53</v>
      </c>
      <c r="E10" s="12" t="s">
        <v>90</v>
      </c>
      <c r="F10" s="15" t="s">
        <v>53</v>
      </c>
      <c r="G10" s="15">
        <v>100</v>
      </c>
      <c r="H10" s="15">
        <v>1</v>
      </c>
      <c r="I10" s="46">
        <v>1</v>
      </c>
      <c r="J10" s="15">
        <v>0.15</v>
      </c>
      <c r="L10" s="32">
        <v>42240</v>
      </c>
      <c r="M10" s="32">
        <v>42311</v>
      </c>
      <c r="N10" s="15">
        <v>0</v>
      </c>
      <c r="O10" s="15" t="s">
        <v>138</v>
      </c>
      <c r="P10" s="15">
        <v>0</v>
      </c>
      <c r="Q10" s="15">
        <v>15</v>
      </c>
      <c r="R10" s="23" t="s">
        <v>447</v>
      </c>
      <c r="S10" s="15">
        <v>1</v>
      </c>
      <c r="T10" s="15" t="s">
        <v>139</v>
      </c>
    </row>
    <row r="11" spans="1:20" ht="14.7" customHeight="1" x14ac:dyDescent="0.3">
      <c r="A11" s="24" t="s">
        <v>142</v>
      </c>
      <c r="B11" s="15" t="s">
        <v>131</v>
      </c>
      <c r="C11" s="20" t="s">
        <v>90</v>
      </c>
      <c r="D11" s="15" t="s">
        <v>53</v>
      </c>
      <c r="E11" s="12" t="s">
        <v>90</v>
      </c>
      <c r="F11" s="15" t="s">
        <v>53</v>
      </c>
      <c r="G11" s="15">
        <v>100</v>
      </c>
      <c r="H11" s="15">
        <v>1</v>
      </c>
      <c r="I11" s="46">
        <v>1</v>
      </c>
      <c r="J11" s="15">
        <v>0.15</v>
      </c>
      <c r="L11" s="33">
        <v>42240</v>
      </c>
      <c r="M11" s="32">
        <v>42311</v>
      </c>
      <c r="N11" s="15">
        <v>0</v>
      </c>
      <c r="O11" s="15" t="s">
        <v>138</v>
      </c>
      <c r="P11" s="15">
        <v>0</v>
      </c>
      <c r="Q11" s="15">
        <v>15</v>
      </c>
      <c r="R11" s="23" t="s">
        <v>447</v>
      </c>
      <c r="S11" s="15">
        <v>1</v>
      </c>
      <c r="T11" s="15" t="s">
        <v>139</v>
      </c>
    </row>
    <row r="12" spans="1:20" ht="14.7" customHeight="1" x14ac:dyDescent="0.3">
      <c r="A12" s="24" t="s">
        <v>142</v>
      </c>
      <c r="B12" s="15" t="s">
        <v>131</v>
      </c>
      <c r="C12" s="20" t="s">
        <v>90</v>
      </c>
      <c r="D12" s="15" t="s">
        <v>53</v>
      </c>
      <c r="E12" s="12" t="s">
        <v>90</v>
      </c>
      <c r="F12" s="15" t="s">
        <v>53</v>
      </c>
      <c r="G12" s="15">
        <v>100</v>
      </c>
      <c r="H12" s="15">
        <v>1</v>
      </c>
      <c r="I12" s="46">
        <v>1</v>
      </c>
      <c r="J12" s="15">
        <v>0.15</v>
      </c>
      <c r="L12" s="32">
        <v>42240</v>
      </c>
      <c r="M12" s="32">
        <v>42311</v>
      </c>
      <c r="N12" s="15">
        <v>0</v>
      </c>
      <c r="O12" s="15" t="s">
        <v>138</v>
      </c>
      <c r="P12" s="15">
        <v>0</v>
      </c>
      <c r="Q12" s="15">
        <v>15</v>
      </c>
      <c r="R12" s="23" t="s">
        <v>447</v>
      </c>
      <c r="S12" s="15">
        <v>1</v>
      </c>
      <c r="T12" s="15" t="s">
        <v>139</v>
      </c>
    </row>
    <row r="13" spans="1:20" ht="14.4" customHeight="1" x14ac:dyDescent="0.3">
      <c r="A13" s="24" t="s">
        <v>142</v>
      </c>
      <c r="B13" s="15" t="s">
        <v>131</v>
      </c>
      <c r="C13" s="20" t="s">
        <v>90</v>
      </c>
      <c r="D13" s="15" t="s">
        <v>53</v>
      </c>
      <c r="E13" s="12" t="s">
        <v>90</v>
      </c>
      <c r="F13" s="15" t="s">
        <v>53</v>
      </c>
      <c r="G13" s="15">
        <v>100</v>
      </c>
      <c r="H13" s="15">
        <v>1</v>
      </c>
      <c r="I13" s="46">
        <v>1</v>
      </c>
      <c r="J13" s="15">
        <v>0.15</v>
      </c>
      <c r="L13" s="33">
        <v>42240</v>
      </c>
      <c r="M13" s="32">
        <v>42311</v>
      </c>
      <c r="N13" s="15">
        <v>0</v>
      </c>
      <c r="O13" s="15" t="s">
        <v>138</v>
      </c>
      <c r="P13" s="15">
        <v>0</v>
      </c>
      <c r="Q13" s="15">
        <v>15</v>
      </c>
      <c r="R13" s="23" t="s">
        <v>447</v>
      </c>
      <c r="S13" s="15">
        <v>1</v>
      </c>
      <c r="T13" s="15" t="s">
        <v>139</v>
      </c>
    </row>
    <row r="14" spans="1:20" ht="14.7" customHeight="1" x14ac:dyDescent="0.3">
      <c r="A14" s="24" t="s">
        <v>142</v>
      </c>
      <c r="B14" s="15" t="s">
        <v>131</v>
      </c>
      <c r="C14" s="20" t="s">
        <v>90</v>
      </c>
      <c r="D14" s="15" t="s">
        <v>53</v>
      </c>
      <c r="E14" s="15" t="s">
        <v>90</v>
      </c>
      <c r="F14" s="15" t="s">
        <v>53</v>
      </c>
      <c r="G14" s="15">
        <v>100</v>
      </c>
      <c r="H14" s="15">
        <v>1</v>
      </c>
      <c r="I14" s="46">
        <v>1</v>
      </c>
      <c r="J14" s="15">
        <v>0.15</v>
      </c>
      <c r="L14" s="32">
        <v>42240</v>
      </c>
      <c r="M14" s="32">
        <v>42311</v>
      </c>
      <c r="N14" s="15">
        <v>0</v>
      </c>
      <c r="O14" s="15" t="s">
        <v>138</v>
      </c>
      <c r="P14" s="15">
        <v>0</v>
      </c>
      <c r="Q14" s="15">
        <v>15</v>
      </c>
      <c r="R14" s="23" t="s">
        <v>447</v>
      </c>
      <c r="S14" s="15">
        <v>1</v>
      </c>
      <c r="T14" s="15" t="s">
        <v>139</v>
      </c>
    </row>
    <row r="15" spans="1:20" ht="14.7" customHeight="1" x14ac:dyDescent="0.3">
      <c r="A15" s="24" t="s">
        <v>142</v>
      </c>
      <c r="B15" s="15" t="s">
        <v>131</v>
      </c>
      <c r="C15" s="20" t="s">
        <v>90</v>
      </c>
      <c r="D15" s="15" t="s">
        <v>53</v>
      </c>
      <c r="E15" s="15" t="s">
        <v>90</v>
      </c>
      <c r="F15" s="15" t="s">
        <v>53</v>
      </c>
      <c r="G15" s="15">
        <v>100</v>
      </c>
      <c r="H15" s="15">
        <v>1</v>
      </c>
      <c r="I15" s="46">
        <v>1</v>
      </c>
      <c r="J15" s="15">
        <v>0.15</v>
      </c>
      <c r="L15" s="33">
        <v>42240</v>
      </c>
      <c r="M15" s="32">
        <v>42311</v>
      </c>
      <c r="N15" s="15">
        <v>0</v>
      </c>
      <c r="O15" s="15" t="s">
        <v>138</v>
      </c>
      <c r="P15" s="15">
        <v>0</v>
      </c>
      <c r="Q15" s="15">
        <v>15</v>
      </c>
      <c r="R15" s="23" t="s">
        <v>447</v>
      </c>
      <c r="S15" s="15">
        <v>1</v>
      </c>
      <c r="T15" s="15" t="s">
        <v>139</v>
      </c>
    </row>
    <row r="16" spans="1:20" ht="14.7" customHeight="1" x14ac:dyDescent="0.3">
      <c r="A16" s="24" t="s">
        <v>142</v>
      </c>
      <c r="B16" s="15" t="s">
        <v>131</v>
      </c>
      <c r="C16" s="20" t="s">
        <v>90</v>
      </c>
      <c r="D16" s="15" t="s">
        <v>53</v>
      </c>
      <c r="E16" s="15" t="s">
        <v>90</v>
      </c>
      <c r="F16" s="15" t="s">
        <v>53</v>
      </c>
      <c r="G16" s="15">
        <v>100</v>
      </c>
      <c r="H16" s="15">
        <v>1</v>
      </c>
      <c r="I16" s="46">
        <v>1</v>
      </c>
      <c r="J16" s="15">
        <v>0.15</v>
      </c>
      <c r="L16" s="32">
        <v>42240</v>
      </c>
      <c r="M16" s="32">
        <v>42311</v>
      </c>
      <c r="N16" s="15">
        <v>0</v>
      </c>
      <c r="O16" s="15" t="s">
        <v>138</v>
      </c>
      <c r="P16" s="15">
        <v>0</v>
      </c>
      <c r="Q16" s="15">
        <v>15</v>
      </c>
      <c r="R16" s="23" t="s">
        <v>447</v>
      </c>
      <c r="S16" s="15">
        <v>1</v>
      </c>
      <c r="T16" s="15" t="s">
        <v>139</v>
      </c>
    </row>
    <row r="17" spans="1:20" ht="14.7" customHeight="1" x14ac:dyDescent="0.3">
      <c r="A17" s="24" t="s">
        <v>199</v>
      </c>
      <c r="B17" s="15" t="s">
        <v>131</v>
      </c>
      <c r="C17" s="20" t="s">
        <v>198</v>
      </c>
      <c r="D17" s="15" t="s">
        <v>200</v>
      </c>
      <c r="E17" s="15" t="s">
        <v>198</v>
      </c>
      <c r="F17" s="15" t="s">
        <v>200</v>
      </c>
      <c r="G17" s="15">
        <v>80</v>
      </c>
      <c r="H17" s="15">
        <v>1</v>
      </c>
      <c r="I17" s="46">
        <v>1</v>
      </c>
      <c r="J17" s="15">
        <v>0.15</v>
      </c>
      <c r="L17" s="33">
        <v>42240</v>
      </c>
      <c r="M17" s="32">
        <v>42311</v>
      </c>
      <c r="N17" s="15">
        <v>0</v>
      </c>
      <c r="O17" s="15" t="s">
        <v>138</v>
      </c>
      <c r="P17" s="15">
        <v>0</v>
      </c>
      <c r="Q17" s="15">
        <v>15</v>
      </c>
      <c r="R17" s="23" t="s">
        <v>447</v>
      </c>
      <c r="S17" s="15">
        <v>1</v>
      </c>
      <c r="T17" s="15" t="s">
        <v>139</v>
      </c>
    </row>
    <row r="18" spans="1:20" ht="14.7" customHeight="1" x14ac:dyDescent="0.3">
      <c r="A18" s="24" t="s">
        <v>199</v>
      </c>
      <c r="B18" s="15" t="s">
        <v>131</v>
      </c>
      <c r="C18" s="20" t="s">
        <v>198</v>
      </c>
      <c r="D18" s="15" t="s">
        <v>200</v>
      </c>
      <c r="E18" s="15" t="s">
        <v>198</v>
      </c>
      <c r="F18" s="15" t="s">
        <v>200</v>
      </c>
      <c r="G18" s="15">
        <v>80</v>
      </c>
      <c r="H18" s="15">
        <v>1</v>
      </c>
      <c r="I18" s="46">
        <v>1</v>
      </c>
      <c r="J18" s="15">
        <v>0.15</v>
      </c>
      <c r="L18" s="32">
        <v>42240</v>
      </c>
      <c r="M18" s="32">
        <v>42311</v>
      </c>
      <c r="N18" s="15">
        <v>0</v>
      </c>
      <c r="O18" s="15" t="s">
        <v>138</v>
      </c>
      <c r="P18" s="15">
        <v>0</v>
      </c>
      <c r="Q18" s="15">
        <v>15</v>
      </c>
      <c r="R18" s="23" t="s">
        <v>447</v>
      </c>
      <c r="S18" s="15">
        <v>1</v>
      </c>
      <c r="T18" s="15" t="s">
        <v>139</v>
      </c>
    </row>
    <row r="19" spans="1:20" ht="14.7" customHeight="1" x14ac:dyDescent="0.3">
      <c r="A19" s="24" t="s">
        <v>199</v>
      </c>
      <c r="B19" s="15" t="s">
        <v>131</v>
      </c>
      <c r="C19" s="20" t="s">
        <v>198</v>
      </c>
      <c r="D19" s="15" t="s">
        <v>200</v>
      </c>
      <c r="E19" s="15" t="s">
        <v>198</v>
      </c>
      <c r="F19" s="15" t="s">
        <v>200</v>
      </c>
      <c r="G19" s="15">
        <v>80</v>
      </c>
      <c r="H19" s="15">
        <v>1</v>
      </c>
      <c r="I19" s="46">
        <v>1</v>
      </c>
      <c r="J19" s="15">
        <v>0.15</v>
      </c>
      <c r="L19" s="33">
        <v>42240</v>
      </c>
      <c r="M19" s="32">
        <v>42311</v>
      </c>
      <c r="N19" s="15">
        <v>0</v>
      </c>
      <c r="O19" s="15" t="s">
        <v>138</v>
      </c>
      <c r="P19" s="15">
        <v>0</v>
      </c>
      <c r="Q19" s="15">
        <v>15</v>
      </c>
      <c r="R19" s="23" t="s">
        <v>447</v>
      </c>
      <c r="S19" s="15">
        <v>1</v>
      </c>
      <c r="T19" s="15" t="s">
        <v>139</v>
      </c>
    </row>
    <row r="20" spans="1:20" ht="14.7" customHeight="1" x14ac:dyDescent="0.3">
      <c r="A20" s="24" t="s">
        <v>205</v>
      </c>
      <c r="B20" s="15" t="s">
        <v>131</v>
      </c>
      <c r="C20" s="20" t="s">
        <v>204</v>
      </c>
      <c r="D20" s="15" t="s">
        <v>53</v>
      </c>
      <c r="E20" s="15" t="s">
        <v>204</v>
      </c>
      <c r="F20" s="15" t="s">
        <v>53</v>
      </c>
      <c r="G20" s="15">
        <v>100</v>
      </c>
      <c r="H20" s="15">
        <v>1</v>
      </c>
      <c r="I20" s="46">
        <v>1</v>
      </c>
      <c r="J20" s="15">
        <v>0.15</v>
      </c>
      <c r="L20" s="32">
        <v>42240</v>
      </c>
      <c r="M20" s="32">
        <v>42311</v>
      </c>
      <c r="N20" s="15">
        <v>0</v>
      </c>
      <c r="O20" s="15" t="s">
        <v>138</v>
      </c>
      <c r="P20" s="15">
        <v>0</v>
      </c>
      <c r="Q20" s="15">
        <v>15</v>
      </c>
      <c r="R20" s="23" t="s">
        <v>447</v>
      </c>
      <c r="S20" s="15">
        <v>1</v>
      </c>
      <c r="T20" s="15" t="s">
        <v>139</v>
      </c>
    </row>
    <row r="21" spans="1:20" ht="14.7" customHeight="1" x14ac:dyDescent="0.3">
      <c r="A21" s="24" t="s">
        <v>205</v>
      </c>
      <c r="B21" s="15" t="s">
        <v>131</v>
      </c>
      <c r="C21" s="20" t="s">
        <v>204</v>
      </c>
      <c r="D21" s="15" t="s">
        <v>53</v>
      </c>
      <c r="E21" s="15" t="s">
        <v>204</v>
      </c>
      <c r="F21" s="15" t="s">
        <v>53</v>
      </c>
      <c r="G21" s="15">
        <v>100</v>
      </c>
      <c r="H21" s="15">
        <v>1</v>
      </c>
      <c r="I21" s="46">
        <v>1</v>
      </c>
      <c r="J21" s="15">
        <v>0.15</v>
      </c>
      <c r="L21" s="33">
        <v>42240</v>
      </c>
      <c r="M21" s="32">
        <v>42311</v>
      </c>
      <c r="N21" s="15">
        <v>0</v>
      </c>
      <c r="O21" s="15" t="s">
        <v>138</v>
      </c>
      <c r="P21" s="15">
        <v>0</v>
      </c>
      <c r="Q21" s="15">
        <v>15</v>
      </c>
      <c r="R21" s="23" t="s">
        <v>447</v>
      </c>
      <c r="S21" s="15">
        <v>1</v>
      </c>
      <c r="T21" s="15" t="s">
        <v>139</v>
      </c>
    </row>
    <row r="22" spans="1:20" ht="14.7" customHeight="1" x14ac:dyDescent="0.3">
      <c r="A22" s="24" t="s">
        <v>205</v>
      </c>
      <c r="B22" s="15" t="s">
        <v>131</v>
      </c>
      <c r="C22" s="20" t="s">
        <v>204</v>
      </c>
      <c r="D22" s="15" t="s">
        <v>53</v>
      </c>
      <c r="E22" s="15" t="s">
        <v>204</v>
      </c>
      <c r="F22" s="15" t="s">
        <v>53</v>
      </c>
      <c r="G22" s="15">
        <v>100</v>
      </c>
      <c r="H22" s="15">
        <v>1</v>
      </c>
      <c r="I22" s="46">
        <v>1</v>
      </c>
      <c r="J22" s="15">
        <v>0.15</v>
      </c>
      <c r="L22" s="32">
        <v>42240</v>
      </c>
      <c r="M22" s="32">
        <v>42311</v>
      </c>
      <c r="N22" s="15">
        <v>0</v>
      </c>
      <c r="O22" s="15" t="s">
        <v>138</v>
      </c>
      <c r="P22" s="15">
        <v>0</v>
      </c>
      <c r="Q22" s="15">
        <v>15</v>
      </c>
      <c r="R22" s="23" t="s">
        <v>447</v>
      </c>
      <c r="S22" s="15">
        <v>1</v>
      </c>
      <c r="T22" s="15" t="s">
        <v>139</v>
      </c>
    </row>
    <row r="23" spans="1:20" ht="14.7" customHeight="1" x14ac:dyDescent="0.3">
      <c r="A23" s="24" t="s">
        <v>143</v>
      </c>
      <c r="B23" s="15" t="s">
        <v>131</v>
      </c>
      <c r="C23" s="20" t="s">
        <v>106</v>
      </c>
      <c r="D23" s="15" t="s">
        <v>53</v>
      </c>
      <c r="E23" s="15" t="s">
        <v>106</v>
      </c>
      <c r="F23" s="15" t="s">
        <v>53</v>
      </c>
      <c r="G23" s="15">
        <v>150</v>
      </c>
      <c r="H23" s="15">
        <v>1</v>
      </c>
      <c r="I23" s="46">
        <v>1</v>
      </c>
      <c r="J23" s="15">
        <v>0.15</v>
      </c>
      <c r="L23" s="33">
        <v>42240</v>
      </c>
      <c r="M23" s="32">
        <v>42311</v>
      </c>
      <c r="N23" s="15">
        <v>0</v>
      </c>
      <c r="O23" s="15" t="s">
        <v>138</v>
      </c>
      <c r="P23" s="15">
        <v>0</v>
      </c>
      <c r="Q23" s="15">
        <v>15</v>
      </c>
      <c r="R23" s="23" t="s">
        <v>447</v>
      </c>
      <c r="S23" s="15">
        <v>1</v>
      </c>
      <c r="T23" s="15" t="s">
        <v>139</v>
      </c>
    </row>
    <row r="24" spans="1:20" ht="14.7" customHeight="1" x14ac:dyDescent="0.3">
      <c r="A24" s="24" t="s">
        <v>143</v>
      </c>
      <c r="B24" s="15" t="s">
        <v>131</v>
      </c>
      <c r="C24" s="20" t="s">
        <v>106</v>
      </c>
      <c r="D24" s="15" t="s">
        <v>53</v>
      </c>
      <c r="E24" s="12" t="s">
        <v>106</v>
      </c>
      <c r="F24" s="15" t="s">
        <v>53</v>
      </c>
      <c r="G24" s="15">
        <v>150</v>
      </c>
      <c r="H24" s="15">
        <v>1</v>
      </c>
      <c r="I24" s="46">
        <v>1</v>
      </c>
      <c r="J24" s="15">
        <v>0.15</v>
      </c>
      <c r="L24" s="32">
        <v>42240</v>
      </c>
      <c r="M24" s="32">
        <v>42311</v>
      </c>
      <c r="N24" s="15">
        <v>0</v>
      </c>
      <c r="O24" s="15" t="s">
        <v>138</v>
      </c>
      <c r="P24" s="15">
        <v>0</v>
      </c>
      <c r="Q24" s="15">
        <v>15</v>
      </c>
      <c r="R24" s="23" t="s">
        <v>447</v>
      </c>
      <c r="S24" s="15">
        <v>1</v>
      </c>
      <c r="T24" s="15" t="s">
        <v>139</v>
      </c>
    </row>
    <row r="25" spans="1:20" ht="14.7" customHeight="1" x14ac:dyDescent="0.3">
      <c r="A25" s="24" t="s">
        <v>143</v>
      </c>
      <c r="B25" s="15" t="s">
        <v>131</v>
      </c>
      <c r="C25" s="20" t="s">
        <v>106</v>
      </c>
      <c r="D25" s="15" t="s">
        <v>53</v>
      </c>
      <c r="E25" s="12" t="s">
        <v>106</v>
      </c>
      <c r="F25" s="15" t="s">
        <v>53</v>
      </c>
      <c r="G25" s="15">
        <v>150</v>
      </c>
      <c r="H25" s="15">
        <v>1</v>
      </c>
      <c r="I25" s="46">
        <v>1</v>
      </c>
      <c r="J25" s="15">
        <v>0.15</v>
      </c>
      <c r="L25" s="33">
        <v>42240</v>
      </c>
      <c r="M25" s="32">
        <v>42311</v>
      </c>
      <c r="N25" s="15">
        <v>0</v>
      </c>
      <c r="O25" s="15" t="s">
        <v>138</v>
      </c>
      <c r="P25" s="15">
        <v>0</v>
      </c>
      <c r="Q25" s="15">
        <v>15</v>
      </c>
      <c r="R25" s="23" t="s">
        <v>447</v>
      </c>
      <c r="S25" s="15">
        <v>1</v>
      </c>
      <c r="T25" s="15" t="s">
        <v>139</v>
      </c>
    </row>
    <row r="26" spans="1:20" ht="14.7" customHeight="1" x14ac:dyDescent="0.3">
      <c r="A26" s="24" t="s">
        <v>144</v>
      </c>
      <c r="B26" s="15" t="s">
        <v>131</v>
      </c>
      <c r="C26" s="20" t="s">
        <v>107</v>
      </c>
      <c r="D26" s="15" t="s">
        <v>53</v>
      </c>
      <c r="E26" s="12" t="s">
        <v>107</v>
      </c>
      <c r="F26" s="15" t="s">
        <v>53</v>
      </c>
      <c r="G26" s="15">
        <v>150</v>
      </c>
      <c r="H26" s="15">
        <v>1</v>
      </c>
      <c r="I26" s="46">
        <v>1</v>
      </c>
      <c r="J26" s="15">
        <v>0.15</v>
      </c>
      <c r="L26" s="32">
        <v>42240</v>
      </c>
      <c r="M26" s="32">
        <v>42311</v>
      </c>
      <c r="N26" s="15">
        <v>0</v>
      </c>
      <c r="O26" s="15" t="s">
        <v>138</v>
      </c>
      <c r="P26" s="15">
        <v>0</v>
      </c>
      <c r="Q26" s="15">
        <v>15</v>
      </c>
      <c r="R26" s="23" t="s">
        <v>447</v>
      </c>
      <c r="S26" s="15">
        <v>1</v>
      </c>
      <c r="T26" s="15" t="s">
        <v>139</v>
      </c>
    </row>
    <row r="27" spans="1:20" ht="14.7" customHeight="1" x14ac:dyDescent="0.3">
      <c r="A27" s="24" t="s">
        <v>144</v>
      </c>
      <c r="B27" s="15" t="s">
        <v>131</v>
      </c>
      <c r="C27" s="20" t="s">
        <v>107</v>
      </c>
      <c r="D27" s="15" t="s">
        <v>53</v>
      </c>
      <c r="E27" s="12" t="s">
        <v>107</v>
      </c>
      <c r="F27" s="15" t="s">
        <v>53</v>
      </c>
      <c r="G27" s="15">
        <v>150</v>
      </c>
      <c r="H27" s="15">
        <v>1</v>
      </c>
      <c r="I27" s="46">
        <v>1</v>
      </c>
      <c r="J27" s="15">
        <v>0.15</v>
      </c>
      <c r="L27" s="33">
        <v>42240</v>
      </c>
      <c r="M27" s="32">
        <v>42311</v>
      </c>
      <c r="N27" s="15">
        <v>0</v>
      </c>
      <c r="O27" s="15" t="s">
        <v>138</v>
      </c>
      <c r="P27" s="15">
        <v>0</v>
      </c>
      <c r="Q27" s="15">
        <v>15</v>
      </c>
      <c r="R27" s="23" t="s">
        <v>447</v>
      </c>
      <c r="S27" s="15">
        <v>1</v>
      </c>
      <c r="T27" s="15" t="s">
        <v>139</v>
      </c>
    </row>
    <row r="28" spans="1:20" ht="14.7" customHeight="1" x14ac:dyDescent="0.3">
      <c r="A28" s="24" t="s">
        <v>144</v>
      </c>
      <c r="B28" s="15" t="s">
        <v>131</v>
      </c>
      <c r="C28" s="20" t="s">
        <v>107</v>
      </c>
      <c r="D28" s="15" t="s">
        <v>53</v>
      </c>
      <c r="E28" s="12" t="s">
        <v>107</v>
      </c>
      <c r="F28" s="15" t="s">
        <v>53</v>
      </c>
      <c r="G28" s="15">
        <v>150</v>
      </c>
      <c r="H28" s="15">
        <v>1</v>
      </c>
      <c r="I28" s="46">
        <v>1</v>
      </c>
      <c r="J28" s="15">
        <v>0.15</v>
      </c>
      <c r="L28" s="32">
        <v>42240</v>
      </c>
      <c r="M28" s="32">
        <v>42311</v>
      </c>
      <c r="N28" s="15">
        <v>0</v>
      </c>
      <c r="O28" s="15" t="s">
        <v>138</v>
      </c>
      <c r="P28" s="15">
        <v>0</v>
      </c>
      <c r="Q28" s="15">
        <v>15</v>
      </c>
      <c r="R28" s="23" t="s">
        <v>447</v>
      </c>
      <c r="S28" s="15">
        <v>1</v>
      </c>
      <c r="T28" s="15" t="s">
        <v>139</v>
      </c>
    </row>
    <row r="29" spans="1:20" ht="14.7" customHeight="1" x14ac:dyDescent="0.3">
      <c r="A29" s="24" t="s">
        <v>145</v>
      </c>
      <c r="B29" s="15" t="s">
        <v>131</v>
      </c>
      <c r="C29" s="20" t="s">
        <v>62</v>
      </c>
      <c r="D29" s="15" t="s">
        <v>59</v>
      </c>
      <c r="E29" s="12" t="s">
        <v>62</v>
      </c>
      <c r="F29" s="15" t="s">
        <v>59</v>
      </c>
      <c r="G29" s="15">
        <v>800</v>
      </c>
      <c r="H29" s="15">
        <v>1</v>
      </c>
      <c r="I29" s="46">
        <v>1</v>
      </c>
      <c r="J29" s="15">
        <v>0.15</v>
      </c>
      <c r="L29" s="33">
        <v>42240</v>
      </c>
      <c r="M29" s="32">
        <v>42311</v>
      </c>
      <c r="N29" s="15">
        <v>0</v>
      </c>
      <c r="O29" s="15" t="s">
        <v>138</v>
      </c>
      <c r="P29" s="15">
        <v>0</v>
      </c>
      <c r="Q29" s="15">
        <v>15</v>
      </c>
      <c r="R29" s="23" t="s">
        <v>447</v>
      </c>
      <c r="S29" s="15">
        <v>1</v>
      </c>
      <c r="T29" s="15" t="s">
        <v>139</v>
      </c>
    </row>
    <row r="30" spans="1:20" ht="14.7" customHeight="1" x14ac:dyDescent="0.3">
      <c r="A30" s="24" t="s">
        <v>145</v>
      </c>
      <c r="B30" s="15" t="s">
        <v>131</v>
      </c>
      <c r="C30" s="20" t="s">
        <v>62</v>
      </c>
      <c r="D30" s="15" t="s">
        <v>59</v>
      </c>
      <c r="E30" s="12" t="s">
        <v>62</v>
      </c>
      <c r="F30" s="15" t="s">
        <v>59</v>
      </c>
      <c r="G30" s="15">
        <v>800</v>
      </c>
      <c r="H30" s="15">
        <v>1</v>
      </c>
      <c r="I30" s="46">
        <v>1</v>
      </c>
      <c r="J30" s="15">
        <v>0.15</v>
      </c>
      <c r="L30" s="32">
        <v>42240</v>
      </c>
      <c r="M30" s="32">
        <v>42311</v>
      </c>
      <c r="N30" s="15">
        <v>0</v>
      </c>
      <c r="O30" s="15" t="s">
        <v>138</v>
      </c>
      <c r="P30" s="15">
        <v>0</v>
      </c>
      <c r="Q30" s="15">
        <v>15</v>
      </c>
      <c r="R30" s="23" t="s">
        <v>447</v>
      </c>
      <c r="S30" s="15">
        <v>1</v>
      </c>
      <c r="T30" s="15" t="s">
        <v>139</v>
      </c>
    </row>
    <row r="31" spans="1:20" ht="14.7" customHeight="1" x14ac:dyDescent="0.3">
      <c r="A31" s="24" t="s">
        <v>145</v>
      </c>
      <c r="B31" s="15" t="s">
        <v>131</v>
      </c>
      <c r="C31" s="20" t="s">
        <v>62</v>
      </c>
      <c r="D31" s="15" t="s">
        <v>59</v>
      </c>
      <c r="E31" s="12" t="s">
        <v>62</v>
      </c>
      <c r="F31" s="15" t="s">
        <v>59</v>
      </c>
      <c r="G31" s="15">
        <v>800</v>
      </c>
      <c r="H31" s="15">
        <v>1</v>
      </c>
      <c r="I31" s="46">
        <v>1</v>
      </c>
      <c r="J31" s="15">
        <v>0.15</v>
      </c>
      <c r="L31" s="33">
        <v>42240</v>
      </c>
      <c r="M31" s="32">
        <v>42311</v>
      </c>
      <c r="N31" s="15">
        <v>0</v>
      </c>
      <c r="O31" s="15" t="s">
        <v>138</v>
      </c>
      <c r="P31" s="15">
        <v>0</v>
      </c>
      <c r="Q31" s="15">
        <v>15</v>
      </c>
      <c r="R31" s="23" t="s">
        <v>447</v>
      </c>
      <c r="S31" s="15">
        <v>1</v>
      </c>
      <c r="T31" s="15" t="s">
        <v>139</v>
      </c>
    </row>
    <row r="32" spans="1:20" ht="14.7" customHeight="1" x14ac:dyDescent="0.3">
      <c r="A32" s="24" t="s">
        <v>146</v>
      </c>
      <c r="B32" s="15" t="s">
        <v>131</v>
      </c>
      <c r="C32" s="20" t="s">
        <v>108</v>
      </c>
      <c r="D32" s="15" t="s">
        <v>408</v>
      </c>
      <c r="E32" s="12" t="s">
        <v>108</v>
      </c>
      <c r="F32" s="15" t="s">
        <v>98</v>
      </c>
      <c r="G32" s="15">
        <v>80</v>
      </c>
      <c r="H32" s="15">
        <v>1</v>
      </c>
      <c r="I32" s="46">
        <v>1</v>
      </c>
      <c r="J32" s="15">
        <v>0.15</v>
      </c>
      <c r="L32" s="32">
        <v>42240</v>
      </c>
      <c r="M32" s="32">
        <v>42311</v>
      </c>
      <c r="N32" s="15">
        <v>0</v>
      </c>
      <c r="O32" s="15" t="s">
        <v>138</v>
      </c>
      <c r="P32" s="15">
        <v>0</v>
      </c>
      <c r="Q32" s="15">
        <v>15</v>
      </c>
      <c r="R32" s="23" t="s">
        <v>447</v>
      </c>
      <c r="S32" s="15">
        <v>1</v>
      </c>
      <c r="T32" s="15" t="s">
        <v>139</v>
      </c>
    </row>
    <row r="33" spans="1:20" ht="14.7" customHeight="1" x14ac:dyDescent="0.3">
      <c r="A33" s="24" t="s">
        <v>146</v>
      </c>
      <c r="B33" s="15" t="s">
        <v>131</v>
      </c>
      <c r="C33" s="20" t="s">
        <v>108</v>
      </c>
      <c r="D33" s="15" t="s">
        <v>408</v>
      </c>
      <c r="E33" s="12" t="s">
        <v>108</v>
      </c>
      <c r="F33" s="15" t="s">
        <v>98</v>
      </c>
      <c r="G33" s="15">
        <v>80</v>
      </c>
      <c r="H33" s="15">
        <v>1</v>
      </c>
      <c r="I33" s="46">
        <v>1</v>
      </c>
      <c r="J33" s="15">
        <v>0.15</v>
      </c>
      <c r="L33" s="33">
        <v>42240</v>
      </c>
      <c r="M33" s="32">
        <v>42311</v>
      </c>
      <c r="N33" s="15">
        <v>0</v>
      </c>
      <c r="O33" s="15" t="s">
        <v>138</v>
      </c>
      <c r="P33" s="15">
        <v>0</v>
      </c>
      <c r="Q33" s="15">
        <v>15</v>
      </c>
      <c r="R33" s="23" t="s">
        <v>447</v>
      </c>
      <c r="S33" s="15">
        <v>1</v>
      </c>
      <c r="T33" s="15" t="s">
        <v>139</v>
      </c>
    </row>
    <row r="34" spans="1:20" ht="14.7" customHeight="1" x14ac:dyDescent="0.3">
      <c r="A34" s="24" t="s">
        <v>146</v>
      </c>
      <c r="B34" s="15" t="s">
        <v>131</v>
      </c>
      <c r="C34" s="20" t="s">
        <v>108</v>
      </c>
      <c r="D34" s="15" t="s">
        <v>408</v>
      </c>
      <c r="E34" s="20" t="s">
        <v>108</v>
      </c>
      <c r="F34" s="15" t="s">
        <v>98</v>
      </c>
      <c r="G34" s="15">
        <v>80</v>
      </c>
      <c r="H34" s="15">
        <v>1</v>
      </c>
      <c r="I34" s="46">
        <v>1</v>
      </c>
      <c r="J34" s="15">
        <v>0.15</v>
      </c>
      <c r="L34" s="32">
        <v>42240</v>
      </c>
      <c r="M34" s="32">
        <v>42311</v>
      </c>
      <c r="N34" s="15">
        <v>0</v>
      </c>
      <c r="O34" s="15" t="s">
        <v>138</v>
      </c>
      <c r="P34" s="15">
        <v>0</v>
      </c>
      <c r="Q34" s="15">
        <v>15</v>
      </c>
      <c r="R34" s="23" t="s">
        <v>447</v>
      </c>
      <c r="S34" s="15">
        <v>1</v>
      </c>
      <c r="T34" s="15" t="s">
        <v>139</v>
      </c>
    </row>
    <row r="35" spans="1:20" ht="14.7" customHeight="1" x14ac:dyDescent="0.3">
      <c r="A35" s="24" t="s">
        <v>146</v>
      </c>
      <c r="B35" s="15" t="s">
        <v>131</v>
      </c>
      <c r="C35" s="15" t="s">
        <v>108</v>
      </c>
      <c r="D35" s="15" t="s">
        <v>408</v>
      </c>
      <c r="E35" s="12" t="s">
        <v>108</v>
      </c>
      <c r="F35" s="15" t="s">
        <v>98</v>
      </c>
      <c r="G35" s="15">
        <v>80</v>
      </c>
      <c r="H35" s="15">
        <v>1</v>
      </c>
      <c r="I35" s="46">
        <v>1</v>
      </c>
      <c r="J35" s="15">
        <v>0.15</v>
      </c>
      <c r="L35" s="33">
        <v>42240</v>
      </c>
      <c r="M35" s="32">
        <v>42311</v>
      </c>
      <c r="N35" s="15">
        <v>0</v>
      </c>
      <c r="O35" s="15" t="s">
        <v>138</v>
      </c>
      <c r="P35" s="15">
        <v>0</v>
      </c>
      <c r="Q35" s="15">
        <v>15</v>
      </c>
      <c r="R35" s="23" t="s">
        <v>447</v>
      </c>
      <c r="S35" s="15">
        <v>1</v>
      </c>
      <c r="T35" s="15" t="s">
        <v>139</v>
      </c>
    </row>
    <row r="36" spans="1:20" ht="14.7" customHeight="1" x14ac:dyDescent="0.3">
      <c r="A36" s="24" t="s">
        <v>146</v>
      </c>
      <c r="B36" s="15" t="s">
        <v>131</v>
      </c>
      <c r="C36" s="15" t="s">
        <v>108</v>
      </c>
      <c r="D36" s="15" t="s">
        <v>408</v>
      </c>
      <c r="E36" s="15" t="s">
        <v>108</v>
      </c>
      <c r="F36" s="15" t="s">
        <v>98</v>
      </c>
      <c r="G36" s="15">
        <v>80</v>
      </c>
      <c r="H36" s="15">
        <v>1</v>
      </c>
      <c r="I36" s="46">
        <v>1</v>
      </c>
      <c r="J36" s="15">
        <v>0.15</v>
      </c>
      <c r="L36" s="32">
        <v>42240</v>
      </c>
      <c r="M36" s="32">
        <v>42311</v>
      </c>
      <c r="N36" s="15">
        <v>0</v>
      </c>
      <c r="O36" s="15" t="s">
        <v>138</v>
      </c>
      <c r="P36" s="15">
        <v>0</v>
      </c>
      <c r="Q36" s="15">
        <v>15</v>
      </c>
      <c r="R36" s="23" t="s">
        <v>447</v>
      </c>
      <c r="S36" s="15">
        <v>1</v>
      </c>
      <c r="T36" s="15" t="s">
        <v>139</v>
      </c>
    </row>
    <row r="37" spans="1:20" ht="14.7" customHeight="1" x14ac:dyDescent="0.3">
      <c r="A37" s="24" t="s">
        <v>146</v>
      </c>
      <c r="B37" s="15" t="s">
        <v>131</v>
      </c>
      <c r="C37" s="20" t="s">
        <v>108</v>
      </c>
      <c r="D37" s="15" t="s">
        <v>408</v>
      </c>
      <c r="E37" s="15" t="s">
        <v>108</v>
      </c>
      <c r="F37" s="15" t="s">
        <v>98</v>
      </c>
      <c r="G37" s="15">
        <v>80</v>
      </c>
      <c r="H37" s="15">
        <v>1</v>
      </c>
      <c r="I37" s="46">
        <v>1</v>
      </c>
      <c r="J37" s="15">
        <v>0.15</v>
      </c>
      <c r="L37" s="33">
        <v>42240</v>
      </c>
      <c r="M37" s="32">
        <v>42311</v>
      </c>
      <c r="N37" s="15">
        <v>0</v>
      </c>
      <c r="O37" s="15" t="s">
        <v>138</v>
      </c>
      <c r="P37" s="15">
        <v>0</v>
      </c>
      <c r="Q37" s="15">
        <v>15</v>
      </c>
      <c r="R37" s="23" t="s">
        <v>447</v>
      </c>
      <c r="S37" s="15">
        <v>1</v>
      </c>
      <c r="T37" s="15" t="s">
        <v>139</v>
      </c>
    </row>
    <row r="38" spans="1:20" ht="14.7" customHeight="1" x14ac:dyDescent="0.3">
      <c r="A38" s="24" t="s">
        <v>146</v>
      </c>
      <c r="B38" s="15" t="s">
        <v>131</v>
      </c>
      <c r="C38" s="20" t="s">
        <v>108</v>
      </c>
      <c r="D38" s="15" t="s">
        <v>408</v>
      </c>
      <c r="E38" s="15" t="s">
        <v>108</v>
      </c>
      <c r="F38" s="15" t="s">
        <v>98</v>
      </c>
      <c r="G38" s="15">
        <v>80</v>
      </c>
      <c r="H38" s="15">
        <v>1</v>
      </c>
      <c r="I38" s="46">
        <v>1</v>
      </c>
      <c r="J38" s="15">
        <v>0.15</v>
      </c>
      <c r="L38" s="32">
        <v>42240</v>
      </c>
      <c r="M38" s="32">
        <v>42311</v>
      </c>
      <c r="N38" s="15">
        <v>0</v>
      </c>
      <c r="O38" s="15" t="s">
        <v>138</v>
      </c>
      <c r="P38" s="15">
        <v>0</v>
      </c>
      <c r="Q38" s="15">
        <v>15</v>
      </c>
      <c r="R38" s="23" t="s">
        <v>447</v>
      </c>
      <c r="S38" s="15">
        <v>1</v>
      </c>
      <c r="T38" s="15" t="s">
        <v>139</v>
      </c>
    </row>
    <row r="39" spans="1:20" ht="14.7" customHeight="1" x14ac:dyDescent="0.3">
      <c r="A39" s="24" t="s">
        <v>146</v>
      </c>
      <c r="B39" s="15" t="s">
        <v>131</v>
      </c>
      <c r="C39" s="20" t="s">
        <v>108</v>
      </c>
      <c r="D39" s="15" t="s">
        <v>408</v>
      </c>
      <c r="E39" s="15" t="s">
        <v>108</v>
      </c>
      <c r="F39" s="15" t="s">
        <v>98</v>
      </c>
      <c r="G39" s="15">
        <v>80</v>
      </c>
      <c r="H39" s="15">
        <v>1</v>
      </c>
      <c r="I39" s="46">
        <v>1</v>
      </c>
      <c r="J39" s="15">
        <v>0.15</v>
      </c>
      <c r="L39" s="33">
        <v>42240</v>
      </c>
      <c r="M39" s="32">
        <v>42311</v>
      </c>
      <c r="N39" s="15">
        <v>0</v>
      </c>
      <c r="O39" s="15" t="s">
        <v>138</v>
      </c>
      <c r="P39" s="15">
        <v>0</v>
      </c>
      <c r="Q39" s="15">
        <v>15</v>
      </c>
      <c r="R39" s="23" t="s">
        <v>447</v>
      </c>
      <c r="S39" s="15">
        <v>1</v>
      </c>
      <c r="T39" s="15" t="s">
        <v>139</v>
      </c>
    </row>
    <row r="40" spans="1:20" ht="14.7" customHeight="1" x14ac:dyDescent="0.3">
      <c r="A40" s="24" t="s">
        <v>146</v>
      </c>
      <c r="B40" s="15" t="s">
        <v>131</v>
      </c>
      <c r="C40" s="15" t="s">
        <v>108</v>
      </c>
      <c r="D40" s="15" t="s">
        <v>408</v>
      </c>
      <c r="E40" s="15" t="s">
        <v>108</v>
      </c>
      <c r="F40" s="15" t="s">
        <v>98</v>
      </c>
      <c r="G40" s="15">
        <v>80</v>
      </c>
      <c r="H40" s="15">
        <v>1</v>
      </c>
      <c r="I40" s="46">
        <v>1</v>
      </c>
      <c r="J40" s="15">
        <v>0.15</v>
      </c>
      <c r="L40" s="32">
        <v>42240</v>
      </c>
      <c r="M40" s="32">
        <v>42311</v>
      </c>
      <c r="N40" s="15">
        <v>0</v>
      </c>
      <c r="O40" s="15" t="s">
        <v>138</v>
      </c>
      <c r="P40" s="15">
        <v>0</v>
      </c>
      <c r="Q40" s="15">
        <v>15</v>
      </c>
      <c r="R40" s="23" t="s">
        <v>447</v>
      </c>
      <c r="S40" s="15">
        <v>1</v>
      </c>
      <c r="T40" s="15" t="s">
        <v>139</v>
      </c>
    </row>
    <row r="41" spans="1:20" ht="14.7" customHeight="1" x14ac:dyDescent="0.3">
      <c r="A41" s="24" t="s">
        <v>146</v>
      </c>
      <c r="B41" s="15" t="s">
        <v>131</v>
      </c>
      <c r="C41" s="15" t="s">
        <v>108</v>
      </c>
      <c r="D41" s="15" t="s">
        <v>408</v>
      </c>
      <c r="E41" s="15" t="s">
        <v>108</v>
      </c>
      <c r="F41" s="15" t="s">
        <v>98</v>
      </c>
      <c r="G41" s="15">
        <v>80</v>
      </c>
      <c r="H41" s="15">
        <v>1</v>
      </c>
      <c r="I41" s="46">
        <v>1</v>
      </c>
      <c r="J41" s="15">
        <v>0.15</v>
      </c>
      <c r="L41" s="33">
        <v>42240</v>
      </c>
      <c r="M41" s="32">
        <v>42311</v>
      </c>
      <c r="N41" s="15">
        <v>0</v>
      </c>
      <c r="O41" s="15" t="s">
        <v>138</v>
      </c>
      <c r="P41" s="15">
        <v>0</v>
      </c>
      <c r="Q41" s="15">
        <v>15</v>
      </c>
      <c r="R41" s="23" t="s">
        <v>447</v>
      </c>
      <c r="S41" s="15">
        <v>1</v>
      </c>
      <c r="T41" s="15" t="s">
        <v>139</v>
      </c>
    </row>
    <row r="42" spans="1:20" ht="14.7" customHeight="1" x14ac:dyDescent="0.3">
      <c r="A42" s="24" t="s">
        <v>146</v>
      </c>
      <c r="B42" s="15" t="s">
        <v>131</v>
      </c>
      <c r="C42" s="20" t="s">
        <v>108</v>
      </c>
      <c r="D42" s="15" t="s">
        <v>408</v>
      </c>
      <c r="E42" s="15" t="s">
        <v>108</v>
      </c>
      <c r="F42" s="15" t="s">
        <v>98</v>
      </c>
      <c r="G42" s="15">
        <v>80</v>
      </c>
      <c r="H42" s="15">
        <v>1</v>
      </c>
      <c r="I42" s="46">
        <v>1</v>
      </c>
      <c r="J42" s="15">
        <v>0.15</v>
      </c>
      <c r="L42" s="32">
        <v>42240</v>
      </c>
      <c r="M42" s="32">
        <v>42311</v>
      </c>
      <c r="N42" s="15">
        <v>0</v>
      </c>
      <c r="O42" s="15" t="s">
        <v>138</v>
      </c>
      <c r="P42" s="15">
        <v>0</v>
      </c>
      <c r="Q42" s="15">
        <v>15</v>
      </c>
      <c r="R42" s="23" t="s">
        <v>447</v>
      </c>
      <c r="S42" s="15">
        <v>1</v>
      </c>
      <c r="T42" s="15" t="s">
        <v>139</v>
      </c>
    </row>
    <row r="43" spans="1:20" ht="14.7" customHeight="1" x14ac:dyDescent="0.3">
      <c r="A43" s="24" t="s">
        <v>146</v>
      </c>
      <c r="B43" s="15" t="s">
        <v>131</v>
      </c>
      <c r="C43" s="20" t="s">
        <v>108</v>
      </c>
      <c r="D43" s="15" t="s">
        <v>408</v>
      </c>
      <c r="E43" s="15" t="s">
        <v>108</v>
      </c>
      <c r="F43" s="15" t="s">
        <v>98</v>
      </c>
      <c r="G43" s="15">
        <v>80</v>
      </c>
      <c r="H43" s="15">
        <v>1</v>
      </c>
      <c r="I43" s="46">
        <v>1</v>
      </c>
      <c r="J43" s="15">
        <v>0.15</v>
      </c>
      <c r="L43" s="33">
        <v>42240</v>
      </c>
      <c r="M43" s="32">
        <v>42311</v>
      </c>
      <c r="N43" s="15">
        <v>0</v>
      </c>
      <c r="O43" s="15" t="s">
        <v>138</v>
      </c>
      <c r="P43" s="15">
        <v>0</v>
      </c>
      <c r="Q43" s="15">
        <v>15</v>
      </c>
      <c r="R43" s="23" t="s">
        <v>447</v>
      </c>
      <c r="S43" s="15">
        <v>1</v>
      </c>
      <c r="T43" s="15" t="s">
        <v>139</v>
      </c>
    </row>
    <row r="44" spans="1:20" ht="14.7" customHeight="1" x14ac:dyDescent="0.3">
      <c r="A44" s="24" t="s">
        <v>208</v>
      </c>
      <c r="B44" s="15" t="s">
        <v>131</v>
      </c>
      <c r="C44" s="20" t="s">
        <v>207</v>
      </c>
      <c r="D44" s="15" t="s">
        <v>125</v>
      </c>
      <c r="E44" s="15" t="s">
        <v>207</v>
      </c>
      <c r="F44" s="15" t="s">
        <v>125</v>
      </c>
      <c r="G44" s="15">
        <v>40</v>
      </c>
      <c r="H44" s="15">
        <v>1</v>
      </c>
      <c r="I44" s="46">
        <v>1</v>
      </c>
      <c r="J44" s="15">
        <v>0.15</v>
      </c>
      <c r="L44" s="32">
        <v>42240</v>
      </c>
      <c r="M44" s="32">
        <v>42311</v>
      </c>
      <c r="N44" s="15">
        <v>0</v>
      </c>
      <c r="O44" s="15" t="s">
        <v>138</v>
      </c>
      <c r="P44" s="15">
        <v>0</v>
      </c>
      <c r="Q44" s="15">
        <v>15</v>
      </c>
      <c r="R44" s="23" t="s">
        <v>447</v>
      </c>
      <c r="S44" s="15">
        <v>1</v>
      </c>
      <c r="T44" s="15" t="s">
        <v>139</v>
      </c>
    </row>
    <row r="45" spans="1:20" ht="14.7" customHeight="1" x14ac:dyDescent="0.3">
      <c r="A45" s="24" t="s">
        <v>208</v>
      </c>
      <c r="B45" s="15" t="s">
        <v>131</v>
      </c>
      <c r="C45" s="20" t="s">
        <v>207</v>
      </c>
      <c r="D45" s="15" t="s">
        <v>125</v>
      </c>
      <c r="E45" s="15" t="s">
        <v>207</v>
      </c>
      <c r="F45" s="15" t="s">
        <v>125</v>
      </c>
      <c r="G45" s="15">
        <v>40</v>
      </c>
      <c r="H45" s="15">
        <v>1</v>
      </c>
      <c r="I45" s="46">
        <v>1</v>
      </c>
      <c r="J45" s="15">
        <v>0.15</v>
      </c>
      <c r="L45" s="33">
        <v>42240</v>
      </c>
      <c r="M45" s="32">
        <v>42311</v>
      </c>
      <c r="N45" s="15">
        <v>0</v>
      </c>
      <c r="O45" s="15" t="s">
        <v>138</v>
      </c>
      <c r="P45" s="15">
        <v>0</v>
      </c>
      <c r="Q45" s="15">
        <v>15</v>
      </c>
      <c r="R45" s="23" t="s">
        <v>447</v>
      </c>
      <c r="S45" s="15">
        <v>1</v>
      </c>
      <c r="T45" s="15" t="s">
        <v>139</v>
      </c>
    </row>
    <row r="46" spans="1:20" ht="14.7" customHeight="1" x14ac:dyDescent="0.3">
      <c r="A46" s="24" t="s">
        <v>208</v>
      </c>
      <c r="B46" s="15" t="s">
        <v>131</v>
      </c>
      <c r="C46" s="20" t="s">
        <v>207</v>
      </c>
      <c r="D46" s="15" t="s">
        <v>125</v>
      </c>
      <c r="E46" s="15" t="s">
        <v>207</v>
      </c>
      <c r="F46" s="15" t="s">
        <v>125</v>
      </c>
      <c r="G46" s="15">
        <v>40</v>
      </c>
      <c r="H46" s="15">
        <v>1</v>
      </c>
      <c r="I46" s="46">
        <v>1</v>
      </c>
      <c r="J46" s="15">
        <v>0.15</v>
      </c>
      <c r="L46" s="32">
        <v>42240</v>
      </c>
      <c r="M46" s="32">
        <v>42311</v>
      </c>
      <c r="N46" s="15">
        <v>0</v>
      </c>
      <c r="O46" s="15" t="s">
        <v>138</v>
      </c>
      <c r="P46" s="15">
        <v>0</v>
      </c>
      <c r="Q46" s="15">
        <v>15</v>
      </c>
      <c r="R46" s="23" t="s">
        <v>447</v>
      </c>
      <c r="S46" s="15">
        <v>1</v>
      </c>
      <c r="T46" s="15" t="s">
        <v>139</v>
      </c>
    </row>
    <row r="47" spans="1:20" ht="14.7" customHeight="1" x14ac:dyDescent="0.3">
      <c r="A47" s="24" t="s">
        <v>147</v>
      </c>
      <c r="B47" s="15" t="s">
        <v>131</v>
      </c>
      <c r="C47" s="20" t="s">
        <v>109</v>
      </c>
      <c r="D47" s="15" t="s">
        <v>53</v>
      </c>
      <c r="E47" s="15" t="s">
        <v>109</v>
      </c>
      <c r="F47" s="15" t="s">
        <v>53</v>
      </c>
      <c r="G47" s="15">
        <v>100</v>
      </c>
      <c r="H47" s="15">
        <v>1</v>
      </c>
      <c r="I47" s="46">
        <v>1</v>
      </c>
      <c r="J47" s="15">
        <v>0.15</v>
      </c>
      <c r="L47" s="33">
        <v>42240</v>
      </c>
      <c r="M47" s="32">
        <v>42311</v>
      </c>
      <c r="N47" s="15">
        <v>0</v>
      </c>
      <c r="O47" s="15" t="s">
        <v>138</v>
      </c>
      <c r="P47" s="15">
        <v>0</v>
      </c>
      <c r="Q47" s="15">
        <v>15</v>
      </c>
      <c r="R47" s="23" t="s">
        <v>447</v>
      </c>
      <c r="S47" s="15">
        <v>1</v>
      </c>
      <c r="T47" s="15" t="s">
        <v>139</v>
      </c>
    </row>
    <row r="48" spans="1:20" ht="14.7" customHeight="1" x14ac:dyDescent="0.3">
      <c r="A48" s="24" t="s">
        <v>147</v>
      </c>
      <c r="B48" s="15" t="s">
        <v>131</v>
      </c>
      <c r="C48" s="20" t="s">
        <v>109</v>
      </c>
      <c r="D48" s="15" t="s">
        <v>53</v>
      </c>
      <c r="E48" s="15" t="s">
        <v>109</v>
      </c>
      <c r="F48" s="15" t="s">
        <v>53</v>
      </c>
      <c r="G48" s="15">
        <v>100</v>
      </c>
      <c r="H48" s="15">
        <v>1</v>
      </c>
      <c r="I48" s="46">
        <v>1</v>
      </c>
      <c r="J48" s="15">
        <v>0.15</v>
      </c>
      <c r="L48" s="32">
        <v>42240</v>
      </c>
      <c r="M48" s="32">
        <v>42311</v>
      </c>
      <c r="N48" s="15">
        <v>0</v>
      </c>
      <c r="O48" s="15" t="s">
        <v>138</v>
      </c>
      <c r="P48" s="15">
        <v>0</v>
      </c>
      <c r="Q48" s="15">
        <v>15</v>
      </c>
      <c r="R48" s="23" t="s">
        <v>447</v>
      </c>
      <c r="S48" s="15">
        <v>1</v>
      </c>
      <c r="T48" s="15" t="s">
        <v>139</v>
      </c>
    </row>
    <row r="49" spans="1:20" ht="14.7" customHeight="1" x14ac:dyDescent="0.3">
      <c r="A49" s="24" t="s">
        <v>147</v>
      </c>
      <c r="B49" s="15" t="s">
        <v>131</v>
      </c>
      <c r="C49" s="20" t="s">
        <v>109</v>
      </c>
      <c r="D49" s="15" t="s">
        <v>53</v>
      </c>
      <c r="E49" s="15" t="s">
        <v>109</v>
      </c>
      <c r="F49" s="15" t="s">
        <v>53</v>
      </c>
      <c r="G49" s="15">
        <v>100</v>
      </c>
      <c r="H49" s="15">
        <v>1</v>
      </c>
      <c r="I49" s="46">
        <v>1</v>
      </c>
      <c r="J49" s="15">
        <v>0.15</v>
      </c>
      <c r="L49" s="33">
        <v>42240</v>
      </c>
      <c r="M49" s="32">
        <v>42311</v>
      </c>
      <c r="N49" s="15">
        <v>0</v>
      </c>
      <c r="O49" s="15" t="s">
        <v>138</v>
      </c>
      <c r="P49" s="15">
        <v>0</v>
      </c>
      <c r="Q49" s="15">
        <v>15</v>
      </c>
      <c r="R49" s="23" t="s">
        <v>447</v>
      </c>
      <c r="S49" s="15">
        <v>1</v>
      </c>
      <c r="T49" s="15" t="s">
        <v>139</v>
      </c>
    </row>
    <row r="50" spans="1:20" ht="14.7" customHeight="1" x14ac:dyDescent="0.3">
      <c r="A50" s="24" t="s">
        <v>148</v>
      </c>
      <c r="B50" s="15" t="s">
        <v>131</v>
      </c>
      <c r="C50" s="20" t="s">
        <v>78</v>
      </c>
      <c r="D50" s="15" t="s">
        <v>76</v>
      </c>
      <c r="E50" s="15" t="s">
        <v>78</v>
      </c>
      <c r="F50" s="15" t="s">
        <v>76</v>
      </c>
      <c r="G50" s="15">
        <v>100</v>
      </c>
      <c r="H50" s="15">
        <v>1</v>
      </c>
      <c r="I50" s="46">
        <v>1</v>
      </c>
      <c r="J50" s="15">
        <v>0.15</v>
      </c>
      <c r="L50" s="32">
        <v>42240</v>
      </c>
      <c r="M50" s="32">
        <v>42311</v>
      </c>
      <c r="N50" s="15">
        <v>0</v>
      </c>
      <c r="O50" s="15" t="s">
        <v>138</v>
      </c>
      <c r="P50" s="15">
        <v>0</v>
      </c>
      <c r="Q50" s="15">
        <v>15</v>
      </c>
      <c r="R50" s="23" t="s">
        <v>447</v>
      </c>
      <c r="S50" s="15">
        <v>1</v>
      </c>
      <c r="T50" s="15" t="s">
        <v>139</v>
      </c>
    </row>
    <row r="51" spans="1:20" ht="14.7" customHeight="1" x14ac:dyDescent="0.3">
      <c r="A51" s="24" t="s">
        <v>148</v>
      </c>
      <c r="B51" s="15" t="s">
        <v>131</v>
      </c>
      <c r="C51" s="20" t="s">
        <v>78</v>
      </c>
      <c r="D51" s="15" t="s">
        <v>76</v>
      </c>
      <c r="E51" s="15" t="s">
        <v>78</v>
      </c>
      <c r="F51" s="15" t="s">
        <v>76</v>
      </c>
      <c r="G51" s="15">
        <v>100</v>
      </c>
      <c r="H51" s="15">
        <v>1</v>
      </c>
      <c r="I51" s="46">
        <v>1</v>
      </c>
      <c r="J51" s="15">
        <v>0.15</v>
      </c>
      <c r="L51" s="33">
        <v>42240</v>
      </c>
      <c r="M51" s="32">
        <v>42311</v>
      </c>
      <c r="N51" s="15">
        <v>0</v>
      </c>
      <c r="O51" s="15" t="s">
        <v>138</v>
      </c>
      <c r="P51" s="15">
        <v>0</v>
      </c>
      <c r="Q51" s="15">
        <v>15</v>
      </c>
      <c r="R51" s="23" t="s">
        <v>447</v>
      </c>
      <c r="S51" s="15">
        <v>1</v>
      </c>
      <c r="T51" s="15" t="s">
        <v>139</v>
      </c>
    </row>
    <row r="52" spans="1:20" ht="14.7" customHeight="1" x14ac:dyDescent="0.3">
      <c r="A52" s="24" t="s">
        <v>148</v>
      </c>
      <c r="B52" s="15" t="s">
        <v>131</v>
      </c>
      <c r="C52" s="20" t="s">
        <v>78</v>
      </c>
      <c r="D52" s="15" t="s">
        <v>76</v>
      </c>
      <c r="E52" s="15" t="s">
        <v>78</v>
      </c>
      <c r="F52" s="15" t="s">
        <v>76</v>
      </c>
      <c r="G52" s="15">
        <v>100</v>
      </c>
      <c r="H52" s="15">
        <v>1</v>
      </c>
      <c r="I52" s="46">
        <v>1</v>
      </c>
      <c r="J52" s="15">
        <v>0.15</v>
      </c>
      <c r="L52" s="32">
        <v>42240</v>
      </c>
      <c r="M52" s="32">
        <v>42311</v>
      </c>
      <c r="N52" s="15">
        <v>0</v>
      </c>
      <c r="O52" s="15" t="s">
        <v>138</v>
      </c>
      <c r="P52" s="15">
        <v>0</v>
      </c>
      <c r="Q52" s="15">
        <v>15</v>
      </c>
      <c r="R52" s="23" t="s">
        <v>447</v>
      </c>
      <c r="S52" s="15">
        <v>1</v>
      </c>
      <c r="T52" s="15" t="s">
        <v>139</v>
      </c>
    </row>
    <row r="53" spans="1:20" ht="14.7" customHeight="1" x14ac:dyDescent="0.3">
      <c r="A53" s="24" t="s">
        <v>149</v>
      </c>
      <c r="B53" s="15" t="s">
        <v>131</v>
      </c>
      <c r="C53" s="20" t="s">
        <v>112</v>
      </c>
      <c r="D53" s="15" t="s">
        <v>113</v>
      </c>
      <c r="E53" s="15" t="s">
        <v>112</v>
      </c>
      <c r="F53" s="15" t="s">
        <v>113</v>
      </c>
      <c r="G53" s="15">
        <v>70</v>
      </c>
      <c r="H53" s="15">
        <v>1</v>
      </c>
      <c r="I53" s="46">
        <v>1</v>
      </c>
      <c r="J53" s="15">
        <v>0.15</v>
      </c>
      <c r="L53" s="33">
        <v>42240</v>
      </c>
      <c r="M53" s="32">
        <v>42311</v>
      </c>
      <c r="N53" s="15">
        <v>0</v>
      </c>
      <c r="O53" s="15" t="s">
        <v>138</v>
      </c>
      <c r="P53" s="15">
        <v>0</v>
      </c>
      <c r="Q53" s="15">
        <v>15</v>
      </c>
      <c r="R53" s="23" t="s">
        <v>447</v>
      </c>
      <c r="S53" s="15">
        <v>1</v>
      </c>
      <c r="T53" s="15" t="s">
        <v>139</v>
      </c>
    </row>
    <row r="54" spans="1:20" ht="14.7" customHeight="1" x14ac:dyDescent="0.3">
      <c r="A54" s="24" t="s">
        <v>149</v>
      </c>
      <c r="B54" s="15" t="s">
        <v>131</v>
      </c>
      <c r="C54" s="20" t="s">
        <v>112</v>
      </c>
      <c r="D54" s="15" t="s">
        <v>113</v>
      </c>
      <c r="E54" s="15" t="s">
        <v>112</v>
      </c>
      <c r="F54" s="15" t="s">
        <v>113</v>
      </c>
      <c r="G54" s="15">
        <v>70</v>
      </c>
      <c r="H54" s="15">
        <v>1</v>
      </c>
      <c r="I54" s="46">
        <v>1</v>
      </c>
      <c r="J54" s="15">
        <v>0.15</v>
      </c>
      <c r="L54" s="32">
        <v>42240</v>
      </c>
      <c r="M54" s="32">
        <v>42311</v>
      </c>
      <c r="N54" s="15">
        <v>0</v>
      </c>
      <c r="O54" s="15" t="s">
        <v>138</v>
      </c>
      <c r="P54" s="15">
        <v>0</v>
      </c>
      <c r="Q54" s="15">
        <v>15</v>
      </c>
      <c r="R54" s="23" t="s">
        <v>447</v>
      </c>
      <c r="S54" s="15">
        <v>1</v>
      </c>
      <c r="T54" s="15" t="s">
        <v>139</v>
      </c>
    </row>
    <row r="55" spans="1:20" ht="14.7" customHeight="1" x14ac:dyDescent="0.3">
      <c r="A55" s="24" t="s">
        <v>149</v>
      </c>
      <c r="B55" s="15" t="s">
        <v>131</v>
      </c>
      <c r="C55" s="20" t="s">
        <v>112</v>
      </c>
      <c r="D55" s="15" t="s">
        <v>113</v>
      </c>
      <c r="E55" s="15" t="s">
        <v>112</v>
      </c>
      <c r="F55" s="15" t="s">
        <v>113</v>
      </c>
      <c r="G55" s="15">
        <v>70</v>
      </c>
      <c r="H55" s="15">
        <v>1</v>
      </c>
      <c r="I55" s="46">
        <v>1</v>
      </c>
      <c r="J55" s="15">
        <v>0.15</v>
      </c>
      <c r="L55" s="33">
        <v>42240</v>
      </c>
      <c r="M55" s="32">
        <v>42311</v>
      </c>
      <c r="N55" s="15">
        <v>0</v>
      </c>
      <c r="O55" s="15" t="s">
        <v>138</v>
      </c>
      <c r="P55" s="15">
        <v>0</v>
      </c>
      <c r="Q55" s="15">
        <v>15</v>
      </c>
      <c r="R55" s="23" t="s">
        <v>447</v>
      </c>
      <c r="S55" s="15">
        <v>1</v>
      </c>
      <c r="T55" s="15" t="s">
        <v>139</v>
      </c>
    </row>
    <row r="56" spans="1:20" ht="14.7" customHeight="1" x14ac:dyDescent="0.3">
      <c r="A56" s="24" t="s">
        <v>151</v>
      </c>
      <c r="B56" s="15" t="s">
        <v>131</v>
      </c>
      <c r="C56" s="20" t="s">
        <v>115</v>
      </c>
      <c r="D56" s="15" t="s">
        <v>76</v>
      </c>
      <c r="E56" s="15" t="s">
        <v>115</v>
      </c>
      <c r="F56" s="15" t="s">
        <v>76</v>
      </c>
      <c r="G56" s="15">
        <v>100</v>
      </c>
      <c r="H56" s="15">
        <v>1</v>
      </c>
      <c r="I56" s="46">
        <v>1</v>
      </c>
      <c r="J56" s="15">
        <v>0.15</v>
      </c>
      <c r="L56" s="32">
        <v>42240</v>
      </c>
      <c r="M56" s="32">
        <v>42311</v>
      </c>
      <c r="N56" s="15">
        <v>0</v>
      </c>
      <c r="O56" s="15" t="s">
        <v>138</v>
      </c>
      <c r="P56" s="15">
        <v>0</v>
      </c>
      <c r="Q56" s="15">
        <v>15</v>
      </c>
      <c r="R56" s="23" t="s">
        <v>447</v>
      </c>
      <c r="S56" s="15">
        <v>1</v>
      </c>
      <c r="T56" s="15" t="s">
        <v>139</v>
      </c>
    </row>
    <row r="57" spans="1:20" ht="14.7" customHeight="1" x14ac:dyDescent="0.3">
      <c r="A57" s="24" t="s">
        <v>151</v>
      </c>
      <c r="B57" s="15" t="s">
        <v>131</v>
      </c>
      <c r="C57" s="20" t="s">
        <v>115</v>
      </c>
      <c r="D57" s="15" t="s">
        <v>76</v>
      </c>
      <c r="E57" s="15" t="s">
        <v>115</v>
      </c>
      <c r="F57" s="15" t="s">
        <v>76</v>
      </c>
      <c r="G57" s="15">
        <v>100</v>
      </c>
      <c r="H57" s="15">
        <v>1</v>
      </c>
      <c r="I57" s="46">
        <v>1</v>
      </c>
      <c r="J57" s="15">
        <v>0.15</v>
      </c>
      <c r="L57" s="33">
        <v>42240</v>
      </c>
      <c r="M57" s="32">
        <v>42311</v>
      </c>
      <c r="N57" s="15">
        <v>0</v>
      </c>
      <c r="O57" s="15" t="s">
        <v>138</v>
      </c>
      <c r="P57" s="15">
        <v>0</v>
      </c>
      <c r="Q57" s="15">
        <v>15</v>
      </c>
      <c r="R57" s="23" t="s">
        <v>447</v>
      </c>
      <c r="S57" s="15">
        <v>1</v>
      </c>
      <c r="T57" s="15" t="s">
        <v>139</v>
      </c>
    </row>
    <row r="58" spans="1:20" ht="14.7" customHeight="1" x14ac:dyDescent="0.3">
      <c r="A58" s="24" t="s">
        <v>151</v>
      </c>
      <c r="B58" s="15" t="s">
        <v>131</v>
      </c>
      <c r="C58" s="20" t="s">
        <v>115</v>
      </c>
      <c r="D58" s="15" t="s">
        <v>76</v>
      </c>
      <c r="E58" s="15" t="s">
        <v>115</v>
      </c>
      <c r="F58" s="15" t="s">
        <v>76</v>
      </c>
      <c r="G58" s="15">
        <v>100</v>
      </c>
      <c r="H58" s="15">
        <v>1</v>
      </c>
      <c r="I58" s="46">
        <v>1</v>
      </c>
      <c r="J58" s="15">
        <v>0.15</v>
      </c>
      <c r="L58" s="32">
        <v>42240</v>
      </c>
      <c r="M58" s="32">
        <v>42311</v>
      </c>
      <c r="N58" s="15">
        <v>0</v>
      </c>
      <c r="O58" s="15" t="s">
        <v>138</v>
      </c>
      <c r="P58" s="15">
        <v>0</v>
      </c>
      <c r="Q58" s="15">
        <v>15</v>
      </c>
      <c r="R58" s="23" t="s">
        <v>447</v>
      </c>
      <c r="S58" s="15">
        <v>1</v>
      </c>
      <c r="T58" s="15" t="s">
        <v>139</v>
      </c>
    </row>
    <row r="59" spans="1:20" ht="14.7" customHeight="1" x14ac:dyDescent="0.3">
      <c r="A59" s="24" t="s">
        <v>152</v>
      </c>
      <c r="B59" s="15" t="s">
        <v>131</v>
      </c>
      <c r="C59" s="20" t="s">
        <v>116</v>
      </c>
      <c r="D59" s="15" t="s">
        <v>96</v>
      </c>
      <c r="E59" s="15" t="s">
        <v>116</v>
      </c>
      <c r="F59" s="15" t="s">
        <v>96</v>
      </c>
      <c r="G59" s="15">
        <v>80</v>
      </c>
      <c r="H59" s="15">
        <v>1</v>
      </c>
      <c r="I59" s="46">
        <v>1</v>
      </c>
      <c r="J59" s="15">
        <v>0.15</v>
      </c>
      <c r="L59" s="33">
        <v>42240</v>
      </c>
      <c r="M59" s="32">
        <v>42311</v>
      </c>
      <c r="N59" s="15">
        <v>0</v>
      </c>
      <c r="O59" s="15" t="s">
        <v>138</v>
      </c>
      <c r="P59" s="15">
        <v>0</v>
      </c>
      <c r="Q59" s="15">
        <v>15</v>
      </c>
      <c r="R59" s="23" t="s">
        <v>447</v>
      </c>
      <c r="S59" s="15">
        <v>1</v>
      </c>
      <c r="T59" s="15" t="s">
        <v>139</v>
      </c>
    </row>
    <row r="60" spans="1:20" ht="14.7" customHeight="1" x14ac:dyDescent="0.3">
      <c r="A60" s="24" t="s">
        <v>152</v>
      </c>
      <c r="B60" s="15" t="s">
        <v>131</v>
      </c>
      <c r="C60" s="20" t="s">
        <v>116</v>
      </c>
      <c r="D60" s="15" t="s">
        <v>96</v>
      </c>
      <c r="E60" s="15" t="s">
        <v>116</v>
      </c>
      <c r="F60" s="15" t="s">
        <v>96</v>
      </c>
      <c r="G60" s="15">
        <v>80</v>
      </c>
      <c r="H60" s="15">
        <v>1</v>
      </c>
      <c r="I60" s="46">
        <v>1</v>
      </c>
      <c r="J60" s="15">
        <v>0.15</v>
      </c>
      <c r="L60" s="32">
        <v>42240</v>
      </c>
      <c r="M60" s="32">
        <v>42311</v>
      </c>
      <c r="N60" s="15">
        <v>0</v>
      </c>
      <c r="O60" s="15" t="s">
        <v>138</v>
      </c>
      <c r="P60" s="15">
        <v>0</v>
      </c>
      <c r="Q60" s="15">
        <v>15</v>
      </c>
      <c r="R60" s="23" t="s">
        <v>447</v>
      </c>
      <c r="S60" s="15">
        <v>1</v>
      </c>
      <c r="T60" s="15" t="s">
        <v>139</v>
      </c>
    </row>
    <row r="61" spans="1:20" ht="14.7" customHeight="1" x14ac:dyDescent="0.3">
      <c r="A61" s="24" t="s">
        <v>152</v>
      </c>
      <c r="B61" s="15" t="s">
        <v>131</v>
      </c>
      <c r="C61" s="20" t="s">
        <v>116</v>
      </c>
      <c r="D61" s="15" t="s">
        <v>96</v>
      </c>
      <c r="E61" s="15" t="s">
        <v>116</v>
      </c>
      <c r="F61" s="15" t="s">
        <v>96</v>
      </c>
      <c r="G61" s="15">
        <v>80</v>
      </c>
      <c r="H61" s="15">
        <v>1</v>
      </c>
      <c r="I61" s="46">
        <v>1</v>
      </c>
      <c r="J61" s="15">
        <v>0.15</v>
      </c>
      <c r="L61" s="33">
        <v>42240</v>
      </c>
      <c r="M61" s="32">
        <v>42311</v>
      </c>
      <c r="N61" s="15">
        <v>0</v>
      </c>
      <c r="O61" s="15" t="s">
        <v>138</v>
      </c>
      <c r="P61" s="15">
        <v>0</v>
      </c>
      <c r="Q61" s="15">
        <v>15</v>
      </c>
      <c r="R61" s="23" t="s">
        <v>447</v>
      </c>
      <c r="S61" s="15">
        <v>1</v>
      </c>
      <c r="T61" s="15" t="s">
        <v>139</v>
      </c>
    </row>
    <row r="62" spans="1:20" ht="14.7" customHeight="1" x14ac:dyDescent="0.3">
      <c r="A62" s="24" t="s">
        <v>150</v>
      </c>
      <c r="B62" s="15" t="s">
        <v>131</v>
      </c>
      <c r="C62" s="20" t="s">
        <v>210</v>
      </c>
      <c r="D62" s="15" t="s">
        <v>100</v>
      </c>
      <c r="E62" s="15" t="s">
        <v>210</v>
      </c>
      <c r="F62" s="15" t="s">
        <v>100</v>
      </c>
      <c r="G62" s="15">
        <v>80</v>
      </c>
      <c r="H62" s="15">
        <v>1</v>
      </c>
      <c r="I62" s="46">
        <v>1</v>
      </c>
      <c r="J62" s="15">
        <v>0.15</v>
      </c>
      <c r="L62" s="32">
        <v>42240</v>
      </c>
      <c r="M62" s="32">
        <v>42311</v>
      </c>
      <c r="N62" s="15">
        <v>0</v>
      </c>
      <c r="O62" s="15" t="s">
        <v>138</v>
      </c>
      <c r="P62" s="15">
        <v>0</v>
      </c>
      <c r="Q62" s="15">
        <v>15</v>
      </c>
      <c r="R62" s="23" t="s">
        <v>447</v>
      </c>
      <c r="S62" s="15">
        <v>1</v>
      </c>
      <c r="T62" s="15" t="s">
        <v>139</v>
      </c>
    </row>
    <row r="63" spans="1:20" ht="14.7" customHeight="1" x14ac:dyDescent="0.3">
      <c r="A63" s="24" t="s">
        <v>150</v>
      </c>
      <c r="B63" s="15" t="s">
        <v>131</v>
      </c>
      <c r="C63" s="20" t="s">
        <v>210</v>
      </c>
      <c r="D63" s="15" t="s">
        <v>100</v>
      </c>
      <c r="E63" s="15" t="s">
        <v>210</v>
      </c>
      <c r="F63" s="15" t="s">
        <v>100</v>
      </c>
      <c r="G63" s="15">
        <v>80</v>
      </c>
      <c r="H63" s="15">
        <v>1</v>
      </c>
      <c r="I63" s="46">
        <v>1</v>
      </c>
      <c r="J63" s="15">
        <v>0.15</v>
      </c>
      <c r="L63" s="33">
        <v>42240</v>
      </c>
      <c r="M63" s="32">
        <v>42311</v>
      </c>
      <c r="N63" s="15">
        <v>0</v>
      </c>
      <c r="O63" s="15" t="s">
        <v>138</v>
      </c>
      <c r="P63" s="15">
        <v>0</v>
      </c>
      <c r="Q63" s="15">
        <v>15</v>
      </c>
      <c r="R63" s="23" t="s">
        <v>447</v>
      </c>
      <c r="S63" s="15">
        <v>1</v>
      </c>
      <c r="T63" s="15" t="s">
        <v>139</v>
      </c>
    </row>
    <row r="64" spans="1:20" ht="14.7" customHeight="1" x14ac:dyDescent="0.3">
      <c r="A64" s="24" t="s">
        <v>150</v>
      </c>
      <c r="B64" s="15" t="s">
        <v>131</v>
      </c>
      <c r="C64" s="20" t="s">
        <v>210</v>
      </c>
      <c r="D64" s="15" t="s">
        <v>100</v>
      </c>
      <c r="E64" s="15" t="s">
        <v>210</v>
      </c>
      <c r="F64" s="15" t="s">
        <v>100</v>
      </c>
      <c r="G64" s="15">
        <v>80</v>
      </c>
      <c r="H64" s="15">
        <v>1</v>
      </c>
      <c r="I64" s="46">
        <v>1</v>
      </c>
      <c r="J64" s="15">
        <v>0.15</v>
      </c>
      <c r="L64" s="32">
        <v>42240</v>
      </c>
      <c r="M64" s="32">
        <v>42311</v>
      </c>
      <c r="N64" s="15">
        <v>0</v>
      </c>
      <c r="O64" s="15" t="s">
        <v>138</v>
      </c>
      <c r="P64" s="15">
        <v>0</v>
      </c>
      <c r="Q64" s="15">
        <v>15</v>
      </c>
      <c r="R64" s="23" t="s">
        <v>447</v>
      </c>
      <c r="S64" s="15">
        <v>1</v>
      </c>
      <c r="T64" s="15" t="s">
        <v>139</v>
      </c>
    </row>
    <row r="65" spans="1:20" ht="14.7" customHeight="1" x14ac:dyDescent="0.3">
      <c r="A65" s="24" t="s">
        <v>153</v>
      </c>
      <c r="B65" s="15" t="s">
        <v>131</v>
      </c>
      <c r="C65" s="20" t="s">
        <v>120</v>
      </c>
      <c r="D65" s="15" t="s">
        <v>121</v>
      </c>
      <c r="E65" s="15" t="s">
        <v>120</v>
      </c>
      <c r="F65" s="15" t="s">
        <v>121</v>
      </c>
      <c r="G65" s="15">
        <v>80</v>
      </c>
      <c r="H65" s="15">
        <v>1</v>
      </c>
      <c r="I65" s="46">
        <v>1</v>
      </c>
      <c r="J65" s="15">
        <v>0.15</v>
      </c>
      <c r="L65" s="33">
        <v>42240</v>
      </c>
      <c r="M65" s="32">
        <v>42311</v>
      </c>
      <c r="N65" s="15">
        <v>0</v>
      </c>
      <c r="O65" s="15" t="s">
        <v>138</v>
      </c>
      <c r="P65" s="15">
        <v>0</v>
      </c>
      <c r="Q65" s="15">
        <v>15</v>
      </c>
      <c r="R65" s="23" t="s">
        <v>447</v>
      </c>
      <c r="S65" s="15">
        <v>1</v>
      </c>
      <c r="T65" s="15" t="s">
        <v>139</v>
      </c>
    </row>
    <row r="66" spans="1:20" ht="14.7" customHeight="1" x14ac:dyDescent="0.3">
      <c r="A66" s="24" t="s">
        <v>153</v>
      </c>
      <c r="B66" s="15" t="s">
        <v>131</v>
      </c>
      <c r="C66" s="20" t="s">
        <v>120</v>
      </c>
      <c r="D66" s="15" t="s">
        <v>121</v>
      </c>
      <c r="E66" s="15" t="s">
        <v>120</v>
      </c>
      <c r="F66" s="15" t="s">
        <v>121</v>
      </c>
      <c r="G66" s="15">
        <v>80</v>
      </c>
      <c r="H66" s="15">
        <v>1</v>
      </c>
      <c r="I66" s="46">
        <v>1</v>
      </c>
      <c r="J66" s="15">
        <v>0.15</v>
      </c>
      <c r="L66" s="32">
        <v>42240</v>
      </c>
      <c r="M66" s="32">
        <v>42311</v>
      </c>
      <c r="N66" s="15">
        <v>0</v>
      </c>
      <c r="O66" s="15" t="s">
        <v>138</v>
      </c>
      <c r="P66" s="15">
        <v>0</v>
      </c>
      <c r="Q66" s="15">
        <v>15</v>
      </c>
      <c r="R66" s="23" t="s">
        <v>447</v>
      </c>
      <c r="S66" s="15">
        <v>1</v>
      </c>
      <c r="T66" s="15" t="s">
        <v>139</v>
      </c>
    </row>
    <row r="67" spans="1:20" ht="14.7" customHeight="1" x14ac:dyDescent="0.3">
      <c r="A67" s="24" t="s">
        <v>153</v>
      </c>
      <c r="B67" s="15" t="s">
        <v>131</v>
      </c>
      <c r="C67" s="20" t="s">
        <v>120</v>
      </c>
      <c r="D67" s="15" t="s">
        <v>121</v>
      </c>
      <c r="E67" s="15" t="s">
        <v>120</v>
      </c>
      <c r="F67" s="15" t="s">
        <v>121</v>
      </c>
      <c r="G67" s="15">
        <v>80</v>
      </c>
      <c r="H67" s="15">
        <v>1</v>
      </c>
      <c r="I67" s="46">
        <v>1</v>
      </c>
      <c r="J67" s="15">
        <v>0.15</v>
      </c>
      <c r="L67" s="33">
        <v>42240</v>
      </c>
      <c r="M67" s="32">
        <v>42311</v>
      </c>
      <c r="N67" s="15">
        <v>0</v>
      </c>
      <c r="O67" s="15" t="s">
        <v>138</v>
      </c>
      <c r="P67" s="15">
        <v>0</v>
      </c>
      <c r="Q67" s="15">
        <v>15</v>
      </c>
      <c r="R67" s="23" t="s">
        <v>447</v>
      </c>
      <c r="S67" s="15">
        <v>1</v>
      </c>
      <c r="T67" s="15" t="s">
        <v>139</v>
      </c>
    </row>
    <row r="68" spans="1:20" ht="14.7" customHeight="1" x14ac:dyDescent="0.3">
      <c r="A68" s="24" t="s">
        <v>154</v>
      </c>
      <c r="B68" s="15" t="s">
        <v>131</v>
      </c>
      <c r="C68" s="20" t="s">
        <v>77</v>
      </c>
      <c r="D68" s="15" t="s">
        <v>76</v>
      </c>
      <c r="E68" s="15" t="s">
        <v>77</v>
      </c>
      <c r="F68" s="15" t="s">
        <v>76</v>
      </c>
      <c r="G68" s="15">
        <v>100</v>
      </c>
      <c r="H68" s="15">
        <v>1</v>
      </c>
      <c r="I68" s="46">
        <v>1</v>
      </c>
      <c r="J68" s="15">
        <v>0.15</v>
      </c>
      <c r="L68" s="32">
        <v>42240</v>
      </c>
      <c r="M68" s="32">
        <v>42311</v>
      </c>
      <c r="N68" s="15">
        <v>0</v>
      </c>
      <c r="O68" s="15" t="s">
        <v>138</v>
      </c>
      <c r="P68" s="15">
        <v>0</v>
      </c>
      <c r="Q68" s="15">
        <v>15</v>
      </c>
      <c r="R68" s="23" t="s">
        <v>447</v>
      </c>
      <c r="S68" s="15">
        <v>1</v>
      </c>
      <c r="T68" s="15" t="s">
        <v>139</v>
      </c>
    </row>
    <row r="69" spans="1:20" ht="14.7" customHeight="1" x14ac:dyDescent="0.3">
      <c r="A69" s="24" t="s">
        <v>154</v>
      </c>
      <c r="B69" s="15" t="s">
        <v>131</v>
      </c>
      <c r="C69" s="20" t="s">
        <v>77</v>
      </c>
      <c r="D69" s="15" t="s">
        <v>76</v>
      </c>
      <c r="E69" s="15" t="s">
        <v>77</v>
      </c>
      <c r="F69" s="15" t="s">
        <v>76</v>
      </c>
      <c r="G69" s="15">
        <v>100</v>
      </c>
      <c r="H69" s="15">
        <v>1</v>
      </c>
      <c r="I69" s="46">
        <v>1</v>
      </c>
      <c r="J69" s="15">
        <v>0.15</v>
      </c>
      <c r="L69" s="33">
        <v>42240</v>
      </c>
      <c r="M69" s="32">
        <v>42311</v>
      </c>
      <c r="N69" s="15">
        <v>0</v>
      </c>
      <c r="O69" s="15" t="s">
        <v>138</v>
      </c>
      <c r="P69" s="15">
        <v>0</v>
      </c>
      <c r="Q69" s="15">
        <v>15</v>
      </c>
      <c r="R69" s="23" t="s">
        <v>447</v>
      </c>
      <c r="S69" s="15">
        <v>1</v>
      </c>
      <c r="T69" s="15" t="s">
        <v>139</v>
      </c>
    </row>
    <row r="70" spans="1:20" ht="14.7" customHeight="1" x14ac:dyDescent="0.3">
      <c r="A70" s="24" t="s">
        <v>154</v>
      </c>
      <c r="B70" s="15" t="s">
        <v>131</v>
      </c>
      <c r="C70" s="20" t="s">
        <v>77</v>
      </c>
      <c r="D70" s="15" t="s">
        <v>76</v>
      </c>
      <c r="E70" s="15" t="s">
        <v>77</v>
      </c>
      <c r="F70" s="15" t="s">
        <v>76</v>
      </c>
      <c r="G70" s="15">
        <v>100</v>
      </c>
      <c r="H70" s="15">
        <v>1</v>
      </c>
      <c r="I70" s="46">
        <v>1</v>
      </c>
      <c r="J70" s="15">
        <v>0.15</v>
      </c>
      <c r="L70" s="32">
        <v>42240</v>
      </c>
      <c r="M70" s="32">
        <v>42311</v>
      </c>
      <c r="N70" s="15">
        <v>0</v>
      </c>
      <c r="O70" s="15" t="s">
        <v>138</v>
      </c>
      <c r="P70" s="15">
        <v>0</v>
      </c>
      <c r="Q70" s="15">
        <v>15</v>
      </c>
      <c r="R70" s="23" t="s">
        <v>447</v>
      </c>
      <c r="S70" s="15">
        <v>1</v>
      </c>
      <c r="T70" s="15" t="s">
        <v>139</v>
      </c>
    </row>
    <row r="71" spans="1:20" ht="14.7" customHeight="1" x14ac:dyDescent="0.3">
      <c r="A71" s="24" t="s">
        <v>155</v>
      </c>
      <c r="B71" s="15" t="s">
        <v>131</v>
      </c>
      <c r="C71" s="20" t="s">
        <v>87</v>
      </c>
      <c r="D71" s="15" t="s">
        <v>76</v>
      </c>
      <c r="E71" s="15" t="s">
        <v>87</v>
      </c>
      <c r="F71" s="15" t="s">
        <v>76</v>
      </c>
      <c r="G71" s="15">
        <v>100</v>
      </c>
      <c r="H71" s="15">
        <v>1</v>
      </c>
      <c r="I71" s="46">
        <v>1</v>
      </c>
      <c r="J71" s="15">
        <v>0.15</v>
      </c>
      <c r="L71" s="33">
        <v>42240</v>
      </c>
      <c r="M71" s="32">
        <v>42311</v>
      </c>
      <c r="N71" s="15">
        <v>0</v>
      </c>
      <c r="O71" s="15" t="s">
        <v>138</v>
      </c>
      <c r="P71" s="15">
        <v>0</v>
      </c>
      <c r="Q71" s="15">
        <v>15</v>
      </c>
      <c r="R71" s="23" t="s">
        <v>447</v>
      </c>
      <c r="S71" s="15">
        <v>1</v>
      </c>
      <c r="T71" s="15" t="s">
        <v>139</v>
      </c>
    </row>
    <row r="72" spans="1:20" ht="14.7" customHeight="1" x14ac:dyDescent="0.3">
      <c r="A72" s="24" t="s">
        <v>155</v>
      </c>
      <c r="B72" s="15" t="s">
        <v>131</v>
      </c>
      <c r="C72" s="20" t="s">
        <v>87</v>
      </c>
      <c r="D72" s="15" t="s">
        <v>76</v>
      </c>
      <c r="E72" s="15" t="s">
        <v>87</v>
      </c>
      <c r="F72" s="15" t="s">
        <v>76</v>
      </c>
      <c r="G72" s="15">
        <v>100</v>
      </c>
      <c r="H72" s="15">
        <v>1</v>
      </c>
      <c r="I72" s="46">
        <v>1</v>
      </c>
      <c r="J72" s="15">
        <v>0.15</v>
      </c>
      <c r="L72" s="32">
        <v>42240</v>
      </c>
      <c r="M72" s="32">
        <v>42311</v>
      </c>
      <c r="N72" s="15">
        <v>0</v>
      </c>
      <c r="O72" s="15" t="s">
        <v>138</v>
      </c>
      <c r="P72" s="15">
        <v>0</v>
      </c>
      <c r="Q72" s="15">
        <v>15</v>
      </c>
      <c r="R72" s="23" t="s">
        <v>447</v>
      </c>
      <c r="S72" s="15">
        <v>1</v>
      </c>
      <c r="T72" s="15" t="s">
        <v>139</v>
      </c>
    </row>
    <row r="73" spans="1:20" ht="14.7" customHeight="1" x14ac:dyDescent="0.3">
      <c r="A73" s="24" t="s">
        <v>155</v>
      </c>
      <c r="B73" s="15" t="s">
        <v>131</v>
      </c>
      <c r="C73" s="20" t="s">
        <v>87</v>
      </c>
      <c r="D73" s="15" t="s">
        <v>76</v>
      </c>
      <c r="E73" s="15" t="s">
        <v>87</v>
      </c>
      <c r="F73" s="15" t="s">
        <v>76</v>
      </c>
      <c r="G73" s="15">
        <v>100</v>
      </c>
      <c r="H73" s="15">
        <v>1</v>
      </c>
      <c r="I73" s="46">
        <v>1</v>
      </c>
      <c r="J73" s="15">
        <v>0.15</v>
      </c>
      <c r="L73" s="33">
        <v>42240</v>
      </c>
      <c r="M73" s="32">
        <v>42311</v>
      </c>
      <c r="N73" s="15">
        <v>0</v>
      </c>
      <c r="O73" s="15" t="s">
        <v>138</v>
      </c>
      <c r="P73" s="15">
        <v>0</v>
      </c>
      <c r="Q73" s="15">
        <v>15</v>
      </c>
      <c r="R73" s="23" t="s">
        <v>447</v>
      </c>
      <c r="S73" s="15">
        <v>1</v>
      </c>
      <c r="T73" s="15" t="s">
        <v>139</v>
      </c>
    </row>
    <row r="74" spans="1:20" ht="14.7" customHeight="1" x14ac:dyDescent="0.3">
      <c r="A74" s="24" t="s">
        <v>156</v>
      </c>
      <c r="B74" s="15" t="s">
        <v>131</v>
      </c>
      <c r="C74" s="20" t="s">
        <v>65</v>
      </c>
      <c r="D74" s="15" t="s">
        <v>59</v>
      </c>
      <c r="E74" s="15" t="s">
        <v>65</v>
      </c>
      <c r="F74" s="15" t="s">
        <v>59</v>
      </c>
      <c r="G74" s="15">
        <v>800</v>
      </c>
      <c r="H74" s="15">
        <v>1</v>
      </c>
      <c r="I74" s="46">
        <v>1</v>
      </c>
      <c r="J74" s="15">
        <v>0.15</v>
      </c>
      <c r="L74" s="32">
        <v>42240</v>
      </c>
      <c r="M74" s="32">
        <v>42311</v>
      </c>
      <c r="N74" s="15">
        <v>0</v>
      </c>
      <c r="O74" s="15" t="s">
        <v>138</v>
      </c>
      <c r="P74" s="15">
        <v>0</v>
      </c>
      <c r="Q74" s="15">
        <v>15</v>
      </c>
      <c r="R74" s="23" t="s">
        <v>447</v>
      </c>
      <c r="S74" s="15">
        <v>1</v>
      </c>
      <c r="T74" s="15" t="s">
        <v>139</v>
      </c>
    </row>
    <row r="75" spans="1:20" ht="14.7" customHeight="1" x14ac:dyDescent="0.3">
      <c r="A75" s="24" t="s">
        <v>156</v>
      </c>
      <c r="B75" s="15" t="s">
        <v>131</v>
      </c>
      <c r="C75" s="20" t="s">
        <v>65</v>
      </c>
      <c r="D75" s="15" t="s">
        <v>59</v>
      </c>
      <c r="E75" s="15" t="s">
        <v>65</v>
      </c>
      <c r="F75" s="15" t="s">
        <v>59</v>
      </c>
      <c r="G75" s="15">
        <v>800</v>
      </c>
      <c r="H75" s="15">
        <v>1</v>
      </c>
      <c r="I75" s="46">
        <v>1</v>
      </c>
      <c r="J75" s="15">
        <v>0.15</v>
      </c>
      <c r="L75" s="33">
        <v>42240</v>
      </c>
      <c r="M75" s="32">
        <v>42311</v>
      </c>
      <c r="N75" s="15">
        <v>0</v>
      </c>
      <c r="O75" s="15" t="s">
        <v>138</v>
      </c>
      <c r="P75" s="15">
        <v>0</v>
      </c>
      <c r="Q75" s="15">
        <v>15</v>
      </c>
      <c r="R75" s="23" t="s">
        <v>447</v>
      </c>
      <c r="S75" s="15">
        <v>1</v>
      </c>
      <c r="T75" s="15" t="s">
        <v>139</v>
      </c>
    </row>
    <row r="76" spans="1:20" ht="14.7" customHeight="1" x14ac:dyDescent="0.3">
      <c r="A76" s="24" t="s">
        <v>156</v>
      </c>
      <c r="B76" s="15" t="s">
        <v>131</v>
      </c>
      <c r="C76" s="20" t="s">
        <v>65</v>
      </c>
      <c r="D76" s="15" t="s">
        <v>59</v>
      </c>
      <c r="E76" s="15" t="s">
        <v>65</v>
      </c>
      <c r="F76" s="15" t="s">
        <v>59</v>
      </c>
      <c r="G76" s="15">
        <v>800</v>
      </c>
      <c r="H76" s="15">
        <v>1</v>
      </c>
      <c r="I76" s="46">
        <v>1</v>
      </c>
      <c r="J76" s="15">
        <v>0.15</v>
      </c>
      <c r="L76" s="32">
        <v>42240</v>
      </c>
      <c r="M76" s="32">
        <v>42311</v>
      </c>
      <c r="N76" s="15">
        <v>0</v>
      </c>
      <c r="O76" s="15" t="s">
        <v>138</v>
      </c>
      <c r="P76" s="15">
        <v>0</v>
      </c>
      <c r="Q76" s="15">
        <v>15</v>
      </c>
      <c r="R76" s="23" t="s">
        <v>447</v>
      </c>
      <c r="S76" s="15">
        <v>1</v>
      </c>
      <c r="T76" s="15" t="s">
        <v>139</v>
      </c>
    </row>
    <row r="77" spans="1:20" ht="14.7" customHeight="1" x14ac:dyDescent="0.3">
      <c r="A77" s="24" t="s">
        <v>156</v>
      </c>
      <c r="B77" s="15" t="s">
        <v>131</v>
      </c>
      <c r="C77" s="20" t="s">
        <v>65</v>
      </c>
      <c r="D77" s="15" t="s">
        <v>59</v>
      </c>
      <c r="E77" s="15" t="s">
        <v>65</v>
      </c>
      <c r="F77" s="15" t="s">
        <v>59</v>
      </c>
      <c r="G77" s="15">
        <v>800</v>
      </c>
      <c r="H77" s="15">
        <v>1</v>
      </c>
      <c r="I77" s="46">
        <v>1</v>
      </c>
      <c r="J77" s="15">
        <v>0.15</v>
      </c>
      <c r="L77" s="33">
        <v>42240</v>
      </c>
      <c r="M77" s="32">
        <v>42311</v>
      </c>
      <c r="N77" s="15">
        <v>0</v>
      </c>
      <c r="O77" s="15" t="s">
        <v>138</v>
      </c>
      <c r="P77" s="15">
        <v>0</v>
      </c>
      <c r="Q77" s="15">
        <v>15</v>
      </c>
      <c r="R77" s="23" t="s">
        <v>447</v>
      </c>
      <c r="S77" s="15">
        <v>1</v>
      </c>
      <c r="T77" s="15" t="s">
        <v>139</v>
      </c>
    </row>
    <row r="78" spans="1:20" ht="14.7" customHeight="1" x14ac:dyDescent="0.3">
      <c r="A78" s="24" t="s">
        <v>156</v>
      </c>
      <c r="B78" s="15" t="s">
        <v>131</v>
      </c>
      <c r="C78" s="20" t="s">
        <v>65</v>
      </c>
      <c r="D78" s="15" t="s">
        <v>59</v>
      </c>
      <c r="E78" s="15" t="s">
        <v>65</v>
      </c>
      <c r="F78" s="15" t="s">
        <v>59</v>
      </c>
      <c r="G78" s="15">
        <v>800</v>
      </c>
      <c r="H78" s="15">
        <v>1</v>
      </c>
      <c r="I78" s="46">
        <v>1</v>
      </c>
      <c r="J78" s="15">
        <v>0.15</v>
      </c>
      <c r="L78" s="32">
        <v>42240</v>
      </c>
      <c r="M78" s="32">
        <v>42311</v>
      </c>
      <c r="N78" s="15">
        <v>0</v>
      </c>
      <c r="O78" s="15" t="s">
        <v>138</v>
      </c>
      <c r="P78" s="15">
        <v>0</v>
      </c>
      <c r="Q78" s="15">
        <v>15</v>
      </c>
      <c r="R78" s="23" t="s">
        <v>447</v>
      </c>
      <c r="S78" s="15">
        <v>1</v>
      </c>
      <c r="T78" s="15" t="s">
        <v>139</v>
      </c>
    </row>
    <row r="79" spans="1:20" ht="14.7" customHeight="1" x14ac:dyDescent="0.3">
      <c r="A79" s="24" t="s">
        <v>156</v>
      </c>
      <c r="B79" s="15" t="s">
        <v>131</v>
      </c>
      <c r="C79" s="20" t="s">
        <v>65</v>
      </c>
      <c r="D79" s="15" t="s">
        <v>59</v>
      </c>
      <c r="E79" s="15" t="s">
        <v>65</v>
      </c>
      <c r="F79" s="15" t="s">
        <v>59</v>
      </c>
      <c r="G79" s="15">
        <v>800</v>
      </c>
      <c r="H79" s="15">
        <v>1</v>
      </c>
      <c r="I79" s="46">
        <v>1</v>
      </c>
      <c r="J79" s="15">
        <v>0.15</v>
      </c>
      <c r="L79" s="33">
        <v>42240</v>
      </c>
      <c r="M79" s="32">
        <v>42311</v>
      </c>
      <c r="N79" s="15">
        <v>0</v>
      </c>
      <c r="O79" s="15" t="s">
        <v>138</v>
      </c>
      <c r="P79" s="15">
        <v>0</v>
      </c>
      <c r="Q79" s="15">
        <v>15</v>
      </c>
      <c r="R79" s="23" t="s">
        <v>447</v>
      </c>
      <c r="S79" s="15">
        <v>1</v>
      </c>
      <c r="T79" s="15" t="s">
        <v>139</v>
      </c>
    </row>
    <row r="80" spans="1:20" ht="14.7" customHeight="1" x14ac:dyDescent="0.3">
      <c r="A80" s="24" t="s">
        <v>156</v>
      </c>
      <c r="B80" s="15" t="s">
        <v>131</v>
      </c>
      <c r="C80" s="20" t="s">
        <v>65</v>
      </c>
      <c r="D80" s="12" t="s">
        <v>59</v>
      </c>
      <c r="E80" s="15" t="s">
        <v>65</v>
      </c>
      <c r="F80" s="15" t="s">
        <v>59</v>
      </c>
      <c r="G80" s="15">
        <v>800</v>
      </c>
      <c r="H80" s="15">
        <v>1</v>
      </c>
      <c r="I80" s="46">
        <v>1</v>
      </c>
      <c r="J80" s="15">
        <v>0.15</v>
      </c>
      <c r="L80" s="32">
        <v>42240</v>
      </c>
      <c r="M80" s="32">
        <v>42311</v>
      </c>
      <c r="N80" s="15">
        <v>0</v>
      </c>
      <c r="O80" s="15" t="s">
        <v>138</v>
      </c>
      <c r="P80" s="15">
        <v>0</v>
      </c>
      <c r="Q80" s="15">
        <v>15</v>
      </c>
      <c r="R80" s="23" t="s">
        <v>447</v>
      </c>
      <c r="S80" s="15">
        <v>1</v>
      </c>
      <c r="T80" s="15" t="s">
        <v>139</v>
      </c>
    </row>
    <row r="81" spans="1:20" ht="14.7" customHeight="1" x14ac:dyDescent="0.3">
      <c r="A81" s="24" t="s">
        <v>156</v>
      </c>
      <c r="B81" s="15" t="s">
        <v>131</v>
      </c>
      <c r="C81" s="20" t="s">
        <v>65</v>
      </c>
      <c r="D81" s="12" t="s">
        <v>59</v>
      </c>
      <c r="E81" s="15" t="s">
        <v>65</v>
      </c>
      <c r="F81" s="15" t="s">
        <v>59</v>
      </c>
      <c r="G81" s="15">
        <v>800</v>
      </c>
      <c r="H81" s="15">
        <v>1</v>
      </c>
      <c r="I81" s="46">
        <v>1</v>
      </c>
      <c r="J81" s="15">
        <v>0.15</v>
      </c>
      <c r="L81" s="33">
        <v>42240</v>
      </c>
      <c r="M81" s="32">
        <v>42311</v>
      </c>
      <c r="N81" s="15">
        <v>0</v>
      </c>
      <c r="O81" s="15" t="s">
        <v>138</v>
      </c>
      <c r="P81" s="15">
        <v>0</v>
      </c>
      <c r="Q81" s="15">
        <v>15</v>
      </c>
      <c r="R81" s="23" t="s">
        <v>447</v>
      </c>
      <c r="S81" s="15">
        <v>1</v>
      </c>
      <c r="T81" s="15" t="s">
        <v>139</v>
      </c>
    </row>
    <row r="82" spans="1:20" ht="14.7" customHeight="1" x14ac:dyDescent="0.3">
      <c r="A82" s="24" t="s">
        <v>156</v>
      </c>
      <c r="B82" s="15" t="s">
        <v>131</v>
      </c>
      <c r="C82" s="20" t="s">
        <v>65</v>
      </c>
      <c r="D82" s="12" t="s">
        <v>59</v>
      </c>
      <c r="E82" s="15" t="s">
        <v>65</v>
      </c>
      <c r="F82" s="15" t="s">
        <v>59</v>
      </c>
      <c r="G82" s="15">
        <v>800</v>
      </c>
      <c r="H82" s="15">
        <v>1</v>
      </c>
      <c r="I82" s="46">
        <v>1</v>
      </c>
      <c r="J82" s="15">
        <v>0.15</v>
      </c>
      <c r="L82" s="32">
        <v>42240</v>
      </c>
      <c r="M82" s="32">
        <v>42311</v>
      </c>
      <c r="N82" s="15">
        <v>0</v>
      </c>
      <c r="O82" s="15" t="s">
        <v>138</v>
      </c>
      <c r="P82" s="15">
        <v>0</v>
      </c>
      <c r="Q82" s="15">
        <v>15</v>
      </c>
      <c r="R82" s="23" t="s">
        <v>447</v>
      </c>
      <c r="S82" s="15">
        <v>1</v>
      </c>
      <c r="T82" s="15" t="s">
        <v>139</v>
      </c>
    </row>
    <row r="83" spans="1:20" ht="14.7" customHeight="1" x14ac:dyDescent="0.3">
      <c r="A83" s="24" t="s">
        <v>156</v>
      </c>
      <c r="B83" s="15" t="s">
        <v>131</v>
      </c>
      <c r="C83" s="20" t="s">
        <v>65</v>
      </c>
      <c r="D83" s="12" t="s">
        <v>59</v>
      </c>
      <c r="E83" s="15" t="s">
        <v>65</v>
      </c>
      <c r="F83" s="15" t="s">
        <v>59</v>
      </c>
      <c r="G83" s="15">
        <v>800</v>
      </c>
      <c r="H83" s="15">
        <v>1</v>
      </c>
      <c r="I83" s="46">
        <v>1</v>
      </c>
      <c r="J83" s="15">
        <v>0.15</v>
      </c>
      <c r="L83" s="33">
        <v>42240</v>
      </c>
      <c r="M83" s="32">
        <v>42311</v>
      </c>
      <c r="N83" s="15">
        <v>0</v>
      </c>
      <c r="O83" s="15" t="s">
        <v>138</v>
      </c>
      <c r="P83" s="15">
        <v>0</v>
      </c>
      <c r="Q83" s="15">
        <v>15</v>
      </c>
      <c r="R83" s="23" t="s">
        <v>447</v>
      </c>
      <c r="S83" s="15">
        <v>1</v>
      </c>
      <c r="T83" s="15" t="s">
        <v>139</v>
      </c>
    </row>
    <row r="84" spans="1:20" ht="14.7" customHeight="1" x14ac:dyDescent="0.3">
      <c r="A84" s="24" t="s">
        <v>156</v>
      </c>
      <c r="B84" s="15" t="s">
        <v>131</v>
      </c>
      <c r="C84" s="20" t="s">
        <v>65</v>
      </c>
      <c r="D84" s="12" t="s">
        <v>59</v>
      </c>
      <c r="E84" s="15" t="s">
        <v>65</v>
      </c>
      <c r="F84" s="15" t="s">
        <v>59</v>
      </c>
      <c r="G84" s="15">
        <v>800</v>
      </c>
      <c r="H84" s="15">
        <v>1</v>
      </c>
      <c r="I84" s="46">
        <v>1</v>
      </c>
      <c r="J84" s="15">
        <v>0.15</v>
      </c>
      <c r="L84" s="32">
        <v>42240</v>
      </c>
      <c r="M84" s="32">
        <v>42311</v>
      </c>
      <c r="N84" s="15">
        <v>0</v>
      </c>
      <c r="O84" s="15" t="s">
        <v>138</v>
      </c>
      <c r="P84" s="15">
        <v>0</v>
      </c>
      <c r="Q84" s="15">
        <v>15</v>
      </c>
      <c r="R84" s="23" t="s">
        <v>447</v>
      </c>
      <c r="S84" s="15">
        <v>1</v>
      </c>
      <c r="T84" s="15" t="s">
        <v>139</v>
      </c>
    </row>
    <row r="85" spans="1:20" ht="14.7" customHeight="1" x14ac:dyDescent="0.3">
      <c r="A85" s="24" t="s">
        <v>156</v>
      </c>
      <c r="B85" s="15" t="s">
        <v>131</v>
      </c>
      <c r="C85" s="20" t="s">
        <v>65</v>
      </c>
      <c r="D85" s="12" t="s">
        <v>59</v>
      </c>
      <c r="E85" s="15" t="s">
        <v>65</v>
      </c>
      <c r="F85" s="15" t="s">
        <v>59</v>
      </c>
      <c r="G85" s="15">
        <v>800</v>
      </c>
      <c r="H85" s="15">
        <v>1</v>
      </c>
      <c r="I85" s="46">
        <v>1</v>
      </c>
      <c r="J85" s="15">
        <v>0.15</v>
      </c>
      <c r="L85" s="33">
        <v>42240</v>
      </c>
      <c r="M85" s="32">
        <v>42311</v>
      </c>
      <c r="N85" s="15">
        <v>0</v>
      </c>
      <c r="O85" s="15" t="s">
        <v>138</v>
      </c>
      <c r="P85" s="15">
        <v>0</v>
      </c>
      <c r="Q85" s="15">
        <v>15</v>
      </c>
      <c r="R85" s="23" t="s">
        <v>447</v>
      </c>
      <c r="S85" s="15">
        <v>1</v>
      </c>
      <c r="T85" s="15" t="s">
        <v>139</v>
      </c>
    </row>
    <row r="86" spans="1:20" ht="14.7" customHeight="1" x14ac:dyDescent="0.3">
      <c r="A86" s="24" t="s">
        <v>157</v>
      </c>
      <c r="B86" s="15" t="s">
        <v>131</v>
      </c>
      <c r="C86" s="20" t="s">
        <v>129</v>
      </c>
      <c r="D86" s="15" t="s">
        <v>96</v>
      </c>
      <c r="E86" s="15" t="s">
        <v>129</v>
      </c>
      <c r="F86" s="15" t="s">
        <v>96</v>
      </c>
      <c r="G86" s="15">
        <v>80</v>
      </c>
      <c r="H86" s="15">
        <v>1</v>
      </c>
      <c r="I86" s="46">
        <v>1</v>
      </c>
      <c r="J86" s="15">
        <v>0.15</v>
      </c>
      <c r="L86" s="32">
        <v>42240</v>
      </c>
      <c r="M86" s="32">
        <v>42311</v>
      </c>
      <c r="N86" s="15">
        <v>0</v>
      </c>
      <c r="O86" s="15" t="s">
        <v>138</v>
      </c>
      <c r="P86" s="15">
        <v>0</v>
      </c>
      <c r="Q86" s="15">
        <v>15</v>
      </c>
      <c r="R86" s="23" t="s">
        <v>447</v>
      </c>
      <c r="S86" s="15">
        <v>1</v>
      </c>
      <c r="T86" s="15" t="s">
        <v>139</v>
      </c>
    </row>
    <row r="87" spans="1:20" ht="14.7" customHeight="1" x14ac:dyDescent="0.3">
      <c r="A87" s="24" t="s">
        <v>157</v>
      </c>
      <c r="B87" s="15" t="s">
        <v>131</v>
      </c>
      <c r="C87" s="20" t="s">
        <v>129</v>
      </c>
      <c r="D87" s="15" t="s">
        <v>96</v>
      </c>
      <c r="E87" s="15" t="s">
        <v>129</v>
      </c>
      <c r="F87" s="15" t="s">
        <v>96</v>
      </c>
      <c r="G87" s="15">
        <v>80</v>
      </c>
      <c r="H87" s="15">
        <v>1</v>
      </c>
      <c r="I87" s="46">
        <v>1</v>
      </c>
      <c r="J87" s="15">
        <v>0.15</v>
      </c>
      <c r="L87" s="33">
        <v>42240</v>
      </c>
      <c r="M87" s="32">
        <v>42311</v>
      </c>
      <c r="N87" s="15">
        <v>0</v>
      </c>
      <c r="O87" s="15" t="s">
        <v>138</v>
      </c>
      <c r="P87" s="15">
        <v>0</v>
      </c>
      <c r="Q87" s="15">
        <v>15</v>
      </c>
      <c r="R87" s="23" t="s">
        <v>447</v>
      </c>
      <c r="S87" s="15">
        <v>1</v>
      </c>
      <c r="T87" s="15" t="s">
        <v>139</v>
      </c>
    </row>
    <row r="88" spans="1:20" ht="14.7" customHeight="1" x14ac:dyDescent="0.3">
      <c r="A88" s="24" t="s">
        <v>157</v>
      </c>
      <c r="B88" s="15" t="s">
        <v>131</v>
      </c>
      <c r="C88" s="20" t="s">
        <v>129</v>
      </c>
      <c r="D88" s="15" t="s">
        <v>96</v>
      </c>
      <c r="E88" s="15" t="s">
        <v>129</v>
      </c>
      <c r="F88" s="15" t="s">
        <v>96</v>
      </c>
      <c r="G88" s="15">
        <v>80</v>
      </c>
      <c r="H88" s="15">
        <v>1</v>
      </c>
      <c r="I88" s="46">
        <v>1</v>
      </c>
      <c r="J88" s="15">
        <v>0.15</v>
      </c>
      <c r="L88" s="32">
        <v>42240</v>
      </c>
      <c r="M88" s="32">
        <v>42311</v>
      </c>
      <c r="N88" s="15">
        <v>0</v>
      </c>
      <c r="O88" s="15" t="s">
        <v>138</v>
      </c>
      <c r="P88" s="15">
        <v>0</v>
      </c>
      <c r="Q88" s="15">
        <v>15</v>
      </c>
      <c r="R88" s="23" t="s">
        <v>447</v>
      </c>
      <c r="S88" s="15">
        <v>1</v>
      </c>
      <c r="T88" s="15" t="s">
        <v>139</v>
      </c>
    </row>
    <row r="89" spans="1:20" ht="14.7" customHeight="1" x14ac:dyDescent="0.3">
      <c r="A89" s="24" t="s">
        <v>157</v>
      </c>
      <c r="B89" s="15" t="s">
        <v>131</v>
      </c>
      <c r="C89" s="20" t="s">
        <v>129</v>
      </c>
      <c r="D89" s="15" t="s">
        <v>96</v>
      </c>
      <c r="E89" s="15" t="s">
        <v>129</v>
      </c>
      <c r="F89" s="15" t="s">
        <v>96</v>
      </c>
      <c r="G89" s="15">
        <v>80</v>
      </c>
      <c r="H89" s="15">
        <v>1</v>
      </c>
      <c r="I89" s="46">
        <v>1</v>
      </c>
      <c r="J89" s="15">
        <v>0.15</v>
      </c>
      <c r="L89" s="33">
        <v>42240</v>
      </c>
      <c r="M89" s="32">
        <v>42311</v>
      </c>
      <c r="N89" s="15">
        <v>0</v>
      </c>
      <c r="O89" s="15" t="s">
        <v>138</v>
      </c>
      <c r="P89" s="15">
        <v>0</v>
      </c>
      <c r="Q89" s="15">
        <v>15</v>
      </c>
      <c r="R89" s="23" t="s">
        <v>447</v>
      </c>
      <c r="S89" s="15">
        <v>1</v>
      </c>
      <c r="T89" s="15" t="s">
        <v>139</v>
      </c>
    </row>
    <row r="90" spans="1:20" ht="14.7" customHeight="1" x14ac:dyDescent="0.3">
      <c r="A90" s="24" t="s">
        <v>157</v>
      </c>
      <c r="B90" s="15" t="s">
        <v>131</v>
      </c>
      <c r="C90" s="20" t="s">
        <v>129</v>
      </c>
      <c r="D90" s="15" t="s">
        <v>96</v>
      </c>
      <c r="E90" s="15" t="s">
        <v>129</v>
      </c>
      <c r="F90" s="15" t="s">
        <v>96</v>
      </c>
      <c r="G90" s="15">
        <v>80</v>
      </c>
      <c r="H90" s="15">
        <v>1</v>
      </c>
      <c r="I90" s="46">
        <v>1</v>
      </c>
      <c r="J90" s="15">
        <v>0.15</v>
      </c>
      <c r="L90" s="32">
        <v>42240</v>
      </c>
      <c r="M90" s="32">
        <v>42311</v>
      </c>
      <c r="N90" s="15">
        <v>0</v>
      </c>
      <c r="O90" s="15" t="s">
        <v>138</v>
      </c>
      <c r="P90" s="15">
        <v>0</v>
      </c>
      <c r="Q90" s="15">
        <v>15</v>
      </c>
      <c r="R90" s="23" t="s">
        <v>447</v>
      </c>
      <c r="S90" s="15">
        <v>1</v>
      </c>
      <c r="T90" s="15" t="s">
        <v>139</v>
      </c>
    </row>
    <row r="91" spans="1:20" ht="14.7" customHeight="1" x14ac:dyDescent="0.3">
      <c r="A91" s="24" t="s">
        <v>157</v>
      </c>
      <c r="B91" s="15" t="s">
        <v>131</v>
      </c>
      <c r="C91" s="20" t="s">
        <v>129</v>
      </c>
      <c r="D91" s="15" t="s">
        <v>96</v>
      </c>
      <c r="E91" s="15" t="s">
        <v>129</v>
      </c>
      <c r="F91" s="15" t="s">
        <v>96</v>
      </c>
      <c r="G91" s="15">
        <v>80</v>
      </c>
      <c r="H91" s="15">
        <v>1</v>
      </c>
      <c r="I91" s="46">
        <v>1</v>
      </c>
      <c r="J91" s="15">
        <v>0.15</v>
      </c>
      <c r="L91" s="33">
        <v>42240</v>
      </c>
      <c r="M91" s="32">
        <v>42311</v>
      </c>
      <c r="N91" s="15">
        <v>0</v>
      </c>
      <c r="O91" s="15" t="s">
        <v>138</v>
      </c>
      <c r="P91" s="15">
        <v>0</v>
      </c>
      <c r="Q91" s="15">
        <v>15</v>
      </c>
      <c r="R91" s="23" t="s">
        <v>447</v>
      </c>
      <c r="S91" s="15">
        <v>1</v>
      </c>
      <c r="T91" s="15" t="s">
        <v>139</v>
      </c>
    </row>
    <row r="92" spans="1:20" ht="14.7" customHeight="1" x14ac:dyDescent="0.3">
      <c r="A92" s="24" t="s">
        <v>157</v>
      </c>
      <c r="B92" s="15" t="s">
        <v>131</v>
      </c>
      <c r="C92" s="20" t="s">
        <v>129</v>
      </c>
      <c r="D92" s="15" t="s">
        <v>96</v>
      </c>
      <c r="E92" s="15" t="s">
        <v>129</v>
      </c>
      <c r="F92" s="15" t="s">
        <v>96</v>
      </c>
      <c r="G92" s="15">
        <v>80</v>
      </c>
      <c r="H92" s="15">
        <v>1</v>
      </c>
      <c r="I92" s="46">
        <v>1</v>
      </c>
      <c r="J92" s="15">
        <v>0.15</v>
      </c>
      <c r="L92" s="32">
        <v>42240</v>
      </c>
      <c r="M92" s="32">
        <v>42311</v>
      </c>
      <c r="N92" s="15">
        <v>0</v>
      </c>
      <c r="O92" s="15" t="s">
        <v>138</v>
      </c>
      <c r="P92" s="15">
        <v>0</v>
      </c>
      <c r="Q92" s="15">
        <v>15</v>
      </c>
      <c r="R92" s="23" t="s">
        <v>447</v>
      </c>
      <c r="S92" s="15">
        <v>1</v>
      </c>
      <c r="T92" s="15" t="s">
        <v>139</v>
      </c>
    </row>
    <row r="93" spans="1:20" ht="14.7" customHeight="1" x14ac:dyDescent="0.3">
      <c r="A93" s="24" t="s">
        <v>157</v>
      </c>
      <c r="B93" s="15" t="s">
        <v>131</v>
      </c>
      <c r="C93" s="20" t="s">
        <v>129</v>
      </c>
      <c r="D93" s="15" t="s">
        <v>96</v>
      </c>
      <c r="E93" s="15" t="s">
        <v>129</v>
      </c>
      <c r="F93" s="15" t="s">
        <v>96</v>
      </c>
      <c r="G93" s="15">
        <v>80</v>
      </c>
      <c r="H93" s="15">
        <v>1</v>
      </c>
      <c r="I93" s="46">
        <v>1</v>
      </c>
      <c r="J93" s="15">
        <v>0.15</v>
      </c>
      <c r="L93" s="33">
        <v>42240</v>
      </c>
      <c r="M93" s="32">
        <v>42311</v>
      </c>
      <c r="N93" s="15">
        <v>0</v>
      </c>
      <c r="O93" s="15" t="s">
        <v>138</v>
      </c>
      <c r="P93" s="15">
        <v>0</v>
      </c>
      <c r="Q93" s="15">
        <v>15</v>
      </c>
      <c r="R93" s="23" t="s">
        <v>447</v>
      </c>
      <c r="S93" s="15">
        <v>1</v>
      </c>
      <c r="T93" s="15" t="s">
        <v>139</v>
      </c>
    </row>
    <row r="94" spans="1:20" ht="14.7" customHeight="1" x14ac:dyDescent="0.3">
      <c r="A94" s="24" t="s">
        <v>157</v>
      </c>
      <c r="B94" s="15" t="s">
        <v>131</v>
      </c>
      <c r="C94" s="20" t="s">
        <v>129</v>
      </c>
      <c r="D94" s="15" t="s">
        <v>96</v>
      </c>
      <c r="E94" s="15" t="s">
        <v>129</v>
      </c>
      <c r="F94" s="15" t="s">
        <v>96</v>
      </c>
      <c r="G94" s="15">
        <v>80</v>
      </c>
      <c r="H94" s="15">
        <v>1</v>
      </c>
      <c r="I94" s="46">
        <v>1</v>
      </c>
      <c r="J94" s="15">
        <v>0.15</v>
      </c>
      <c r="L94" s="32">
        <v>42240</v>
      </c>
      <c r="M94" s="32">
        <v>42311</v>
      </c>
      <c r="N94" s="15">
        <v>0</v>
      </c>
      <c r="O94" s="15" t="s">
        <v>138</v>
      </c>
      <c r="P94" s="15">
        <v>0</v>
      </c>
      <c r="Q94" s="15">
        <v>15</v>
      </c>
      <c r="R94" s="23" t="s">
        <v>447</v>
      </c>
      <c r="S94" s="15">
        <v>1</v>
      </c>
      <c r="T94" s="15" t="s">
        <v>139</v>
      </c>
    </row>
    <row r="95" spans="1:20" ht="14.7" customHeight="1" x14ac:dyDescent="0.3">
      <c r="A95" s="24" t="s">
        <v>157</v>
      </c>
      <c r="B95" s="15" t="s">
        <v>131</v>
      </c>
      <c r="C95" s="20" t="s">
        <v>129</v>
      </c>
      <c r="D95" s="15" t="s">
        <v>96</v>
      </c>
      <c r="E95" s="15" t="s">
        <v>129</v>
      </c>
      <c r="F95" s="15" t="s">
        <v>96</v>
      </c>
      <c r="G95" s="15">
        <v>80</v>
      </c>
      <c r="H95" s="15">
        <v>1</v>
      </c>
      <c r="I95" s="46">
        <v>1</v>
      </c>
      <c r="J95" s="15">
        <v>0.15</v>
      </c>
      <c r="L95" s="33">
        <v>42240</v>
      </c>
      <c r="M95" s="32">
        <v>42311</v>
      </c>
      <c r="N95" s="15">
        <v>0</v>
      </c>
      <c r="O95" s="15" t="s">
        <v>138</v>
      </c>
      <c r="P95" s="15">
        <v>0</v>
      </c>
      <c r="Q95" s="15">
        <v>15</v>
      </c>
      <c r="R95" s="23" t="s">
        <v>447</v>
      </c>
      <c r="S95" s="15">
        <v>1</v>
      </c>
      <c r="T95" s="15" t="s">
        <v>139</v>
      </c>
    </row>
    <row r="96" spans="1:20" ht="14.7" customHeight="1" x14ac:dyDescent="0.3">
      <c r="A96" s="24" t="s">
        <v>157</v>
      </c>
      <c r="B96" s="15" t="s">
        <v>131</v>
      </c>
      <c r="C96" s="20" t="s">
        <v>129</v>
      </c>
      <c r="D96" s="15" t="s">
        <v>96</v>
      </c>
      <c r="E96" s="15" t="s">
        <v>129</v>
      </c>
      <c r="F96" s="15" t="s">
        <v>96</v>
      </c>
      <c r="G96" s="15">
        <v>80</v>
      </c>
      <c r="H96" s="15">
        <v>1</v>
      </c>
      <c r="I96" s="46">
        <v>1</v>
      </c>
      <c r="J96" s="15">
        <v>0.15</v>
      </c>
      <c r="L96" s="32">
        <v>42240</v>
      </c>
      <c r="M96" s="32">
        <v>42311</v>
      </c>
      <c r="N96" s="15">
        <v>0</v>
      </c>
      <c r="O96" s="15" t="s">
        <v>138</v>
      </c>
      <c r="P96" s="15">
        <v>0</v>
      </c>
      <c r="Q96" s="15">
        <v>15</v>
      </c>
      <c r="R96" s="23" t="s">
        <v>447</v>
      </c>
      <c r="S96" s="15">
        <v>1</v>
      </c>
      <c r="T96" s="15" t="s">
        <v>139</v>
      </c>
    </row>
    <row r="97" spans="1:20" ht="14.7" customHeight="1" x14ac:dyDescent="0.3">
      <c r="A97" s="24" t="s">
        <v>157</v>
      </c>
      <c r="B97" s="15" t="s">
        <v>131</v>
      </c>
      <c r="C97" s="20" t="s">
        <v>129</v>
      </c>
      <c r="D97" s="15" t="s">
        <v>96</v>
      </c>
      <c r="E97" s="15" t="s">
        <v>129</v>
      </c>
      <c r="F97" s="15" t="s">
        <v>96</v>
      </c>
      <c r="G97" s="15">
        <v>80</v>
      </c>
      <c r="H97" s="15">
        <v>1</v>
      </c>
      <c r="I97" s="46">
        <v>1</v>
      </c>
      <c r="J97" s="15">
        <v>0.15</v>
      </c>
      <c r="L97" s="33">
        <v>42240</v>
      </c>
      <c r="M97" s="32">
        <v>42311</v>
      </c>
      <c r="N97" s="15">
        <v>0</v>
      </c>
      <c r="O97" s="15" t="s">
        <v>138</v>
      </c>
      <c r="P97" s="15">
        <v>0</v>
      </c>
      <c r="Q97" s="15">
        <v>15</v>
      </c>
      <c r="R97" s="23" t="s">
        <v>447</v>
      </c>
      <c r="S97" s="15">
        <v>1</v>
      </c>
      <c r="T97" s="15" t="s">
        <v>139</v>
      </c>
    </row>
    <row r="98" spans="1:20" ht="14.7" customHeight="1" x14ac:dyDescent="0.3">
      <c r="A98" s="24" t="s">
        <v>211</v>
      </c>
      <c r="B98" s="15" t="s">
        <v>131</v>
      </c>
      <c r="C98" s="15" t="s">
        <v>212</v>
      </c>
      <c r="D98" s="15" t="s">
        <v>76</v>
      </c>
      <c r="E98" s="15" t="s">
        <v>212</v>
      </c>
      <c r="F98" s="15" t="s">
        <v>76</v>
      </c>
      <c r="G98" s="15">
        <v>100</v>
      </c>
      <c r="H98" s="15">
        <v>1</v>
      </c>
      <c r="I98" s="46">
        <v>1</v>
      </c>
      <c r="J98" s="15">
        <v>0.15</v>
      </c>
      <c r="L98" s="32">
        <v>42240</v>
      </c>
      <c r="M98" s="32">
        <v>42311</v>
      </c>
      <c r="N98" s="15">
        <v>0</v>
      </c>
      <c r="O98" s="15" t="s">
        <v>138</v>
      </c>
      <c r="P98" s="15">
        <v>0</v>
      </c>
      <c r="Q98" s="15">
        <v>15</v>
      </c>
      <c r="R98" s="23" t="s">
        <v>447</v>
      </c>
      <c r="S98" s="15">
        <v>1</v>
      </c>
      <c r="T98" s="15" t="s">
        <v>139</v>
      </c>
    </row>
    <row r="99" spans="1:20" ht="14.7" customHeight="1" x14ac:dyDescent="0.3">
      <c r="A99" s="24" t="s">
        <v>211</v>
      </c>
      <c r="B99" s="15" t="s">
        <v>131</v>
      </c>
      <c r="C99" s="15" t="s">
        <v>212</v>
      </c>
      <c r="D99" s="15" t="s">
        <v>76</v>
      </c>
      <c r="E99" s="15" t="s">
        <v>212</v>
      </c>
      <c r="F99" s="15" t="s">
        <v>76</v>
      </c>
      <c r="G99" s="15">
        <v>100</v>
      </c>
      <c r="H99" s="15">
        <v>1</v>
      </c>
      <c r="I99" s="46">
        <v>1</v>
      </c>
      <c r="J99" s="15">
        <v>0.15</v>
      </c>
      <c r="L99" s="33">
        <v>42240</v>
      </c>
      <c r="M99" s="32">
        <v>42311</v>
      </c>
      <c r="N99" s="15">
        <v>0</v>
      </c>
      <c r="O99" s="15" t="s">
        <v>138</v>
      </c>
      <c r="P99" s="15">
        <v>0</v>
      </c>
      <c r="Q99" s="15">
        <v>15</v>
      </c>
      <c r="R99" s="23" t="s">
        <v>447</v>
      </c>
      <c r="S99" s="15">
        <v>1</v>
      </c>
      <c r="T99" s="15" t="s">
        <v>139</v>
      </c>
    </row>
    <row r="100" spans="1:20" ht="14.7" customHeight="1" x14ac:dyDescent="0.3">
      <c r="A100" s="24" t="s">
        <v>211</v>
      </c>
      <c r="B100" s="15" t="s">
        <v>131</v>
      </c>
      <c r="C100" s="15" t="s">
        <v>212</v>
      </c>
      <c r="D100" s="15" t="s">
        <v>76</v>
      </c>
      <c r="E100" s="15" t="s">
        <v>212</v>
      </c>
      <c r="F100" s="15" t="s">
        <v>76</v>
      </c>
      <c r="G100" s="15">
        <v>100</v>
      </c>
      <c r="H100" s="15">
        <v>1</v>
      </c>
      <c r="I100" s="46">
        <v>1</v>
      </c>
      <c r="J100" s="15">
        <v>0.15</v>
      </c>
      <c r="L100" s="32">
        <v>42240</v>
      </c>
      <c r="M100" s="32">
        <v>42311</v>
      </c>
      <c r="N100" s="15">
        <v>0</v>
      </c>
      <c r="O100" s="15" t="s">
        <v>138</v>
      </c>
      <c r="P100" s="15">
        <v>0</v>
      </c>
      <c r="Q100" s="15">
        <v>15</v>
      </c>
      <c r="R100" s="23" t="s">
        <v>447</v>
      </c>
      <c r="S100" s="15">
        <v>1</v>
      </c>
      <c r="T100" s="15" t="s">
        <v>139</v>
      </c>
    </row>
    <row r="101" spans="1:20" ht="14.7" customHeight="1" x14ac:dyDescent="0.3">
      <c r="A101" s="24" t="s">
        <v>158</v>
      </c>
      <c r="B101" s="15" t="s">
        <v>131</v>
      </c>
      <c r="C101" s="15" t="s">
        <v>130</v>
      </c>
      <c r="D101" s="15" t="s">
        <v>117</v>
      </c>
      <c r="E101" s="15" t="s">
        <v>130</v>
      </c>
      <c r="F101" s="15" t="s">
        <v>117</v>
      </c>
      <c r="G101" s="15">
        <v>100</v>
      </c>
      <c r="H101" s="15">
        <v>1</v>
      </c>
      <c r="I101" s="46">
        <v>1</v>
      </c>
      <c r="J101" s="15">
        <v>0.15</v>
      </c>
      <c r="L101" s="33">
        <v>42240</v>
      </c>
      <c r="M101" s="32">
        <v>42311</v>
      </c>
      <c r="N101" s="15">
        <v>0</v>
      </c>
      <c r="O101" s="15" t="s">
        <v>138</v>
      </c>
      <c r="P101" s="15">
        <v>0</v>
      </c>
      <c r="Q101" s="15">
        <v>15</v>
      </c>
      <c r="R101" s="23" t="s">
        <v>447</v>
      </c>
      <c r="S101" s="15">
        <v>1</v>
      </c>
      <c r="T101" s="15" t="s">
        <v>139</v>
      </c>
    </row>
    <row r="102" spans="1:20" ht="14.7" customHeight="1" x14ac:dyDescent="0.3">
      <c r="A102" s="24" t="s">
        <v>158</v>
      </c>
      <c r="B102" s="15" t="s">
        <v>131</v>
      </c>
      <c r="C102" s="15" t="s">
        <v>130</v>
      </c>
      <c r="D102" s="15" t="s">
        <v>117</v>
      </c>
      <c r="E102" s="15" t="s">
        <v>130</v>
      </c>
      <c r="F102" s="15" t="s">
        <v>117</v>
      </c>
      <c r="G102" s="15">
        <v>100</v>
      </c>
      <c r="H102" s="15">
        <v>1</v>
      </c>
      <c r="I102" s="46">
        <v>1</v>
      </c>
      <c r="J102" s="15">
        <v>0.15</v>
      </c>
      <c r="L102" s="32">
        <v>42240</v>
      </c>
      <c r="M102" s="32">
        <v>42311</v>
      </c>
      <c r="N102" s="15">
        <v>0</v>
      </c>
      <c r="O102" s="15" t="s">
        <v>138</v>
      </c>
      <c r="P102" s="15">
        <v>0</v>
      </c>
      <c r="Q102" s="15">
        <v>15</v>
      </c>
      <c r="R102" s="23" t="s">
        <v>447</v>
      </c>
      <c r="S102" s="15">
        <v>1</v>
      </c>
      <c r="T102" s="15" t="s">
        <v>139</v>
      </c>
    </row>
    <row r="103" spans="1:20" ht="14.7" customHeight="1" x14ac:dyDescent="0.3">
      <c r="A103" s="24" t="s">
        <v>158</v>
      </c>
      <c r="B103" s="15" t="s">
        <v>131</v>
      </c>
      <c r="C103" s="15" t="s">
        <v>130</v>
      </c>
      <c r="D103" s="15" t="s">
        <v>117</v>
      </c>
      <c r="E103" s="15" t="s">
        <v>130</v>
      </c>
      <c r="F103" s="15" t="s">
        <v>117</v>
      </c>
      <c r="G103" s="15">
        <v>100</v>
      </c>
      <c r="H103" s="15">
        <v>1</v>
      </c>
      <c r="I103" s="46">
        <v>1</v>
      </c>
      <c r="J103" s="15">
        <v>0.15</v>
      </c>
      <c r="L103" s="33">
        <v>42240</v>
      </c>
      <c r="M103" s="32">
        <v>42311</v>
      </c>
      <c r="N103" s="15">
        <v>0</v>
      </c>
      <c r="O103" s="15" t="s">
        <v>138</v>
      </c>
      <c r="P103" s="15">
        <v>0</v>
      </c>
      <c r="Q103" s="15">
        <v>15</v>
      </c>
      <c r="R103" s="23" t="s">
        <v>447</v>
      </c>
      <c r="S103" s="15">
        <v>1</v>
      </c>
      <c r="T103" s="15" t="s">
        <v>139</v>
      </c>
    </row>
    <row r="104" spans="1:20" ht="14.7" customHeight="1" x14ac:dyDescent="0.3">
      <c r="A104" s="24" t="s">
        <v>446</v>
      </c>
      <c r="B104" s="15" t="s">
        <v>392</v>
      </c>
      <c r="C104" s="20" t="s">
        <v>90</v>
      </c>
      <c r="D104" s="15" t="s">
        <v>53</v>
      </c>
      <c r="E104" s="15" t="s">
        <v>90</v>
      </c>
      <c r="F104" s="15" t="s">
        <v>53</v>
      </c>
      <c r="G104" s="15">
        <v>50</v>
      </c>
      <c r="H104" s="15">
        <v>0.5</v>
      </c>
      <c r="I104" s="46">
        <v>0.5</v>
      </c>
      <c r="J104" s="15">
        <v>0.15</v>
      </c>
      <c r="L104" s="32">
        <v>42240</v>
      </c>
      <c r="M104" s="32">
        <v>42311</v>
      </c>
      <c r="N104" s="15">
        <v>0</v>
      </c>
      <c r="O104" s="15" t="s">
        <v>138</v>
      </c>
      <c r="P104" s="15">
        <v>0</v>
      </c>
      <c r="Q104" s="15">
        <v>15</v>
      </c>
      <c r="R104" s="23" t="s">
        <v>447</v>
      </c>
      <c r="S104" s="15">
        <v>1</v>
      </c>
      <c r="T104" s="15" t="s">
        <v>139</v>
      </c>
    </row>
    <row r="105" spans="1:20" ht="14.7" customHeight="1" x14ac:dyDescent="0.3">
      <c r="A105" s="24" t="s">
        <v>446</v>
      </c>
      <c r="B105" s="15" t="s">
        <v>392</v>
      </c>
      <c r="C105" s="20" t="s">
        <v>90</v>
      </c>
      <c r="D105" s="15" t="s">
        <v>53</v>
      </c>
      <c r="E105" s="15" t="s">
        <v>90</v>
      </c>
      <c r="F105" s="15" t="s">
        <v>53</v>
      </c>
      <c r="G105" s="15">
        <v>50</v>
      </c>
      <c r="H105" s="15">
        <v>0.5</v>
      </c>
      <c r="I105" s="47">
        <v>0.5</v>
      </c>
      <c r="J105" s="15">
        <v>0.15</v>
      </c>
      <c r="L105" s="33">
        <v>42240</v>
      </c>
      <c r="M105" s="32">
        <v>42311</v>
      </c>
      <c r="N105" s="15">
        <v>0</v>
      </c>
      <c r="O105" s="15" t="s">
        <v>138</v>
      </c>
      <c r="P105" s="15">
        <v>0</v>
      </c>
      <c r="Q105" s="15">
        <v>15</v>
      </c>
      <c r="R105" s="23" t="s">
        <v>447</v>
      </c>
      <c r="S105" s="15">
        <v>1</v>
      </c>
      <c r="T105" s="15" t="s">
        <v>139</v>
      </c>
    </row>
    <row r="106" spans="1:20" ht="14.7" customHeight="1" x14ac:dyDescent="0.3">
      <c r="A106" s="24" t="s">
        <v>446</v>
      </c>
      <c r="B106" s="15" t="s">
        <v>392</v>
      </c>
      <c r="C106" s="20" t="s">
        <v>90</v>
      </c>
      <c r="D106" s="15" t="s">
        <v>53</v>
      </c>
      <c r="E106" s="15" t="s">
        <v>90</v>
      </c>
      <c r="F106" s="15" t="s">
        <v>53</v>
      </c>
      <c r="G106" s="15">
        <v>50</v>
      </c>
      <c r="H106" s="15">
        <v>0.5</v>
      </c>
      <c r="I106" s="46">
        <v>0.5</v>
      </c>
      <c r="J106" s="15">
        <v>0.15</v>
      </c>
      <c r="L106" s="32">
        <v>42240</v>
      </c>
      <c r="M106" s="32">
        <v>42311</v>
      </c>
      <c r="N106" s="15">
        <v>0</v>
      </c>
      <c r="O106" s="15" t="s">
        <v>138</v>
      </c>
      <c r="P106" s="15">
        <v>0</v>
      </c>
      <c r="Q106" s="15">
        <v>15</v>
      </c>
      <c r="R106" s="23" t="s">
        <v>447</v>
      </c>
      <c r="S106" s="15">
        <v>1</v>
      </c>
      <c r="T106" s="15" t="s">
        <v>139</v>
      </c>
    </row>
    <row r="107" spans="1:20" ht="14.7" customHeight="1" x14ac:dyDescent="0.3">
      <c r="A107" s="24" t="s">
        <v>446</v>
      </c>
      <c r="B107" s="15" t="s">
        <v>392</v>
      </c>
      <c r="C107" s="20" t="s">
        <v>90</v>
      </c>
      <c r="D107" s="15" t="s">
        <v>53</v>
      </c>
      <c r="E107" s="15" t="s">
        <v>90</v>
      </c>
      <c r="F107" s="15" t="s">
        <v>53</v>
      </c>
      <c r="G107" s="15">
        <v>50</v>
      </c>
      <c r="H107" s="15">
        <v>0.5</v>
      </c>
      <c r="I107" s="47">
        <v>0.5</v>
      </c>
      <c r="J107" s="15">
        <v>0.15</v>
      </c>
      <c r="L107" s="33">
        <v>42240</v>
      </c>
      <c r="M107" s="32">
        <v>42311</v>
      </c>
      <c r="N107" s="15">
        <v>0</v>
      </c>
      <c r="O107" s="15" t="s">
        <v>138</v>
      </c>
      <c r="P107" s="15">
        <v>0</v>
      </c>
      <c r="Q107" s="15">
        <v>15</v>
      </c>
      <c r="R107" s="23" t="s">
        <v>447</v>
      </c>
      <c r="S107" s="15">
        <v>1</v>
      </c>
      <c r="T107" s="15" t="s">
        <v>139</v>
      </c>
    </row>
    <row r="108" spans="1:20" ht="14.7" customHeight="1" x14ac:dyDescent="0.3">
      <c r="A108" s="24" t="s">
        <v>446</v>
      </c>
      <c r="B108" s="15" t="s">
        <v>392</v>
      </c>
      <c r="C108" s="20" t="s">
        <v>90</v>
      </c>
      <c r="D108" s="15" t="s">
        <v>53</v>
      </c>
      <c r="E108" s="15" t="s">
        <v>90</v>
      </c>
      <c r="F108" s="15" t="s">
        <v>53</v>
      </c>
      <c r="G108" s="15">
        <v>50</v>
      </c>
      <c r="H108" s="15">
        <v>0.5</v>
      </c>
      <c r="I108" s="46">
        <v>0.5</v>
      </c>
      <c r="J108" s="15">
        <v>0.15</v>
      </c>
      <c r="L108" s="32">
        <v>42240</v>
      </c>
      <c r="M108" s="32">
        <v>42311</v>
      </c>
      <c r="N108" s="15">
        <v>0</v>
      </c>
      <c r="O108" s="15" t="s">
        <v>138</v>
      </c>
      <c r="P108" s="15">
        <v>0</v>
      </c>
      <c r="Q108" s="15">
        <v>15</v>
      </c>
      <c r="R108" s="23" t="s">
        <v>447</v>
      </c>
      <c r="S108" s="15">
        <v>1</v>
      </c>
      <c r="T108" s="15" t="s">
        <v>139</v>
      </c>
    </row>
    <row r="109" spans="1:20" ht="14.7" customHeight="1" x14ac:dyDescent="0.3">
      <c r="A109" s="24" t="s">
        <v>446</v>
      </c>
      <c r="B109" s="15" t="s">
        <v>392</v>
      </c>
      <c r="C109" s="20" t="s">
        <v>90</v>
      </c>
      <c r="D109" s="15" t="s">
        <v>53</v>
      </c>
      <c r="E109" s="15" t="s">
        <v>90</v>
      </c>
      <c r="F109" s="15" t="s">
        <v>53</v>
      </c>
      <c r="G109" s="15">
        <v>50</v>
      </c>
      <c r="H109" s="15">
        <v>0.5</v>
      </c>
      <c r="I109" s="47">
        <v>0.5</v>
      </c>
      <c r="J109" s="15">
        <v>0.15</v>
      </c>
      <c r="L109" s="33">
        <v>42240</v>
      </c>
      <c r="M109" s="32">
        <v>42311</v>
      </c>
      <c r="N109" s="15">
        <v>0</v>
      </c>
      <c r="O109" s="15" t="s">
        <v>138</v>
      </c>
      <c r="P109" s="15">
        <v>0</v>
      </c>
      <c r="Q109" s="15">
        <v>15</v>
      </c>
      <c r="R109" s="23" t="s">
        <v>447</v>
      </c>
      <c r="S109" s="15">
        <v>1</v>
      </c>
      <c r="T109" s="15" t="s">
        <v>139</v>
      </c>
    </row>
    <row r="110" spans="1:20" ht="14.7" customHeight="1" x14ac:dyDescent="0.3">
      <c r="A110" s="24" t="s">
        <v>446</v>
      </c>
      <c r="B110" s="15" t="s">
        <v>392</v>
      </c>
      <c r="C110" s="20" t="s">
        <v>90</v>
      </c>
      <c r="D110" s="15" t="s">
        <v>53</v>
      </c>
      <c r="E110" s="15" t="s">
        <v>90</v>
      </c>
      <c r="F110" s="15" t="s">
        <v>53</v>
      </c>
      <c r="G110" s="15">
        <v>50</v>
      </c>
      <c r="H110" s="15">
        <v>0.5</v>
      </c>
      <c r="I110" s="46">
        <v>0.5</v>
      </c>
      <c r="J110" s="15">
        <v>0.15</v>
      </c>
      <c r="L110" s="32">
        <v>42240</v>
      </c>
      <c r="M110" s="32">
        <v>42311</v>
      </c>
      <c r="N110" s="15">
        <v>0</v>
      </c>
      <c r="O110" s="15" t="s">
        <v>138</v>
      </c>
      <c r="P110" s="15">
        <v>0</v>
      </c>
      <c r="Q110" s="15">
        <v>15</v>
      </c>
      <c r="R110" s="23" t="s">
        <v>447</v>
      </c>
      <c r="S110" s="15">
        <v>1</v>
      </c>
      <c r="T110" s="15" t="s">
        <v>139</v>
      </c>
    </row>
    <row r="111" spans="1:20" ht="14.7" customHeight="1" x14ac:dyDescent="0.3">
      <c r="A111" s="24" t="s">
        <v>446</v>
      </c>
      <c r="B111" s="15" t="s">
        <v>392</v>
      </c>
      <c r="C111" s="20" t="s">
        <v>90</v>
      </c>
      <c r="D111" s="15" t="s">
        <v>53</v>
      </c>
      <c r="E111" s="15" t="s">
        <v>90</v>
      </c>
      <c r="F111" s="15" t="s">
        <v>53</v>
      </c>
      <c r="G111" s="15">
        <v>50</v>
      </c>
      <c r="H111" s="15">
        <v>0.5</v>
      </c>
      <c r="I111" s="47">
        <v>0.5</v>
      </c>
      <c r="J111" s="15">
        <v>0.15</v>
      </c>
      <c r="L111" s="33">
        <v>42240</v>
      </c>
      <c r="M111" s="32">
        <v>42311</v>
      </c>
      <c r="N111" s="15">
        <v>0</v>
      </c>
      <c r="O111" s="15" t="s">
        <v>138</v>
      </c>
      <c r="P111" s="15">
        <v>0</v>
      </c>
      <c r="Q111" s="15">
        <v>15</v>
      </c>
      <c r="R111" s="23" t="s">
        <v>447</v>
      </c>
      <c r="S111" s="15">
        <v>1</v>
      </c>
      <c r="T111" s="15" t="s">
        <v>139</v>
      </c>
    </row>
    <row r="112" spans="1:20" ht="14.7" customHeight="1" x14ac:dyDescent="0.3">
      <c r="A112" s="24" t="s">
        <v>446</v>
      </c>
      <c r="B112" s="15" t="s">
        <v>392</v>
      </c>
      <c r="C112" s="20" t="s">
        <v>90</v>
      </c>
      <c r="D112" s="15" t="s">
        <v>53</v>
      </c>
      <c r="E112" s="15" t="s">
        <v>90</v>
      </c>
      <c r="F112" s="15" t="s">
        <v>53</v>
      </c>
      <c r="G112" s="15">
        <v>50</v>
      </c>
      <c r="H112" s="15">
        <v>0.5</v>
      </c>
      <c r="I112" s="46">
        <v>0.5</v>
      </c>
      <c r="J112" s="15">
        <v>0.15</v>
      </c>
      <c r="L112" s="32">
        <v>42240</v>
      </c>
      <c r="M112" s="32">
        <v>42311</v>
      </c>
      <c r="N112" s="15">
        <v>0</v>
      </c>
      <c r="O112" s="15" t="s">
        <v>138</v>
      </c>
      <c r="P112" s="15">
        <v>0</v>
      </c>
      <c r="Q112" s="15">
        <v>15</v>
      </c>
      <c r="R112" s="23" t="s">
        <v>447</v>
      </c>
      <c r="S112" s="15">
        <v>1</v>
      </c>
      <c r="T112" s="15" t="s">
        <v>139</v>
      </c>
    </row>
    <row r="113" spans="1:20" ht="14.7" customHeight="1" x14ac:dyDescent="0.3">
      <c r="A113" s="24" t="s">
        <v>446</v>
      </c>
      <c r="B113" s="15" t="s">
        <v>392</v>
      </c>
      <c r="C113" s="20" t="s">
        <v>90</v>
      </c>
      <c r="D113" s="15" t="s">
        <v>53</v>
      </c>
      <c r="E113" s="15" t="s">
        <v>90</v>
      </c>
      <c r="F113" s="15" t="s">
        <v>53</v>
      </c>
      <c r="G113" s="15">
        <v>50</v>
      </c>
      <c r="H113" s="15">
        <v>0.5</v>
      </c>
      <c r="I113" s="47">
        <v>0.5</v>
      </c>
      <c r="J113" s="15">
        <v>0.15</v>
      </c>
      <c r="L113" s="33">
        <v>42240</v>
      </c>
      <c r="M113" s="32">
        <v>42311</v>
      </c>
      <c r="N113" s="15">
        <v>0</v>
      </c>
      <c r="O113" s="15" t="s">
        <v>138</v>
      </c>
      <c r="P113" s="15">
        <v>0</v>
      </c>
      <c r="Q113" s="15">
        <v>15</v>
      </c>
      <c r="R113" s="23" t="s">
        <v>447</v>
      </c>
      <c r="S113" s="15">
        <v>1</v>
      </c>
      <c r="T113" s="15" t="s">
        <v>139</v>
      </c>
    </row>
    <row r="114" spans="1:20" ht="14.7" customHeight="1" x14ac:dyDescent="0.3">
      <c r="A114" s="24" t="s">
        <v>446</v>
      </c>
      <c r="B114" s="15" t="s">
        <v>392</v>
      </c>
      <c r="C114" s="20" t="s">
        <v>90</v>
      </c>
      <c r="D114" s="15" t="s">
        <v>53</v>
      </c>
      <c r="E114" s="15" t="s">
        <v>90</v>
      </c>
      <c r="F114" s="15" t="s">
        <v>53</v>
      </c>
      <c r="G114" s="15">
        <v>50</v>
      </c>
      <c r="H114" s="15">
        <v>0.5</v>
      </c>
      <c r="I114" s="46">
        <v>0.5</v>
      </c>
      <c r="J114" s="15">
        <v>0.15</v>
      </c>
      <c r="L114" s="32">
        <v>42240</v>
      </c>
      <c r="M114" s="32">
        <v>42311</v>
      </c>
      <c r="N114" s="15">
        <v>0</v>
      </c>
      <c r="O114" s="15" t="s">
        <v>138</v>
      </c>
      <c r="P114" s="15">
        <v>0</v>
      </c>
      <c r="Q114" s="15">
        <v>15</v>
      </c>
      <c r="R114" s="23" t="s">
        <v>447</v>
      </c>
      <c r="S114" s="15">
        <v>1</v>
      </c>
      <c r="T114" s="15" t="s">
        <v>139</v>
      </c>
    </row>
    <row r="115" spans="1:20" ht="14.7" customHeight="1" x14ac:dyDescent="0.3">
      <c r="A115" s="24" t="s">
        <v>446</v>
      </c>
      <c r="B115" s="15" t="s">
        <v>392</v>
      </c>
      <c r="C115" s="20" t="s">
        <v>90</v>
      </c>
      <c r="D115" s="15" t="s">
        <v>53</v>
      </c>
      <c r="E115" s="15" t="s">
        <v>90</v>
      </c>
      <c r="F115" s="15" t="s">
        <v>53</v>
      </c>
      <c r="G115" s="15">
        <v>40</v>
      </c>
      <c r="H115" s="15">
        <v>0.5</v>
      </c>
      <c r="I115" s="47">
        <v>0.5</v>
      </c>
      <c r="J115" s="15">
        <v>0.15</v>
      </c>
      <c r="L115" s="33">
        <v>42240</v>
      </c>
      <c r="M115" s="32">
        <v>42311</v>
      </c>
      <c r="N115" s="15">
        <v>0</v>
      </c>
      <c r="O115" s="15" t="s">
        <v>138</v>
      </c>
      <c r="P115" s="15">
        <v>0</v>
      </c>
      <c r="Q115" s="15">
        <v>15</v>
      </c>
      <c r="R115" s="23" t="s">
        <v>447</v>
      </c>
      <c r="S115" s="15">
        <v>1</v>
      </c>
      <c r="T115" s="15" t="s">
        <v>139</v>
      </c>
    </row>
    <row r="116" spans="1:20" ht="14.7" customHeight="1" x14ac:dyDescent="0.3">
      <c r="A116" s="24" t="s">
        <v>213</v>
      </c>
      <c r="B116" s="15" t="s">
        <v>392</v>
      </c>
      <c r="C116" s="20" t="s">
        <v>108</v>
      </c>
      <c r="D116" s="15" t="s">
        <v>408</v>
      </c>
      <c r="E116" s="15" t="s">
        <v>108</v>
      </c>
      <c r="F116" s="15" t="s">
        <v>98</v>
      </c>
      <c r="G116" s="15">
        <v>40</v>
      </c>
      <c r="H116" s="15">
        <v>0.5</v>
      </c>
      <c r="I116" s="46">
        <v>0.5</v>
      </c>
      <c r="J116" s="15">
        <v>0.15</v>
      </c>
      <c r="L116" s="32">
        <v>42240</v>
      </c>
      <c r="M116" s="32">
        <v>42311</v>
      </c>
      <c r="N116" s="15">
        <v>0</v>
      </c>
      <c r="O116" s="15" t="s">
        <v>138</v>
      </c>
      <c r="P116" s="15">
        <v>0</v>
      </c>
      <c r="Q116" s="15">
        <v>15</v>
      </c>
      <c r="R116" s="23" t="s">
        <v>447</v>
      </c>
      <c r="S116" s="15">
        <v>1</v>
      </c>
      <c r="T116" s="15" t="s">
        <v>139</v>
      </c>
    </row>
    <row r="117" spans="1:20" ht="14.7" customHeight="1" x14ac:dyDescent="0.3">
      <c r="A117" s="24" t="s">
        <v>213</v>
      </c>
      <c r="B117" s="15" t="s">
        <v>392</v>
      </c>
      <c r="C117" s="20" t="s">
        <v>108</v>
      </c>
      <c r="D117" s="15" t="s">
        <v>408</v>
      </c>
      <c r="E117" s="15" t="s">
        <v>108</v>
      </c>
      <c r="F117" s="15" t="s">
        <v>98</v>
      </c>
      <c r="G117" s="15">
        <v>40</v>
      </c>
      <c r="H117" s="15">
        <v>0.5</v>
      </c>
      <c r="I117" s="47">
        <v>0.5</v>
      </c>
      <c r="J117" s="15">
        <v>0.15</v>
      </c>
      <c r="L117" s="33">
        <v>42240</v>
      </c>
      <c r="M117" s="32">
        <v>42311</v>
      </c>
      <c r="N117" s="15">
        <v>0</v>
      </c>
      <c r="O117" s="15" t="s">
        <v>138</v>
      </c>
      <c r="P117" s="15">
        <v>0</v>
      </c>
      <c r="Q117" s="15">
        <v>15</v>
      </c>
      <c r="R117" s="23" t="s">
        <v>447</v>
      </c>
      <c r="S117" s="15">
        <v>1</v>
      </c>
      <c r="T117" s="15" t="s">
        <v>139</v>
      </c>
    </row>
    <row r="118" spans="1:20" ht="14.7" customHeight="1" x14ac:dyDescent="0.3">
      <c r="A118" s="24" t="s">
        <v>213</v>
      </c>
      <c r="B118" s="15" t="s">
        <v>392</v>
      </c>
      <c r="C118" s="20" t="s">
        <v>108</v>
      </c>
      <c r="D118" s="15" t="s">
        <v>408</v>
      </c>
      <c r="E118" s="15" t="s">
        <v>108</v>
      </c>
      <c r="F118" s="15" t="s">
        <v>98</v>
      </c>
      <c r="G118" s="15">
        <v>40</v>
      </c>
      <c r="H118" s="15">
        <v>0.5</v>
      </c>
      <c r="I118" s="46">
        <v>0.5</v>
      </c>
      <c r="J118" s="15">
        <v>0.15</v>
      </c>
      <c r="L118" s="32">
        <v>42240</v>
      </c>
      <c r="M118" s="32">
        <v>42311</v>
      </c>
      <c r="N118" s="15">
        <v>0</v>
      </c>
      <c r="O118" s="15" t="s">
        <v>138</v>
      </c>
      <c r="P118" s="15">
        <v>0</v>
      </c>
      <c r="Q118" s="15">
        <v>15</v>
      </c>
      <c r="R118" s="23" t="s">
        <v>447</v>
      </c>
      <c r="S118" s="15">
        <v>1</v>
      </c>
      <c r="T118" s="15" t="s">
        <v>139</v>
      </c>
    </row>
    <row r="119" spans="1:20" ht="14.7" customHeight="1" x14ac:dyDescent="0.3">
      <c r="A119" s="24" t="s">
        <v>213</v>
      </c>
      <c r="B119" s="15" t="s">
        <v>392</v>
      </c>
      <c r="C119" s="20" t="s">
        <v>108</v>
      </c>
      <c r="D119" s="15" t="s">
        <v>408</v>
      </c>
      <c r="E119" s="15" t="s">
        <v>108</v>
      </c>
      <c r="F119" s="15" t="s">
        <v>98</v>
      </c>
      <c r="G119" s="15">
        <v>40</v>
      </c>
      <c r="H119" s="15">
        <v>0.5</v>
      </c>
      <c r="I119" s="47">
        <v>0.5</v>
      </c>
      <c r="J119" s="15">
        <v>0.15</v>
      </c>
      <c r="L119" s="33">
        <v>42240</v>
      </c>
      <c r="M119" s="32">
        <v>42311</v>
      </c>
      <c r="N119" s="15">
        <v>0</v>
      </c>
      <c r="O119" s="15" t="s">
        <v>138</v>
      </c>
      <c r="P119" s="15">
        <v>0</v>
      </c>
      <c r="Q119" s="15">
        <v>15</v>
      </c>
      <c r="R119" s="23" t="s">
        <v>447</v>
      </c>
      <c r="S119" s="15">
        <v>1</v>
      </c>
      <c r="T119" s="15" t="s">
        <v>139</v>
      </c>
    </row>
    <row r="120" spans="1:20" ht="14.7" customHeight="1" x14ac:dyDescent="0.3">
      <c r="A120" s="24" t="s">
        <v>213</v>
      </c>
      <c r="B120" s="15" t="s">
        <v>392</v>
      </c>
      <c r="C120" s="20" t="s">
        <v>108</v>
      </c>
      <c r="D120" s="15" t="s">
        <v>408</v>
      </c>
      <c r="E120" s="15" t="s">
        <v>108</v>
      </c>
      <c r="F120" s="15" t="s">
        <v>98</v>
      </c>
      <c r="G120" s="15">
        <v>40</v>
      </c>
      <c r="H120" s="15">
        <v>0.5</v>
      </c>
      <c r="I120" s="46">
        <v>0.5</v>
      </c>
      <c r="J120" s="15">
        <v>0.15</v>
      </c>
      <c r="L120" s="32">
        <v>42240</v>
      </c>
      <c r="M120" s="32">
        <v>42311</v>
      </c>
      <c r="N120" s="15">
        <v>0</v>
      </c>
      <c r="O120" s="15" t="s">
        <v>138</v>
      </c>
      <c r="P120" s="15">
        <v>0</v>
      </c>
      <c r="Q120" s="15">
        <v>15</v>
      </c>
      <c r="R120" s="23" t="s">
        <v>447</v>
      </c>
      <c r="S120" s="15">
        <v>1</v>
      </c>
      <c r="T120" s="15" t="s">
        <v>139</v>
      </c>
    </row>
    <row r="121" spans="1:20" ht="14.7" customHeight="1" x14ac:dyDescent="0.3">
      <c r="A121" s="24" t="s">
        <v>213</v>
      </c>
      <c r="B121" s="15" t="s">
        <v>392</v>
      </c>
      <c r="C121" s="20" t="s">
        <v>108</v>
      </c>
      <c r="D121" s="15" t="s">
        <v>408</v>
      </c>
      <c r="E121" s="15" t="s">
        <v>108</v>
      </c>
      <c r="F121" s="15" t="s">
        <v>98</v>
      </c>
      <c r="G121" s="15">
        <v>40</v>
      </c>
      <c r="H121" s="15">
        <v>0.5</v>
      </c>
      <c r="I121" s="47">
        <v>0.5</v>
      </c>
      <c r="J121" s="15">
        <v>0.15</v>
      </c>
      <c r="L121" s="33">
        <v>42240</v>
      </c>
      <c r="M121" s="32">
        <v>42311</v>
      </c>
      <c r="N121" s="15">
        <v>0</v>
      </c>
      <c r="O121" s="15" t="s">
        <v>138</v>
      </c>
      <c r="P121" s="15">
        <v>0</v>
      </c>
      <c r="Q121" s="15">
        <v>15</v>
      </c>
      <c r="R121" s="23" t="s">
        <v>447</v>
      </c>
      <c r="S121" s="15">
        <v>1</v>
      </c>
      <c r="T121" s="15" t="s">
        <v>139</v>
      </c>
    </row>
    <row r="122" spans="1:20" ht="14.7" customHeight="1" x14ac:dyDescent="0.3">
      <c r="A122" s="24" t="s">
        <v>213</v>
      </c>
      <c r="B122" s="15" t="s">
        <v>392</v>
      </c>
      <c r="C122" s="20" t="s">
        <v>108</v>
      </c>
      <c r="D122" s="15" t="s">
        <v>408</v>
      </c>
      <c r="E122" s="12" t="s">
        <v>108</v>
      </c>
      <c r="F122" s="15" t="s">
        <v>98</v>
      </c>
      <c r="G122" s="15">
        <v>40</v>
      </c>
      <c r="H122" s="15">
        <v>0.5</v>
      </c>
      <c r="I122" s="46">
        <v>0.5</v>
      </c>
      <c r="J122" s="15">
        <v>0.15</v>
      </c>
      <c r="L122" s="32">
        <v>42240</v>
      </c>
      <c r="M122" s="32">
        <v>42311</v>
      </c>
      <c r="N122" s="15">
        <v>0</v>
      </c>
      <c r="O122" s="15" t="s">
        <v>138</v>
      </c>
      <c r="P122" s="15">
        <v>0</v>
      </c>
      <c r="Q122" s="15">
        <v>15</v>
      </c>
      <c r="R122" s="23" t="s">
        <v>447</v>
      </c>
      <c r="S122" s="15">
        <v>1</v>
      </c>
      <c r="T122" s="15" t="s">
        <v>139</v>
      </c>
    </row>
    <row r="123" spans="1:20" ht="14.7" customHeight="1" x14ac:dyDescent="0.3">
      <c r="A123" s="24" t="s">
        <v>213</v>
      </c>
      <c r="B123" s="15" t="s">
        <v>392</v>
      </c>
      <c r="C123" s="20" t="s">
        <v>108</v>
      </c>
      <c r="D123" s="15" t="s">
        <v>408</v>
      </c>
      <c r="E123" s="15" t="s">
        <v>108</v>
      </c>
      <c r="F123" s="15" t="s">
        <v>98</v>
      </c>
      <c r="G123" s="15">
        <v>40</v>
      </c>
      <c r="H123" s="15">
        <v>0.5</v>
      </c>
      <c r="I123" s="47">
        <v>0.5</v>
      </c>
      <c r="J123" s="15">
        <v>0.15</v>
      </c>
      <c r="L123" s="33">
        <v>42240</v>
      </c>
      <c r="M123" s="32">
        <v>42311</v>
      </c>
      <c r="N123" s="15">
        <v>0</v>
      </c>
      <c r="O123" s="15" t="s">
        <v>138</v>
      </c>
      <c r="P123" s="15">
        <v>0</v>
      </c>
      <c r="Q123" s="15">
        <v>15</v>
      </c>
      <c r="R123" s="23" t="s">
        <v>447</v>
      </c>
      <c r="S123" s="15">
        <v>1</v>
      </c>
      <c r="T123" s="15" t="s">
        <v>139</v>
      </c>
    </row>
    <row r="124" spans="1:20" ht="14.7" customHeight="1" x14ac:dyDescent="0.3">
      <c r="A124" s="24" t="s">
        <v>213</v>
      </c>
      <c r="B124" s="15" t="s">
        <v>392</v>
      </c>
      <c r="C124" s="20" t="s">
        <v>108</v>
      </c>
      <c r="D124" s="15" t="s">
        <v>408</v>
      </c>
      <c r="E124" s="15" t="s">
        <v>108</v>
      </c>
      <c r="F124" s="15" t="s">
        <v>98</v>
      </c>
      <c r="G124" s="15">
        <v>40</v>
      </c>
      <c r="H124" s="15">
        <v>0.5</v>
      </c>
      <c r="I124" s="46">
        <v>0.5</v>
      </c>
      <c r="J124" s="15">
        <v>0.15</v>
      </c>
      <c r="L124" s="32">
        <v>42240</v>
      </c>
      <c r="M124" s="32">
        <v>42311</v>
      </c>
      <c r="N124" s="15">
        <v>0</v>
      </c>
      <c r="O124" s="15" t="s">
        <v>138</v>
      </c>
      <c r="P124" s="15">
        <v>0</v>
      </c>
      <c r="Q124" s="15">
        <v>15</v>
      </c>
      <c r="R124" s="23" t="s">
        <v>447</v>
      </c>
      <c r="S124" s="15">
        <v>1</v>
      </c>
      <c r="T124" s="15" t="s">
        <v>139</v>
      </c>
    </row>
    <row r="125" spans="1:20" ht="14.7" customHeight="1" x14ac:dyDescent="0.3">
      <c r="A125" s="24" t="s">
        <v>213</v>
      </c>
      <c r="B125" s="15" t="s">
        <v>392</v>
      </c>
      <c r="C125" s="20" t="s">
        <v>108</v>
      </c>
      <c r="D125" s="15" t="s">
        <v>408</v>
      </c>
      <c r="E125" s="15" t="s">
        <v>108</v>
      </c>
      <c r="F125" s="15" t="s">
        <v>98</v>
      </c>
      <c r="G125" s="15">
        <v>40</v>
      </c>
      <c r="H125" s="15">
        <v>0.5</v>
      </c>
      <c r="I125" s="47">
        <v>0.5</v>
      </c>
      <c r="J125" s="15">
        <v>0.15</v>
      </c>
      <c r="L125" s="33">
        <v>42240</v>
      </c>
      <c r="M125" s="32">
        <v>42311</v>
      </c>
      <c r="N125" s="15">
        <v>0</v>
      </c>
      <c r="O125" s="15" t="s">
        <v>138</v>
      </c>
      <c r="P125" s="15">
        <v>0</v>
      </c>
      <c r="Q125" s="15">
        <v>15</v>
      </c>
      <c r="R125" s="23" t="s">
        <v>447</v>
      </c>
      <c r="S125" s="15">
        <v>1</v>
      </c>
      <c r="T125" s="15" t="s">
        <v>139</v>
      </c>
    </row>
    <row r="126" spans="1:20" ht="14.7" customHeight="1" x14ac:dyDescent="0.3">
      <c r="A126" s="24" t="s">
        <v>213</v>
      </c>
      <c r="B126" s="15" t="s">
        <v>392</v>
      </c>
      <c r="C126" s="20" t="s">
        <v>108</v>
      </c>
      <c r="D126" s="15" t="s">
        <v>408</v>
      </c>
      <c r="E126" s="15" t="s">
        <v>108</v>
      </c>
      <c r="F126" s="15" t="s">
        <v>98</v>
      </c>
      <c r="G126" s="15">
        <v>40</v>
      </c>
      <c r="H126" s="15">
        <v>0.5</v>
      </c>
      <c r="I126" s="46">
        <v>0.5</v>
      </c>
      <c r="J126" s="15">
        <v>0.15</v>
      </c>
      <c r="L126" s="32">
        <v>42240</v>
      </c>
      <c r="M126" s="32">
        <v>42311</v>
      </c>
      <c r="N126" s="15">
        <v>0</v>
      </c>
      <c r="O126" s="15" t="s">
        <v>138</v>
      </c>
      <c r="P126" s="15">
        <v>0</v>
      </c>
      <c r="Q126" s="15">
        <v>15</v>
      </c>
      <c r="R126" s="23" t="s">
        <v>447</v>
      </c>
      <c r="S126" s="15">
        <v>1</v>
      </c>
      <c r="T126" s="15" t="s">
        <v>139</v>
      </c>
    </row>
    <row r="127" spans="1:20" ht="14.7" customHeight="1" x14ac:dyDescent="0.3">
      <c r="A127" s="24" t="s">
        <v>213</v>
      </c>
      <c r="B127" s="15" t="s">
        <v>392</v>
      </c>
      <c r="C127" s="20" t="s">
        <v>108</v>
      </c>
      <c r="D127" s="15" t="s">
        <v>408</v>
      </c>
      <c r="E127" s="15" t="s">
        <v>108</v>
      </c>
      <c r="F127" s="15" t="s">
        <v>98</v>
      </c>
      <c r="G127" s="15">
        <v>40</v>
      </c>
      <c r="H127" s="15">
        <v>0.5</v>
      </c>
      <c r="I127" s="47">
        <v>0.5</v>
      </c>
      <c r="J127" s="15">
        <v>0.15</v>
      </c>
      <c r="L127" s="33">
        <v>42240</v>
      </c>
      <c r="M127" s="32">
        <v>42311</v>
      </c>
      <c r="N127" s="15">
        <v>0</v>
      </c>
      <c r="O127" s="15" t="s">
        <v>138</v>
      </c>
      <c r="P127" s="15">
        <v>0</v>
      </c>
      <c r="Q127" s="15">
        <v>15</v>
      </c>
      <c r="R127" s="23" t="s">
        <v>447</v>
      </c>
      <c r="S127" s="15">
        <v>1</v>
      </c>
      <c r="T127" s="15" t="s">
        <v>139</v>
      </c>
    </row>
    <row r="128" spans="1:20" ht="14.7" customHeight="1" x14ac:dyDescent="0.3">
      <c r="A128" s="24" t="s">
        <v>214</v>
      </c>
      <c r="B128" s="15" t="s">
        <v>392</v>
      </c>
      <c r="C128" s="20" t="s">
        <v>109</v>
      </c>
      <c r="D128" s="15" t="s">
        <v>53</v>
      </c>
      <c r="E128" s="15" t="s">
        <v>109</v>
      </c>
      <c r="F128" s="15" t="s">
        <v>53</v>
      </c>
      <c r="G128" s="15">
        <v>50</v>
      </c>
      <c r="H128" s="15">
        <v>0.5</v>
      </c>
      <c r="I128" s="46">
        <v>0.5</v>
      </c>
      <c r="J128" s="15">
        <v>0.15</v>
      </c>
      <c r="L128" s="32">
        <v>42240</v>
      </c>
      <c r="M128" s="32">
        <v>42311</v>
      </c>
      <c r="N128" s="15">
        <v>0</v>
      </c>
      <c r="O128" s="15" t="s">
        <v>138</v>
      </c>
      <c r="P128" s="15">
        <v>0</v>
      </c>
      <c r="Q128" s="15">
        <v>15</v>
      </c>
      <c r="R128" s="23" t="s">
        <v>447</v>
      </c>
      <c r="S128" s="15">
        <v>1</v>
      </c>
      <c r="T128" s="15" t="s">
        <v>139</v>
      </c>
    </row>
    <row r="129" spans="1:20" ht="14.7" customHeight="1" x14ac:dyDescent="0.3">
      <c r="A129" s="24" t="s">
        <v>214</v>
      </c>
      <c r="B129" s="15" t="s">
        <v>392</v>
      </c>
      <c r="C129" s="20" t="s">
        <v>109</v>
      </c>
      <c r="D129" s="15" t="s">
        <v>53</v>
      </c>
      <c r="E129" s="15" t="s">
        <v>109</v>
      </c>
      <c r="F129" s="15" t="s">
        <v>53</v>
      </c>
      <c r="G129" s="15">
        <v>50</v>
      </c>
      <c r="H129" s="15">
        <v>0.5</v>
      </c>
      <c r="I129" s="47">
        <v>0.5</v>
      </c>
      <c r="J129" s="15">
        <v>0.15</v>
      </c>
      <c r="L129" s="33">
        <v>42240</v>
      </c>
      <c r="M129" s="32">
        <v>42311</v>
      </c>
      <c r="N129" s="15">
        <v>0</v>
      </c>
      <c r="O129" s="15" t="s">
        <v>138</v>
      </c>
      <c r="P129" s="15">
        <v>0</v>
      </c>
      <c r="Q129" s="15">
        <v>15</v>
      </c>
      <c r="R129" s="23" t="s">
        <v>447</v>
      </c>
      <c r="S129" s="15">
        <v>1</v>
      </c>
      <c r="T129" s="15" t="s">
        <v>139</v>
      </c>
    </row>
    <row r="130" spans="1:20" ht="14.7" customHeight="1" x14ac:dyDescent="0.3">
      <c r="A130" s="24" t="s">
        <v>214</v>
      </c>
      <c r="B130" s="15" t="s">
        <v>392</v>
      </c>
      <c r="C130" s="20" t="s">
        <v>109</v>
      </c>
      <c r="D130" s="15" t="s">
        <v>53</v>
      </c>
      <c r="E130" s="15" t="s">
        <v>109</v>
      </c>
      <c r="F130" s="15" t="s">
        <v>53</v>
      </c>
      <c r="G130" s="15">
        <v>50</v>
      </c>
      <c r="H130" s="15">
        <v>0.5</v>
      </c>
      <c r="I130" s="46">
        <v>0.5</v>
      </c>
      <c r="J130" s="15">
        <v>0.15</v>
      </c>
      <c r="L130" s="32">
        <v>42240</v>
      </c>
      <c r="M130" s="32">
        <v>42311</v>
      </c>
      <c r="N130" s="15">
        <v>0</v>
      </c>
      <c r="O130" s="15" t="s">
        <v>138</v>
      </c>
      <c r="P130" s="15">
        <v>0</v>
      </c>
      <c r="Q130" s="15">
        <v>15</v>
      </c>
      <c r="R130" s="23" t="s">
        <v>447</v>
      </c>
      <c r="S130" s="15">
        <v>1</v>
      </c>
      <c r="T130" s="15" t="s">
        <v>139</v>
      </c>
    </row>
    <row r="131" spans="1:20" ht="14.7" customHeight="1" x14ac:dyDescent="0.3">
      <c r="A131" s="24" t="s">
        <v>215</v>
      </c>
      <c r="B131" s="15" t="s">
        <v>392</v>
      </c>
      <c r="C131" s="20" t="s">
        <v>87</v>
      </c>
      <c r="D131" s="15" t="s">
        <v>76</v>
      </c>
      <c r="E131" s="15" t="s">
        <v>87</v>
      </c>
      <c r="F131" s="15" t="s">
        <v>76</v>
      </c>
      <c r="G131" s="15">
        <v>50</v>
      </c>
      <c r="H131" s="15">
        <v>0.5</v>
      </c>
      <c r="I131" s="47">
        <v>0.5</v>
      </c>
      <c r="J131" s="15">
        <v>0.15</v>
      </c>
      <c r="L131" s="33">
        <v>42240</v>
      </c>
      <c r="M131" s="32">
        <v>42311</v>
      </c>
      <c r="N131" s="15">
        <v>0</v>
      </c>
      <c r="O131" s="15" t="s">
        <v>138</v>
      </c>
      <c r="P131" s="15">
        <v>0</v>
      </c>
      <c r="Q131" s="15">
        <v>15</v>
      </c>
      <c r="R131" s="23" t="s">
        <v>447</v>
      </c>
      <c r="S131" s="15">
        <v>1</v>
      </c>
      <c r="T131" s="15" t="s">
        <v>139</v>
      </c>
    </row>
    <row r="132" spans="1:20" ht="14.7" customHeight="1" x14ac:dyDescent="0.3">
      <c r="A132" s="24" t="s">
        <v>215</v>
      </c>
      <c r="B132" s="15" t="s">
        <v>392</v>
      </c>
      <c r="C132" s="20" t="s">
        <v>87</v>
      </c>
      <c r="D132" s="15" t="s">
        <v>76</v>
      </c>
      <c r="E132" s="15" t="s">
        <v>87</v>
      </c>
      <c r="F132" s="15" t="s">
        <v>76</v>
      </c>
      <c r="G132" s="15">
        <v>50</v>
      </c>
      <c r="H132" s="15">
        <v>0.5</v>
      </c>
      <c r="I132" s="46">
        <v>0.5</v>
      </c>
      <c r="J132" s="15">
        <v>0.15</v>
      </c>
      <c r="L132" s="32">
        <v>42240</v>
      </c>
      <c r="M132" s="32">
        <v>42311</v>
      </c>
      <c r="N132" s="15">
        <v>0</v>
      </c>
      <c r="O132" s="15" t="s">
        <v>138</v>
      </c>
      <c r="P132" s="15">
        <v>0</v>
      </c>
      <c r="Q132" s="15">
        <v>15</v>
      </c>
      <c r="R132" s="23" t="s">
        <v>447</v>
      </c>
      <c r="S132" s="15">
        <v>1</v>
      </c>
      <c r="T132" s="15" t="s">
        <v>139</v>
      </c>
    </row>
    <row r="133" spans="1:20" ht="14.7" customHeight="1" x14ac:dyDescent="0.3">
      <c r="A133" s="24" t="s">
        <v>215</v>
      </c>
      <c r="B133" s="15" t="s">
        <v>392</v>
      </c>
      <c r="C133" s="20" t="s">
        <v>87</v>
      </c>
      <c r="D133" s="15" t="s">
        <v>76</v>
      </c>
      <c r="E133" s="15" t="s">
        <v>87</v>
      </c>
      <c r="F133" s="15" t="s">
        <v>76</v>
      </c>
      <c r="G133" s="15">
        <v>50</v>
      </c>
      <c r="H133" s="15">
        <v>0.5</v>
      </c>
      <c r="I133" s="47">
        <v>0.5</v>
      </c>
      <c r="J133" s="15">
        <v>0.15</v>
      </c>
      <c r="L133" s="33">
        <v>42240</v>
      </c>
      <c r="M133" s="32">
        <v>42311</v>
      </c>
      <c r="N133" s="15">
        <v>0</v>
      </c>
      <c r="O133" s="15" t="s">
        <v>138</v>
      </c>
      <c r="P133" s="15">
        <v>0</v>
      </c>
      <c r="Q133" s="15">
        <v>15</v>
      </c>
      <c r="R133" s="23" t="s">
        <v>447</v>
      </c>
      <c r="S133" s="15">
        <v>1</v>
      </c>
      <c r="T133" s="15" t="s">
        <v>139</v>
      </c>
    </row>
    <row r="134" spans="1:20" ht="14.7" customHeight="1" x14ac:dyDescent="0.3">
      <c r="A134" s="24" t="s">
        <v>216</v>
      </c>
      <c r="B134" s="15" t="s">
        <v>392</v>
      </c>
      <c r="C134" s="20" t="s">
        <v>65</v>
      </c>
      <c r="D134" s="15" t="s">
        <v>59</v>
      </c>
      <c r="E134" s="15" t="s">
        <v>65</v>
      </c>
      <c r="F134" s="15" t="s">
        <v>59</v>
      </c>
      <c r="G134" s="15">
        <v>400</v>
      </c>
      <c r="H134" s="15">
        <v>0.5</v>
      </c>
      <c r="I134" s="46">
        <v>0.5</v>
      </c>
      <c r="J134" s="15">
        <v>0.15</v>
      </c>
      <c r="L134" s="32">
        <v>42240</v>
      </c>
      <c r="M134" s="32">
        <v>42311</v>
      </c>
      <c r="N134" s="15">
        <v>0</v>
      </c>
      <c r="O134" s="15" t="s">
        <v>138</v>
      </c>
      <c r="P134" s="15">
        <v>0</v>
      </c>
      <c r="Q134" s="15">
        <v>15</v>
      </c>
      <c r="R134" s="23" t="s">
        <v>447</v>
      </c>
      <c r="S134" s="15">
        <v>1</v>
      </c>
      <c r="T134" s="15" t="s">
        <v>139</v>
      </c>
    </row>
    <row r="135" spans="1:20" ht="14.7" customHeight="1" x14ac:dyDescent="0.3">
      <c r="A135" s="24" t="s">
        <v>216</v>
      </c>
      <c r="B135" s="15" t="s">
        <v>392</v>
      </c>
      <c r="C135" s="20" t="s">
        <v>65</v>
      </c>
      <c r="D135" s="15" t="s">
        <v>59</v>
      </c>
      <c r="E135" s="15" t="s">
        <v>65</v>
      </c>
      <c r="F135" s="15" t="s">
        <v>59</v>
      </c>
      <c r="G135" s="15">
        <v>400</v>
      </c>
      <c r="H135" s="15">
        <v>0.5</v>
      </c>
      <c r="I135" s="47">
        <v>0.5</v>
      </c>
      <c r="J135" s="15">
        <v>0.15</v>
      </c>
      <c r="L135" s="33">
        <v>42240</v>
      </c>
      <c r="M135" s="32">
        <v>42311</v>
      </c>
      <c r="N135" s="15">
        <v>0</v>
      </c>
      <c r="O135" s="15" t="s">
        <v>138</v>
      </c>
      <c r="P135" s="15">
        <v>0</v>
      </c>
      <c r="Q135" s="15">
        <v>15</v>
      </c>
      <c r="R135" s="23" t="s">
        <v>447</v>
      </c>
      <c r="S135" s="15">
        <v>1</v>
      </c>
      <c r="T135" s="15" t="s">
        <v>139</v>
      </c>
    </row>
    <row r="136" spans="1:20" ht="14.7" customHeight="1" x14ac:dyDescent="0.3">
      <c r="A136" s="24" t="s">
        <v>216</v>
      </c>
      <c r="B136" s="15" t="s">
        <v>392</v>
      </c>
      <c r="C136" s="20" t="s">
        <v>65</v>
      </c>
      <c r="D136" s="15" t="s">
        <v>59</v>
      </c>
      <c r="E136" s="15" t="s">
        <v>65</v>
      </c>
      <c r="F136" s="15" t="s">
        <v>59</v>
      </c>
      <c r="G136" s="15">
        <v>400</v>
      </c>
      <c r="H136" s="15">
        <v>0.5</v>
      </c>
      <c r="I136" s="46">
        <v>0.5</v>
      </c>
      <c r="J136" s="15">
        <v>0.15</v>
      </c>
      <c r="L136" s="32">
        <v>42240</v>
      </c>
      <c r="M136" s="32">
        <v>42311</v>
      </c>
      <c r="N136" s="15">
        <v>0</v>
      </c>
      <c r="O136" s="15" t="s">
        <v>138</v>
      </c>
      <c r="P136" s="15">
        <v>0</v>
      </c>
      <c r="Q136" s="15">
        <v>15</v>
      </c>
      <c r="R136" s="23" t="s">
        <v>447</v>
      </c>
      <c r="S136" s="15">
        <v>1</v>
      </c>
      <c r="T136" s="15" t="s">
        <v>139</v>
      </c>
    </row>
    <row r="137" spans="1:20" ht="14.7" customHeight="1" x14ac:dyDescent="0.3">
      <c r="A137" s="24" t="s">
        <v>216</v>
      </c>
      <c r="B137" s="15" t="s">
        <v>392</v>
      </c>
      <c r="C137" s="20" t="s">
        <v>65</v>
      </c>
      <c r="D137" s="15" t="s">
        <v>59</v>
      </c>
      <c r="E137" s="15" t="s">
        <v>65</v>
      </c>
      <c r="F137" s="15" t="s">
        <v>59</v>
      </c>
      <c r="G137" s="15">
        <v>400</v>
      </c>
      <c r="H137" s="15">
        <v>0.5</v>
      </c>
      <c r="I137" s="47">
        <v>0.5</v>
      </c>
      <c r="J137" s="15">
        <v>0.15</v>
      </c>
      <c r="L137" s="33">
        <v>42240</v>
      </c>
      <c r="M137" s="32">
        <v>42311</v>
      </c>
      <c r="N137" s="15">
        <v>0</v>
      </c>
      <c r="O137" s="15" t="s">
        <v>138</v>
      </c>
      <c r="P137" s="15">
        <v>0</v>
      </c>
      <c r="Q137" s="15">
        <v>15</v>
      </c>
      <c r="R137" s="23" t="s">
        <v>447</v>
      </c>
      <c r="S137" s="15">
        <v>1</v>
      </c>
      <c r="T137" s="15" t="s">
        <v>139</v>
      </c>
    </row>
    <row r="138" spans="1:20" ht="14.7" customHeight="1" x14ac:dyDescent="0.3">
      <c r="A138" s="24" t="s">
        <v>216</v>
      </c>
      <c r="B138" s="15" t="s">
        <v>392</v>
      </c>
      <c r="C138" s="20" t="s">
        <v>65</v>
      </c>
      <c r="D138" s="15" t="s">
        <v>59</v>
      </c>
      <c r="E138" s="15" t="s">
        <v>65</v>
      </c>
      <c r="F138" s="15" t="s">
        <v>59</v>
      </c>
      <c r="G138" s="15">
        <v>400</v>
      </c>
      <c r="H138" s="15">
        <v>0.5</v>
      </c>
      <c r="I138" s="46">
        <v>0.5</v>
      </c>
      <c r="J138" s="15">
        <v>0.15</v>
      </c>
      <c r="L138" s="32">
        <v>42240</v>
      </c>
      <c r="M138" s="32">
        <v>42311</v>
      </c>
      <c r="N138" s="15">
        <v>0</v>
      </c>
      <c r="O138" s="15" t="s">
        <v>138</v>
      </c>
      <c r="P138" s="15">
        <v>0</v>
      </c>
      <c r="Q138" s="15">
        <v>15</v>
      </c>
      <c r="R138" s="23" t="s">
        <v>447</v>
      </c>
      <c r="S138" s="15">
        <v>1</v>
      </c>
      <c r="T138" s="15" t="s">
        <v>139</v>
      </c>
    </row>
    <row r="139" spans="1:20" ht="14.7" customHeight="1" x14ac:dyDescent="0.3">
      <c r="A139" s="24" t="s">
        <v>216</v>
      </c>
      <c r="B139" s="15" t="s">
        <v>392</v>
      </c>
      <c r="C139" s="20" t="s">
        <v>65</v>
      </c>
      <c r="D139" s="15" t="s">
        <v>59</v>
      </c>
      <c r="E139" s="15" t="s">
        <v>65</v>
      </c>
      <c r="F139" s="15" t="s">
        <v>59</v>
      </c>
      <c r="G139" s="15">
        <v>400</v>
      </c>
      <c r="H139" s="15">
        <v>0.5</v>
      </c>
      <c r="I139" s="47">
        <v>0.5</v>
      </c>
      <c r="J139" s="15">
        <v>0.15</v>
      </c>
      <c r="L139" s="33">
        <v>42240</v>
      </c>
      <c r="M139" s="32">
        <v>42311</v>
      </c>
      <c r="N139" s="15">
        <v>0</v>
      </c>
      <c r="O139" s="15" t="s">
        <v>138</v>
      </c>
      <c r="P139" s="15">
        <v>0</v>
      </c>
      <c r="Q139" s="15">
        <v>15</v>
      </c>
      <c r="R139" s="23" t="s">
        <v>447</v>
      </c>
      <c r="S139" s="15">
        <v>1</v>
      </c>
      <c r="T139" s="15" t="s">
        <v>139</v>
      </c>
    </row>
    <row r="140" spans="1:20" ht="14.7" customHeight="1" x14ac:dyDescent="0.3">
      <c r="A140" s="24" t="s">
        <v>216</v>
      </c>
      <c r="B140" s="15" t="s">
        <v>392</v>
      </c>
      <c r="C140" s="20" t="s">
        <v>65</v>
      </c>
      <c r="D140" s="15" t="s">
        <v>59</v>
      </c>
      <c r="E140" s="15" t="s">
        <v>65</v>
      </c>
      <c r="F140" s="15" t="s">
        <v>59</v>
      </c>
      <c r="G140" s="15">
        <v>400</v>
      </c>
      <c r="H140" s="15">
        <v>0.5</v>
      </c>
      <c r="I140" s="46">
        <v>0.5</v>
      </c>
      <c r="J140" s="15">
        <v>0.15</v>
      </c>
      <c r="L140" s="32">
        <v>42240</v>
      </c>
      <c r="M140" s="32">
        <v>42311</v>
      </c>
      <c r="N140" s="15">
        <v>0</v>
      </c>
      <c r="O140" s="15" t="s">
        <v>138</v>
      </c>
      <c r="P140" s="15">
        <v>0</v>
      </c>
      <c r="Q140" s="15">
        <v>15</v>
      </c>
      <c r="R140" s="23" t="s">
        <v>447</v>
      </c>
      <c r="S140" s="15">
        <v>1</v>
      </c>
      <c r="T140" s="15" t="s">
        <v>139</v>
      </c>
    </row>
    <row r="141" spans="1:20" ht="14.7" customHeight="1" x14ac:dyDescent="0.3">
      <c r="A141" s="24" t="s">
        <v>216</v>
      </c>
      <c r="B141" s="15" t="s">
        <v>392</v>
      </c>
      <c r="C141" s="20" t="s">
        <v>65</v>
      </c>
      <c r="D141" s="15" t="s">
        <v>59</v>
      </c>
      <c r="E141" s="15" t="s">
        <v>65</v>
      </c>
      <c r="F141" s="15" t="s">
        <v>59</v>
      </c>
      <c r="G141" s="15">
        <v>400</v>
      </c>
      <c r="H141" s="15">
        <v>0.5</v>
      </c>
      <c r="I141" s="47">
        <v>0.5</v>
      </c>
      <c r="J141" s="15">
        <v>0.15</v>
      </c>
      <c r="L141" s="33">
        <v>42240</v>
      </c>
      <c r="M141" s="32">
        <v>42311</v>
      </c>
      <c r="N141" s="15">
        <v>0</v>
      </c>
      <c r="O141" s="15" t="s">
        <v>138</v>
      </c>
      <c r="P141" s="15">
        <v>0</v>
      </c>
      <c r="Q141" s="15">
        <v>15</v>
      </c>
      <c r="R141" s="23" t="s">
        <v>447</v>
      </c>
      <c r="S141" s="15">
        <v>1</v>
      </c>
      <c r="T141" s="15" t="s">
        <v>139</v>
      </c>
    </row>
    <row r="142" spans="1:20" ht="14.7" customHeight="1" x14ac:dyDescent="0.3">
      <c r="A142" s="24" t="s">
        <v>216</v>
      </c>
      <c r="B142" s="15" t="s">
        <v>392</v>
      </c>
      <c r="C142" s="20" t="s">
        <v>65</v>
      </c>
      <c r="D142" s="15" t="s">
        <v>59</v>
      </c>
      <c r="E142" s="15" t="s">
        <v>65</v>
      </c>
      <c r="F142" s="15" t="s">
        <v>59</v>
      </c>
      <c r="G142" s="15">
        <v>400</v>
      </c>
      <c r="H142" s="15">
        <v>0.5</v>
      </c>
      <c r="I142" s="46">
        <v>0.5</v>
      </c>
      <c r="J142" s="15">
        <v>0.15</v>
      </c>
      <c r="L142" s="32">
        <v>42240</v>
      </c>
      <c r="M142" s="32">
        <v>42311</v>
      </c>
      <c r="N142" s="15">
        <v>0</v>
      </c>
      <c r="O142" s="15" t="s">
        <v>138</v>
      </c>
      <c r="P142" s="15">
        <v>0</v>
      </c>
      <c r="Q142" s="15">
        <v>15</v>
      </c>
      <c r="R142" s="23" t="s">
        <v>447</v>
      </c>
      <c r="S142" s="15">
        <v>1</v>
      </c>
      <c r="T142" s="15" t="s">
        <v>139</v>
      </c>
    </row>
    <row r="143" spans="1:20" ht="14.7" customHeight="1" x14ac:dyDescent="0.3">
      <c r="A143" s="24" t="s">
        <v>216</v>
      </c>
      <c r="B143" s="15" t="s">
        <v>392</v>
      </c>
      <c r="C143" s="20" t="s">
        <v>65</v>
      </c>
      <c r="D143" s="15" t="s">
        <v>59</v>
      </c>
      <c r="E143" s="15" t="s">
        <v>65</v>
      </c>
      <c r="F143" s="15" t="s">
        <v>59</v>
      </c>
      <c r="G143" s="15">
        <v>400</v>
      </c>
      <c r="H143" s="15">
        <v>0.5</v>
      </c>
      <c r="I143" s="47">
        <v>0.5</v>
      </c>
      <c r="J143" s="15">
        <v>0.15</v>
      </c>
      <c r="L143" s="33">
        <v>42240</v>
      </c>
      <c r="M143" s="32">
        <v>42311</v>
      </c>
      <c r="N143" s="15">
        <v>0</v>
      </c>
      <c r="O143" s="15" t="s">
        <v>138</v>
      </c>
      <c r="P143" s="15">
        <v>0</v>
      </c>
      <c r="Q143" s="15">
        <v>15</v>
      </c>
      <c r="R143" s="23" t="s">
        <v>447</v>
      </c>
      <c r="S143" s="15">
        <v>1</v>
      </c>
      <c r="T143" s="15" t="s">
        <v>139</v>
      </c>
    </row>
    <row r="144" spans="1:20" ht="14.7" customHeight="1" x14ac:dyDescent="0.3">
      <c r="A144" s="24" t="s">
        <v>216</v>
      </c>
      <c r="B144" s="15" t="s">
        <v>392</v>
      </c>
      <c r="C144" s="20" t="s">
        <v>65</v>
      </c>
      <c r="D144" s="15" t="s">
        <v>59</v>
      </c>
      <c r="E144" s="15" t="s">
        <v>65</v>
      </c>
      <c r="F144" s="15" t="s">
        <v>59</v>
      </c>
      <c r="G144" s="15">
        <v>400</v>
      </c>
      <c r="H144" s="15">
        <v>0.5</v>
      </c>
      <c r="I144" s="46">
        <v>0.5</v>
      </c>
      <c r="J144" s="15">
        <v>0.15</v>
      </c>
      <c r="L144" s="32">
        <v>42240</v>
      </c>
      <c r="M144" s="32">
        <v>42311</v>
      </c>
      <c r="N144" s="15">
        <v>0</v>
      </c>
      <c r="O144" s="15" t="s">
        <v>138</v>
      </c>
      <c r="P144" s="15">
        <v>0</v>
      </c>
      <c r="Q144" s="15">
        <v>15</v>
      </c>
      <c r="R144" s="23" t="s">
        <v>447</v>
      </c>
      <c r="S144" s="15">
        <v>1</v>
      </c>
      <c r="T144" s="15" t="s">
        <v>139</v>
      </c>
    </row>
    <row r="145" spans="1:20" ht="14.7" customHeight="1" x14ac:dyDescent="0.3">
      <c r="A145" s="24" t="s">
        <v>216</v>
      </c>
      <c r="B145" s="15" t="s">
        <v>392</v>
      </c>
      <c r="C145" s="20" t="s">
        <v>65</v>
      </c>
      <c r="D145" s="15" t="s">
        <v>59</v>
      </c>
      <c r="E145" s="15" t="s">
        <v>65</v>
      </c>
      <c r="F145" s="15" t="s">
        <v>59</v>
      </c>
      <c r="G145" s="15">
        <v>400</v>
      </c>
      <c r="H145" s="15">
        <v>0.5</v>
      </c>
      <c r="I145" s="47">
        <v>0.5</v>
      </c>
      <c r="J145" s="15">
        <v>0.15</v>
      </c>
      <c r="L145" s="33">
        <v>42240</v>
      </c>
      <c r="M145" s="32">
        <v>42311</v>
      </c>
      <c r="N145" s="15">
        <v>0</v>
      </c>
      <c r="O145" s="15" t="s">
        <v>138</v>
      </c>
      <c r="P145" s="15">
        <v>0</v>
      </c>
      <c r="Q145" s="15">
        <v>15</v>
      </c>
      <c r="R145" s="23" t="s">
        <v>447</v>
      </c>
      <c r="S145" s="15">
        <v>1</v>
      </c>
      <c r="T145" s="15" t="s">
        <v>139</v>
      </c>
    </row>
    <row r="146" spans="1:20" ht="14.7" customHeight="1" x14ac:dyDescent="0.3">
      <c r="A146" s="24" t="s">
        <v>217</v>
      </c>
      <c r="B146" s="15" t="s">
        <v>392</v>
      </c>
      <c r="C146" s="20" t="s">
        <v>129</v>
      </c>
      <c r="D146" s="12" t="s">
        <v>96</v>
      </c>
      <c r="E146" s="15" t="s">
        <v>129</v>
      </c>
      <c r="F146" s="12" t="s">
        <v>96</v>
      </c>
      <c r="G146" s="15">
        <v>40</v>
      </c>
      <c r="H146" s="15">
        <v>0.5</v>
      </c>
      <c r="I146" s="46">
        <v>0.5</v>
      </c>
      <c r="J146" s="15">
        <v>0.15</v>
      </c>
      <c r="L146" s="32">
        <v>42240</v>
      </c>
      <c r="M146" s="32">
        <v>42311</v>
      </c>
      <c r="N146" s="15">
        <v>0</v>
      </c>
      <c r="O146" s="15" t="s">
        <v>138</v>
      </c>
      <c r="P146" s="15">
        <v>0</v>
      </c>
      <c r="Q146" s="15">
        <v>15</v>
      </c>
      <c r="R146" s="23" t="s">
        <v>447</v>
      </c>
      <c r="S146" s="15">
        <v>1</v>
      </c>
      <c r="T146" s="15" t="s">
        <v>139</v>
      </c>
    </row>
    <row r="147" spans="1:20" ht="14.7" customHeight="1" x14ac:dyDescent="0.3">
      <c r="A147" s="24" t="s">
        <v>217</v>
      </c>
      <c r="B147" s="15" t="s">
        <v>392</v>
      </c>
      <c r="C147" s="20" t="s">
        <v>129</v>
      </c>
      <c r="D147" s="12" t="s">
        <v>96</v>
      </c>
      <c r="E147" s="15" t="s">
        <v>129</v>
      </c>
      <c r="F147" s="12" t="s">
        <v>96</v>
      </c>
      <c r="G147" s="15">
        <v>40</v>
      </c>
      <c r="H147" s="15">
        <v>0.5</v>
      </c>
      <c r="I147" s="47">
        <v>0.5</v>
      </c>
      <c r="J147" s="15">
        <v>0.15</v>
      </c>
      <c r="L147" s="33">
        <v>42240</v>
      </c>
      <c r="M147" s="32">
        <v>42311</v>
      </c>
      <c r="N147" s="15">
        <v>0</v>
      </c>
      <c r="O147" s="15" t="s">
        <v>138</v>
      </c>
      <c r="P147" s="15">
        <v>0</v>
      </c>
      <c r="Q147" s="15">
        <v>15</v>
      </c>
      <c r="R147" s="23" t="s">
        <v>447</v>
      </c>
      <c r="S147" s="15">
        <v>1</v>
      </c>
      <c r="T147" s="15" t="s">
        <v>139</v>
      </c>
    </row>
    <row r="148" spans="1:20" ht="14.7" customHeight="1" x14ac:dyDescent="0.3">
      <c r="A148" s="24" t="s">
        <v>217</v>
      </c>
      <c r="B148" s="15" t="s">
        <v>392</v>
      </c>
      <c r="C148" s="20" t="s">
        <v>129</v>
      </c>
      <c r="D148" s="12" t="s">
        <v>96</v>
      </c>
      <c r="E148" s="15" t="s">
        <v>129</v>
      </c>
      <c r="F148" s="12" t="s">
        <v>96</v>
      </c>
      <c r="G148" s="15">
        <v>40</v>
      </c>
      <c r="H148" s="15">
        <v>0.5</v>
      </c>
      <c r="I148" s="46">
        <v>0.5</v>
      </c>
      <c r="J148" s="15">
        <v>0.15</v>
      </c>
      <c r="L148" s="32">
        <v>42240</v>
      </c>
      <c r="M148" s="32">
        <v>42311</v>
      </c>
      <c r="N148" s="15">
        <v>0</v>
      </c>
      <c r="O148" s="15" t="s">
        <v>138</v>
      </c>
      <c r="P148" s="15">
        <v>0</v>
      </c>
      <c r="Q148" s="15">
        <v>15</v>
      </c>
      <c r="R148" s="23" t="s">
        <v>447</v>
      </c>
      <c r="S148" s="15">
        <v>1</v>
      </c>
      <c r="T148" s="15" t="s">
        <v>139</v>
      </c>
    </row>
    <row r="149" spans="1:20" ht="14.7" customHeight="1" x14ac:dyDescent="0.3">
      <c r="A149" s="24" t="s">
        <v>217</v>
      </c>
      <c r="B149" s="15" t="s">
        <v>392</v>
      </c>
      <c r="C149" s="20" t="s">
        <v>129</v>
      </c>
      <c r="D149" s="15" t="s">
        <v>96</v>
      </c>
      <c r="E149" s="15" t="s">
        <v>129</v>
      </c>
      <c r="F149" s="15" t="s">
        <v>96</v>
      </c>
      <c r="G149" s="15">
        <v>40</v>
      </c>
      <c r="H149" s="15">
        <v>0.5</v>
      </c>
      <c r="I149" s="47">
        <v>0.5</v>
      </c>
      <c r="J149" s="15">
        <v>0.15</v>
      </c>
      <c r="L149" s="33">
        <v>42240</v>
      </c>
      <c r="M149" s="32">
        <v>42311</v>
      </c>
      <c r="N149" s="15">
        <v>0</v>
      </c>
      <c r="O149" s="15" t="s">
        <v>138</v>
      </c>
      <c r="P149" s="15">
        <v>0</v>
      </c>
      <c r="Q149" s="15">
        <v>15</v>
      </c>
      <c r="R149" s="23" t="s">
        <v>447</v>
      </c>
      <c r="S149" s="15">
        <v>1</v>
      </c>
      <c r="T149" s="15" t="s">
        <v>139</v>
      </c>
    </row>
    <row r="150" spans="1:20" ht="14.7" customHeight="1" x14ac:dyDescent="0.3">
      <c r="A150" s="24" t="s">
        <v>217</v>
      </c>
      <c r="B150" s="15" t="s">
        <v>392</v>
      </c>
      <c r="C150" s="20" t="s">
        <v>129</v>
      </c>
      <c r="D150" s="15" t="s">
        <v>96</v>
      </c>
      <c r="E150" s="15" t="s">
        <v>129</v>
      </c>
      <c r="F150" s="15" t="s">
        <v>96</v>
      </c>
      <c r="G150" s="15">
        <v>40</v>
      </c>
      <c r="H150" s="15">
        <v>0.5</v>
      </c>
      <c r="I150" s="46">
        <v>0.5</v>
      </c>
      <c r="J150" s="15">
        <v>0.15</v>
      </c>
      <c r="L150" s="32">
        <v>42240</v>
      </c>
      <c r="M150" s="32">
        <v>42311</v>
      </c>
      <c r="N150" s="15">
        <v>0</v>
      </c>
      <c r="O150" s="15" t="s">
        <v>138</v>
      </c>
      <c r="P150" s="15">
        <v>0</v>
      </c>
      <c r="Q150" s="15">
        <v>15</v>
      </c>
      <c r="R150" s="23" t="s">
        <v>447</v>
      </c>
      <c r="S150" s="15">
        <v>1</v>
      </c>
      <c r="T150" s="15" t="s">
        <v>139</v>
      </c>
    </row>
    <row r="151" spans="1:20" ht="14.7" customHeight="1" x14ac:dyDescent="0.3">
      <c r="A151" s="24" t="s">
        <v>217</v>
      </c>
      <c r="B151" s="15" t="s">
        <v>392</v>
      </c>
      <c r="C151" s="20" t="s">
        <v>129</v>
      </c>
      <c r="D151" s="15" t="s">
        <v>96</v>
      </c>
      <c r="E151" s="15" t="s">
        <v>129</v>
      </c>
      <c r="F151" s="15" t="s">
        <v>96</v>
      </c>
      <c r="G151" s="15">
        <v>40</v>
      </c>
      <c r="H151" s="15">
        <v>0.5</v>
      </c>
      <c r="I151" s="47">
        <v>0.5</v>
      </c>
      <c r="J151" s="15">
        <v>0.15</v>
      </c>
      <c r="L151" s="33">
        <v>42240</v>
      </c>
      <c r="M151" s="32">
        <v>42311</v>
      </c>
      <c r="N151" s="15">
        <v>0</v>
      </c>
      <c r="O151" s="15" t="s">
        <v>138</v>
      </c>
      <c r="P151" s="15">
        <v>0</v>
      </c>
      <c r="Q151" s="15">
        <v>15</v>
      </c>
      <c r="R151" s="23" t="s">
        <v>447</v>
      </c>
      <c r="S151" s="15">
        <v>1</v>
      </c>
      <c r="T151" s="15" t="s">
        <v>139</v>
      </c>
    </row>
    <row r="152" spans="1:20" ht="14.7" customHeight="1" x14ac:dyDescent="0.3">
      <c r="A152" s="24" t="s">
        <v>217</v>
      </c>
      <c r="B152" s="15" t="s">
        <v>392</v>
      </c>
      <c r="C152" s="20" t="s">
        <v>129</v>
      </c>
      <c r="D152" s="15" t="s">
        <v>96</v>
      </c>
      <c r="E152" s="12" t="s">
        <v>129</v>
      </c>
      <c r="F152" s="15" t="s">
        <v>96</v>
      </c>
      <c r="G152" s="15">
        <v>40</v>
      </c>
      <c r="H152" s="15">
        <v>0.5</v>
      </c>
      <c r="I152" s="46">
        <v>0.5</v>
      </c>
      <c r="J152" s="15">
        <v>0.15</v>
      </c>
      <c r="L152" s="32">
        <v>42240</v>
      </c>
      <c r="M152" s="32">
        <v>42311</v>
      </c>
      <c r="N152" s="15">
        <v>0</v>
      </c>
      <c r="O152" s="15" t="s">
        <v>138</v>
      </c>
      <c r="P152" s="15">
        <v>0</v>
      </c>
      <c r="Q152" s="15">
        <v>15</v>
      </c>
      <c r="R152" s="23" t="s">
        <v>447</v>
      </c>
      <c r="S152" s="15">
        <v>1</v>
      </c>
      <c r="T152" s="15" t="s">
        <v>139</v>
      </c>
    </row>
    <row r="153" spans="1:20" ht="14.7" customHeight="1" x14ac:dyDescent="0.3">
      <c r="A153" s="24" t="s">
        <v>217</v>
      </c>
      <c r="B153" s="15" t="s">
        <v>392</v>
      </c>
      <c r="C153" s="20" t="s">
        <v>129</v>
      </c>
      <c r="D153" s="15" t="s">
        <v>96</v>
      </c>
      <c r="E153" s="12" t="s">
        <v>129</v>
      </c>
      <c r="F153" s="15" t="s">
        <v>96</v>
      </c>
      <c r="G153" s="15">
        <v>40</v>
      </c>
      <c r="H153" s="15">
        <v>0.5</v>
      </c>
      <c r="I153" s="47">
        <v>0.5</v>
      </c>
      <c r="J153" s="15">
        <v>0.15</v>
      </c>
      <c r="L153" s="33">
        <v>42240</v>
      </c>
      <c r="M153" s="32">
        <v>42311</v>
      </c>
      <c r="N153" s="15">
        <v>0</v>
      </c>
      <c r="O153" s="15" t="s">
        <v>138</v>
      </c>
      <c r="P153" s="15">
        <v>0</v>
      </c>
      <c r="Q153" s="15">
        <v>15</v>
      </c>
      <c r="R153" s="23" t="s">
        <v>447</v>
      </c>
      <c r="S153" s="15">
        <v>1</v>
      </c>
      <c r="T153" s="15" t="s">
        <v>139</v>
      </c>
    </row>
    <row r="154" spans="1:20" ht="14.7" customHeight="1" x14ac:dyDescent="0.3">
      <c r="A154" s="24" t="s">
        <v>217</v>
      </c>
      <c r="B154" s="15" t="s">
        <v>392</v>
      </c>
      <c r="C154" s="20" t="s">
        <v>129</v>
      </c>
      <c r="D154" s="15" t="s">
        <v>96</v>
      </c>
      <c r="E154" s="12" t="s">
        <v>129</v>
      </c>
      <c r="F154" s="15" t="s">
        <v>96</v>
      </c>
      <c r="G154" s="15">
        <v>40</v>
      </c>
      <c r="H154" s="15">
        <v>0.5</v>
      </c>
      <c r="I154" s="46">
        <v>0.5</v>
      </c>
      <c r="J154" s="15">
        <v>0.15</v>
      </c>
      <c r="L154" s="32">
        <v>42240</v>
      </c>
      <c r="M154" s="32">
        <v>42311</v>
      </c>
      <c r="N154" s="15">
        <v>0</v>
      </c>
      <c r="O154" s="15" t="s">
        <v>138</v>
      </c>
      <c r="P154" s="15">
        <v>0</v>
      </c>
      <c r="Q154" s="15">
        <v>15</v>
      </c>
      <c r="R154" s="23" t="s">
        <v>447</v>
      </c>
      <c r="S154" s="15">
        <v>1</v>
      </c>
      <c r="T154" s="15" t="s">
        <v>139</v>
      </c>
    </row>
    <row r="155" spans="1:20" ht="14.7" customHeight="1" x14ac:dyDescent="0.3">
      <c r="A155" s="24" t="s">
        <v>217</v>
      </c>
      <c r="B155" s="15" t="s">
        <v>392</v>
      </c>
      <c r="C155" s="20" t="s">
        <v>129</v>
      </c>
      <c r="D155" s="15" t="s">
        <v>96</v>
      </c>
      <c r="E155" s="15" t="s">
        <v>129</v>
      </c>
      <c r="F155" s="15" t="s">
        <v>96</v>
      </c>
      <c r="G155" s="15">
        <v>40</v>
      </c>
      <c r="H155" s="15">
        <v>0.5</v>
      </c>
      <c r="I155" s="47">
        <v>0.5</v>
      </c>
      <c r="J155" s="15">
        <v>0.15</v>
      </c>
      <c r="L155" s="33">
        <v>42240</v>
      </c>
      <c r="M155" s="32">
        <v>42311</v>
      </c>
      <c r="N155" s="15">
        <v>0</v>
      </c>
      <c r="O155" s="15" t="s">
        <v>138</v>
      </c>
      <c r="P155" s="15">
        <v>0</v>
      </c>
      <c r="Q155" s="15">
        <v>15</v>
      </c>
      <c r="R155" s="23" t="s">
        <v>447</v>
      </c>
      <c r="S155" s="15">
        <v>1</v>
      </c>
      <c r="T155" s="15" t="s">
        <v>139</v>
      </c>
    </row>
    <row r="156" spans="1:20" ht="14.7" customHeight="1" x14ac:dyDescent="0.3">
      <c r="A156" s="24" t="s">
        <v>217</v>
      </c>
      <c r="B156" s="15" t="s">
        <v>392</v>
      </c>
      <c r="C156" s="20" t="s">
        <v>129</v>
      </c>
      <c r="D156" s="15" t="s">
        <v>96</v>
      </c>
      <c r="E156" s="15" t="s">
        <v>129</v>
      </c>
      <c r="F156" s="15" t="s">
        <v>96</v>
      </c>
      <c r="G156" s="15">
        <v>40</v>
      </c>
      <c r="H156" s="15">
        <v>0.5</v>
      </c>
      <c r="I156" s="46">
        <v>0.5</v>
      </c>
      <c r="J156" s="15">
        <v>0.15</v>
      </c>
      <c r="L156" s="32">
        <v>42240</v>
      </c>
      <c r="M156" s="32">
        <v>42311</v>
      </c>
      <c r="N156" s="15">
        <v>0</v>
      </c>
      <c r="O156" s="15" t="s">
        <v>138</v>
      </c>
      <c r="P156" s="15">
        <v>0</v>
      </c>
      <c r="Q156" s="15">
        <v>15</v>
      </c>
      <c r="R156" s="23" t="s">
        <v>447</v>
      </c>
      <c r="S156" s="15">
        <v>1</v>
      </c>
      <c r="T156" s="15" t="s">
        <v>139</v>
      </c>
    </row>
    <row r="157" spans="1:20" ht="14.7" customHeight="1" x14ac:dyDescent="0.3">
      <c r="A157" s="24" t="s">
        <v>217</v>
      </c>
      <c r="B157" s="15" t="s">
        <v>392</v>
      </c>
      <c r="C157" s="20" t="s">
        <v>129</v>
      </c>
      <c r="D157" s="15" t="s">
        <v>96</v>
      </c>
      <c r="E157" s="15" t="s">
        <v>129</v>
      </c>
      <c r="F157" s="15" t="s">
        <v>96</v>
      </c>
      <c r="G157" s="15">
        <v>40</v>
      </c>
      <c r="H157" s="15">
        <v>0.5</v>
      </c>
      <c r="I157" s="47">
        <v>0.5</v>
      </c>
      <c r="J157" s="15">
        <v>0.15</v>
      </c>
      <c r="L157" s="33">
        <v>42240</v>
      </c>
      <c r="M157" s="32">
        <v>42311</v>
      </c>
      <c r="N157" s="15">
        <v>0</v>
      </c>
      <c r="O157" s="15" t="s">
        <v>138</v>
      </c>
      <c r="P157" s="15">
        <v>0</v>
      </c>
      <c r="Q157" s="15">
        <v>15</v>
      </c>
      <c r="R157" s="23" t="s">
        <v>447</v>
      </c>
      <c r="S157" s="15">
        <v>1</v>
      </c>
      <c r="T157" s="15" t="s">
        <v>139</v>
      </c>
    </row>
    <row r="158" spans="1:20" ht="14.7" customHeight="1" x14ac:dyDescent="0.3">
      <c r="A158" s="24" t="s">
        <v>218</v>
      </c>
      <c r="B158" s="15" t="s">
        <v>392</v>
      </c>
      <c r="C158" s="20" t="s">
        <v>212</v>
      </c>
      <c r="D158" s="15" t="s">
        <v>76</v>
      </c>
      <c r="E158" s="15" t="s">
        <v>212</v>
      </c>
      <c r="F158" s="15" t="s">
        <v>76</v>
      </c>
      <c r="G158" s="15">
        <v>50</v>
      </c>
      <c r="H158" s="15">
        <v>0.5</v>
      </c>
      <c r="I158" s="46">
        <v>0.5</v>
      </c>
      <c r="J158" s="15">
        <v>0.15</v>
      </c>
      <c r="L158" s="32">
        <v>42240</v>
      </c>
      <c r="M158" s="32">
        <v>42311</v>
      </c>
      <c r="N158" s="15">
        <v>0</v>
      </c>
      <c r="O158" s="15" t="s">
        <v>138</v>
      </c>
      <c r="P158" s="15">
        <v>0</v>
      </c>
      <c r="Q158" s="15">
        <v>15</v>
      </c>
      <c r="R158" s="23" t="s">
        <v>447</v>
      </c>
      <c r="S158" s="15">
        <v>1</v>
      </c>
      <c r="T158" s="15" t="s">
        <v>139</v>
      </c>
    </row>
    <row r="159" spans="1:20" ht="14.7" customHeight="1" x14ac:dyDescent="0.3">
      <c r="A159" s="24" t="s">
        <v>218</v>
      </c>
      <c r="B159" s="15" t="s">
        <v>392</v>
      </c>
      <c r="C159" s="20" t="s">
        <v>212</v>
      </c>
      <c r="D159" s="15" t="s">
        <v>76</v>
      </c>
      <c r="E159" s="15" t="s">
        <v>212</v>
      </c>
      <c r="F159" s="15" t="s">
        <v>76</v>
      </c>
      <c r="G159" s="15">
        <v>50</v>
      </c>
      <c r="H159" s="15">
        <v>0.5</v>
      </c>
      <c r="I159" s="47">
        <v>0.5</v>
      </c>
      <c r="J159" s="15">
        <v>0.15</v>
      </c>
      <c r="L159" s="33">
        <v>42240</v>
      </c>
      <c r="M159" s="32">
        <v>42311</v>
      </c>
      <c r="N159" s="15">
        <v>0</v>
      </c>
      <c r="O159" s="15" t="s">
        <v>138</v>
      </c>
      <c r="P159" s="15">
        <v>0</v>
      </c>
      <c r="Q159" s="15">
        <v>15</v>
      </c>
      <c r="R159" s="23" t="s">
        <v>447</v>
      </c>
      <c r="S159" s="15">
        <v>1</v>
      </c>
      <c r="T159" s="15" t="s">
        <v>139</v>
      </c>
    </row>
    <row r="160" spans="1:20" ht="14.7" customHeight="1" x14ac:dyDescent="0.3">
      <c r="A160" s="24" t="s">
        <v>218</v>
      </c>
      <c r="B160" s="15" t="s">
        <v>392</v>
      </c>
      <c r="C160" s="20" t="s">
        <v>212</v>
      </c>
      <c r="D160" s="15" t="s">
        <v>76</v>
      </c>
      <c r="E160" s="15" t="s">
        <v>212</v>
      </c>
      <c r="F160" s="15" t="s">
        <v>76</v>
      </c>
      <c r="G160" s="15">
        <v>50</v>
      </c>
      <c r="H160" s="15">
        <v>0.5</v>
      </c>
      <c r="I160" s="46">
        <v>0.5</v>
      </c>
      <c r="J160" s="15">
        <v>0.15</v>
      </c>
      <c r="L160" s="32">
        <v>42240</v>
      </c>
      <c r="M160" s="32">
        <v>42311</v>
      </c>
      <c r="N160" s="15">
        <v>0</v>
      </c>
      <c r="O160" s="15" t="s">
        <v>138</v>
      </c>
      <c r="P160" s="15">
        <v>0</v>
      </c>
      <c r="Q160" s="15">
        <v>15</v>
      </c>
      <c r="R160" s="23" t="s">
        <v>447</v>
      </c>
      <c r="S160" s="15">
        <v>1</v>
      </c>
      <c r="T160" s="15" t="s">
        <v>139</v>
      </c>
    </row>
    <row r="161" spans="1:20" ht="14.7" customHeight="1" x14ac:dyDescent="0.3">
      <c r="A161" s="24" t="s">
        <v>219</v>
      </c>
      <c r="B161" s="34" t="s">
        <v>140</v>
      </c>
      <c r="C161" s="20" t="s">
        <v>90</v>
      </c>
      <c r="D161" s="15" t="s">
        <v>53</v>
      </c>
      <c r="E161" s="15" t="s">
        <v>394</v>
      </c>
      <c r="F161" s="15" t="s">
        <v>395</v>
      </c>
      <c r="G161" s="15">
        <v>50</v>
      </c>
      <c r="H161" s="15">
        <v>0.5</v>
      </c>
      <c r="I161" s="47" t="s">
        <v>132</v>
      </c>
      <c r="J161" s="15">
        <v>0.15</v>
      </c>
      <c r="K161" s="15" t="s">
        <v>134</v>
      </c>
      <c r="L161" s="33">
        <v>42240</v>
      </c>
      <c r="M161" s="32">
        <v>42311</v>
      </c>
      <c r="N161" s="15">
        <v>0</v>
      </c>
      <c r="O161" s="15" t="s">
        <v>138</v>
      </c>
      <c r="P161" s="15">
        <v>0</v>
      </c>
      <c r="Q161" s="15">
        <v>15</v>
      </c>
      <c r="R161" s="23" t="s">
        <v>447</v>
      </c>
      <c r="S161" s="15">
        <v>1</v>
      </c>
      <c r="T161" s="15" t="s">
        <v>139</v>
      </c>
    </row>
    <row r="162" spans="1:20" ht="14.7" customHeight="1" x14ac:dyDescent="0.3">
      <c r="A162" s="24" t="s">
        <v>219</v>
      </c>
      <c r="B162" s="34" t="s">
        <v>140</v>
      </c>
      <c r="C162" s="20" t="s">
        <v>90</v>
      </c>
      <c r="D162" s="15" t="s">
        <v>53</v>
      </c>
      <c r="E162" s="15" t="s">
        <v>394</v>
      </c>
      <c r="F162" s="15" t="s">
        <v>395</v>
      </c>
      <c r="G162" s="15">
        <v>50</v>
      </c>
      <c r="H162" s="15">
        <v>0.5</v>
      </c>
      <c r="I162" s="47" t="s">
        <v>132</v>
      </c>
      <c r="J162" s="15">
        <v>0.15</v>
      </c>
      <c r="K162" s="15" t="s">
        <v>134</v>
      </c>
      <c r="L162" s="32">
        <v>42240</v>
      </c>
      <c r="M162" s="32">
        <v>42311</v>
      </c>
      <c r="N162" s="15">
        <v>0</v>
      </c>
      <c r="O162" s="15" t="s">
        <v>138</v>
      </c>
      <c r="P162" s="15">
        <v>0</v>
      </c>
      <c r="Q162" s="15">
        <v>15</v>
      </c>
      <c r="R162" s="23" t="s">
        <v>447</v>
      </c>
      <c r="S162" s="15">
        <v>1</v>
      </c>
      <c r="T162" s="15" t="s">
        <v>139</v>
      </c>
    </row>
    <row r="163" spans="1:20" ht="14.7" customHeight="1" x14ac:dyDescent="0.3">
      <c r="A163" s="24" t="s">
        <v>219</v>
      </c>
      <c r="B163" s="34" t="s">
        <v>140</v>
      </c>
      <c r="C163" s="20" t="s">
        <v>90</v>
      </c>
      <c r="D163" s="15" t="s">
        <v>53</v>
      </c>
      <c r="E163" s="15" t="s">
        <v>394</v>
      </c>
      <c r="F163" s="15" t="s">
        <v>395</v>
      </c>
      <c r="G163" s="15">
        <v>50</v>
      </c>
      <c r="H163" s="15">
        <v>0.5</v>
      </c>
      <c r="I163" s="47" t="s">
        <v>132</v>
      </c>
      <c r="J163" s="15">
        <v>0.15</v>
      </c>
      <c r="K163" s="15" t="s">
        <v>134</v>
      </c>
      <c r="L163" s="33">
        <v>42240</v>
      </c>
      <c r="M163" s="32">
        <v>42311</v>
      </c>
      <c r="N163" s="15">
        <v>0</v>
      </c>
      <c r="O163" s="15" t="s">
        <v>138</v>
      </c>
      <c r="P163" s="15">
        <v>0</v>
      </c>
      <c r="Q163" s="15">
        <v>15</v>
      </c>
      <c r="R163" s="23" t="s">
        <v>447</v>
      </c>
      <c r="S163" s="15">
        <v>1</v>
      </c>
      <c r="T163" s="15" t="s">
        <v>139</v>
      </c>
    </row>
    <row r="164" spans="1:20" ht="14.7" customHeight="1" x14ac:dyDescent="0.3">
      <c r="A164" s="24" t="s">
        <v>220</v>
      </c>
      <c r="B164" s="34" t="s">
        <v>140</v>
      </c>
      <c r="C164" s="20" t="s">
        <v>198</v>
      </c>
      <c r="D164" s="15" t="s">
        <v>200</v>
      </c>
      <c r="E164" s="15" t="s">
        <v>394</v>
      </c>
      <c r="F164" s="15" t="s">
        <v>395</v>
      </c>
      <c r="G164" s="15">
        <v>40</v>
      </c>
      <c r="H164" s="15">
        <v>0.5</v>
      </c>
      <c r="I164" s="47" t="s">
        <v>132</v>
      </c>
      <c r="J164" s="15">
        <v>0.15</v>
      </c>
      <c r="K164" s="15" t="s">
        <v>134</v>
      </c>
      <c r="L164" s="32">
        <v>42240</v>
      </c>
      <c r="M164" s="32">
        <v>42311</v>
      </c>
      <c r="N164" s="15">
        <v>0</v>
      </c>
      <c r="O164" s="15" t="s">
        <v>138</v>
      </c>
      <c r="P164" s="15">
        <v>0</v>
      </c>
      <c r="Q164" s="15">
        <v>15</v>
      </c>
      <c r="R164" s="23" t="s">
        <v>447</v>
      </c>
      <c r="S164" s="15">
        <v>1</v>
      </c>
      <c r="T164" s="15" t="s">
        <v>139</v>
      </c>
    </row>
    <row r="165" spans="1:20" ht="14.7" customHeight="1" x14ac:dyDescent="0.3">
      <c r="A165" s="24" t="s">
        <v>220</v>
      </c>
      <c r="B165" s="34" t="s">
        <v>140</v>
      </c>
      <c r="C165" s="20" t="s">
        <v>198</v>
      </c>
      <c r="D165" s="15" t="s">
        <v>200</v>
      </c>
      <c r="E165" s="15" t="s">
        <v>394</v>
      </c>
      <c r="F165" s="15" t="s">
        <v>395</v>
      </c>
      <c r="G165" s="15">
        <v>40</v>
      </c>
      <c r="H165" s="15">
        <v>0.5</v>
      </c>
      <c r="I165" s="47" t="s">
        <v>132</v>
      </c>
      <c r="J165" s="15">
        <v>0.15</v>
      </c>
      <c r="K165" s="15" t="s">
        <v>134</v>
      </c>
      <c r="L165" s="33">
        <v>42240</v>
      </c>
      <c r="M165" s="32">
        <v>42311</v>
      </c>
      <c r="N165" s="15">
        <v>0</v>
      </c>
      <c r="O165" s="15" t="s">
        <v>138</v>
      </c>
      <c r="P165" s="15">
        <v>0</v>
      </c>
      <c r="Q165" s="15">
        <v>15</v>
      </c>
      <c r="R165" s="23" t="s">
        <v>447</v>
      </c>
      <c r="S165" s="15">
        <v>1</v>
      </c>
      <c r="T165" s="15" t="s">
        <v>139</v>
      </c>
    </row>
    <row r="166" spans="1:20" ht="14.7" customHeight="1" x14ac:dyDescent="0.3">
      <c r="A166" s="24" t="s">
        <v>220</v>
      </c>
      <c r="B166" s="34" t="s">
        <v>140</v>
      </c>
      <c r="C166" s="20" t="s">
        <v>198</v>
      </c>
      <c r="D166" s="15" t="s">
        <v>200</v>
      </c>
      <c r="E166" s="15" t="s">
        <v>394</v>
      </c>
      <c r="F166" s="15" t="s">
        <v>395</v>
      </c>
      <c r="G166" s="15">
        <v>40</v>
      </c>
      <c r="H166" s="15">
        <v>0.5</v>
      </c>
      <c r="I166" s="47" t="s">
        <v>132</v>
      </c>
      <c r="J166" s="15">
        <v>0.15</v>
      </c>
      <c r="K166" s="15" t="s">
        <v>134</v>
      </c>
      <c r="L166" s="32">
        <v>42240</v>
      </c>
      <c r="M166" s="32">
        <v>42311</v>
      </c>
      <c r="N166" s="15">
        <v>0</v>
      </c>
      <c r="O166" s="15" t="s">
        <v>138</v>
      </c>
      <c r="P166" s="15">
        <v>0</v>
      </c>
      <c r="Q166" s="15">
        <v>15</v>
      </c>
      <c r="R166" s="23" t="s">
        <v>447</v>
      </c>
      <c r="S166" s="15">
        <v>1</v>
      </c>
      <c r="T166" s="15" t="s">
        <v>139</v>
      </c>
    </row>
    <row r="167" spans="1:20" ht="14.7" customHeight="1" x14ac:dyDescent="0.3">
      <c r="A167" s="24" t="s">
        <v>221</v>
      </c>
      <c r="B167" s="34" t="s">
        <v>140</v>
      </c>
      <c r="C167" s="20" t="s">
        <v>130</v>
      </c>
      <c r="D167" s="15" t="s">
        <v>117</v>
      </c>
      <c r="E167" s="15" t="s">
        <v>396</v>
      </c>
      <c r="F167" s="15" t="s">
        <v>397</v>
      </c>
      <c r="G167" s="15">
        <v>50</v>
      </c>
      <c r="H167" s="15">
        <v>0.5</v>
      </c>
      <c r="I167" s="47" t="s">
        <v>132</v>
      </c>
      <c r="J167" s="15">
        <v>0.15</v>
      </c>
      <c r="K167" s="15" t="s">
        <v>134</v>
      </c>
      <c r="L167" s="33">
        <v>42240</v>
      </c>
      <c r="M167" s="32">
        <v>42311</v>
      </c>
      <c r="N167" s="15">
        <v>0</v>
      </c>
      <c r="O167" s="15" t="s">
        <v>138</v>
      </c>
      <c r="P167" s="15">
        <v>0</v>
      </c>
      <c r="Q167" s="15">
        <v>15</v>
      </c>
      <c r="R167" s="23" t="s">
        <v>447</v>
      </c>
      <c r="S167" s="15">
        <v>1</v>
      </c>
      <c r="T167" s="15" t="s">
        <v>139</v>
      </c>
    </row>
    <row r="168" spans="1:20" ht="14.7" customHeight="1" x14ac:dyDescent="0.3">
      <c r="A168" s="24" t="s">
        <v>221</v>
      </c>
      <c r="B168" s="34" t="s">
        <v>140</v>
      </c>
      <c r="C168" s="20" t="s">
        <v>130</v>
      </c>
      <c r="D168" s="15" t="s">
        <v>117</v>
      </c>
      <c r="E168" s="15" t="s">
        <v>396</v>
      </c>
      <c r="F168" s="15" t="s">
        <v>397</v>
      </c>
      <c r="G168" s="15">
        <v>50</v>
      </c>
      <c r="H168" s="15">
        <v>0.5</v>
      </c>
      <c r="I168" s="47" t="s">
        <v>132</v>
      </c>
      <c r="J168" s="15">
        <v>0.15</v>
      </c>
      <c r="K168" s="15" t="s">
        <v>134</v>
      </c>
      <c r="L168" s="32">
        <v>42240</v>
      </c>
      <c r="M168" s="32">
        <v>42311</v>
      </c>
      <c r="N168" s="15">
        <v>0</v>
      </c>
      <c r="O168" s="15" t="s">
        <v>138</v>
      </c>
      <c r="P168" s="15">
        <v>0</v>
      </c>
      <c r="Q168" s="15">
        <v>15</v>
      </c>
      <c r="R168" s="23" t="s">
        <v>447</v>
      </c>
      <c r="S168" s="15">
        <v>1</v>
      </c>
      <c r="T168" s="15" t="s">
        <v>139</v>
      </c>
    </row>
    <row r="169" spans="1:20" ht="14.7" customHeight="1" x14ac:dyDescent="0.3">
      <c r="A169" s="24" t="s">
        <v>221</v>
      </c>
      <c r="B169" s="34" t="s">
        <v>140</v>
      </c>
      <c r="C169" s="20" t="s">
        <v>130</v>
      </c>
      <c r="D169" s="15" t="s">
        <v>117</v>
      </c>
      <c r="E169" s="15" t="s">
        <v>396</v>
      </c>
      <c r="F169" s="15" t="s">
        <v>397</v>
      </c>
      <c r="G169" s="15">
        <v>50</v>
      </c>
      <c r="H169" s="15">
        <v>0.5</v>
      </c>
      <c r="I169" s="47" t="s">
        <v>132</v>
      </c>
      <c r="J169" s="15">
        <v>0.15</v>
      </c>
      <c r="K169" s="15" t="s">
        <v>134</v>
      </c>
      <c r="L169" s="33">
        <v>42240</v>
      </c>
      <c r="M169" s="32">
        <v>42311</v>
      </c>
      <c r="N169" s="15">
        <v>0</v>
      </c>
      <c r="O169" s="15" t="s">
        <v>138</v>
      </c>
      <c r="P169" s="15">
        <v>0</v>
      </c>
      <c r="Q169" s="15">
        <v>15</v>
      </c>
      <c r="R169" s="23" t="s">
        <v>447</v>
      </c>
      <c r="S169" s="15">
        <v>1</v>
      </c>
      <c r="T169" s="15" t="s">
        <v>139</v>
      </c>
    </row>
    <row r="170" spans="1:20" ht="14.7" customHeight="1" x14ac:dyDescent="0.3">
      <c r="A170" s="24" t="s">
        <v>222</v>
      </c>
      <c r="B170" s="34" t="s">
        <v>140</v>
      </c>
      <c r="C170" s="20" t="s">
        <v>62</v>
      </c>
      <c r="D170" s="15" t="s">
        <v>59</v>
      </c>
      <c r="E170" s="15" t="s">
        <v>396</v>
      </c>
      <c r="F170" s="15" t="s">
        <v>397</v>
      </c>
      <c r="G170" s="15">
        <v>400</v>
      </c>
      <c r="H170" s="15">
        <v>0.5</v>
      </c>
      <c r="I170" s="47" t="s">
        <v>132</v>
      </c>
      <c r="J170" s="15">
        <v>0.15</v>
      </c>
      <c r="K170" s="15" t="s">
        <v>134</v>
      </c>
      <c r="L170" s="32">
        <v>42240</v>
      </c>
      <c r="M170" s="32">
        <v>42311</v>
      </c>
      <c r="N170" s="15">
        <v>0</v>
      </c>
      <c r="O170" s="15" t="s">
        <v>138</v>
      </c>
      <c r="P170" s="15">
        <v>0</v>
      </c>
      <c r="Q170" s="15">
        <v>15</v>
      </c>
      <c r="R170" s="23" t="s">
        <v>447</v>
      </c>
      <c r="S170" s="15">
        <v>1</v>
      </c>
      <c r="T170" s="15" t="s">
        <v>139</v>
      </c>
    </row>
    <row r="171" spans="1:20" ht="14.7" customHeight="1" x14ac:dyDescent="0.3">
      <c r="A171" s="24" t="s">
        <v>222</v>
      </c>
      <c r="B171" s="34" t="s">
        <v>140</v>
      </c>
      <c r="C171" s="20" t="s">
        <v>62</v>
      </c>
      <c r="D171" s="15" t="s">
        <v>59</v>
      </c>
      <c r="E171" s="15" t="s">
        <v>396</v>
      </c>
      <c r="F171" s="15" t="s">
        <v>397</v>
      </c>
      <c r="G171" s="15">
        <v>400</v>
      </c>
      <c r="H171" s="15">
        <v>0.5</v>
      </c>
      <c r="I171" s="47" t="s">
        <v>132</v>
      </c>
      <c r="J171" s="15">
        <v>0.15</v>
      </c>
      <c r="K171" s="15" t="s">
        <v>134</v>
      </c>
      <c r="L171" s="33">
        <v>42240</v>
      </c>
      <c r="M171" s="32">
        <v>42311</v>
      </c>
      <c r="N171" s="15">
        <v>0</v>
      </c>
      <c r="O171" s="15" t="s">
        <v>138</v>
      </c>
      <c r="P171" s="15">
        <v>0</v>
      </c>
      <c r="Q171" s="15">
        <v>15</v>
      </c>
      <c r="R171" s="23" t="s">
        <v>447</v>
      </c>
      <c r="S171" s="15">
        <v>1</v>
      </c>
      <c r="T171" s="15" t="s">
        <v>139</v>
      </c>
    </row>
    <row r="172" spans="1:20" ht="14.7" customHeight="1" x14ac:dyDescent="0.3">
      <c r="A172" s="24" t="s">
        <v>222</v>
      </c>
      <c r="B172" s="34" t="s">
        <v>140</v>
      </c>
      <c r="C172" s="20" t="s">
        <v>62</v>
      </c>
      <c r="D172" s="15" t="s">
        <v>59</v>
      </c>
      <c r="E172" s="15" t="s">
        <v>396</v>
      </c>
      <c r="F172" s="15" t="s">
        <v>397</v>
      </c>
      <c r="G172" s="15">
        <v>400</v>
      </c>
      <c r="H172" s="15">
        <v>0.5</v>
      </c>
      <c r="I172" s="47" t="s">
        <v>132</v>
      </c>
      <c r="J172" s="15">
        <v>0.15</v>
      </c>
      <c r="K172" s="15" t="s">
        <v>134</v>
      </c>
      <c r="L172" s="32">
        <v>42240</v>
      </c>
      <c r="M172" s="32">
        <v>42311</v>
      </c>
      <c r="N172" s="15">
        <v>0</v>
      </c>
      <c r="O172" s="15" t="s">
        <v>138</v>
      </c>
      <c r="P172" s="15">
        <v>0</v>
      </c>
      <c r="Q172" s="15">
        <v>15</v>
      </c>
      <c r="R172" s="23" t="s">
        <v>447</v>
      </c>
      <c r="S172" s="15">
        <v>1</v>
      </c>
      <c r="T172" s="15" t="s">
        <v>139</v>
      </c>
    </row>
    <row r="173" spans="1:20" ht="14.7" customHeight="1" x14ac:dyDescent="0.3">
      <c r="A173" s="24" t="s">
        <v>223</v>
      </c>
      <c r="B173" s="34" t="s">
        <v>140</v>
      </c>
      <c r="C173" s="20" t="s">
        <v>90</v>
      </c>
      <c r="D173" s="15" t="s">
        <v>53</v>
      </c>
      <c r="E173" s="15" t="s">
        <v>398</v>
      </c>
      <c r="F173" s="15" t="s">
        <v>399</v>
      </c>
      <c r="G173" s="15">
        <v>50</v>
      </c>
      <c r="H173" s="15">
        <v>0.5</v>
      </c>
      <c r="I173" s="47" t="s">
        <v>132</v>
      </c>
      <c r="J173" s="15">
        <v>0.15</v>
      </c>
      <c r="K173" s="15" t="s">
        <v>134</v>
      </c>
      <c r="L173" s="33">
        <v>42240</v>
      </c>
      <c r="M173" s="32">
        <v>42311</v>
      </c>
      <c r="N173" s="15">
        <v>0</v>
      </c>
      <c r="O173" s="15" t="s">
        <v>138</v>
      </c>
      <c r="P173" s="15">
        <v>0</v>
      </c>
      <c r="Q173" s="15">
        <v>15</v>
      </c>
      <c r="R173" s="23" t="s">
        <v>447</v>
      </c>
      <c r="S173" s="15">
        <v>1</v>
      </c>
      <c r="T173" s="15" t="s">
        <v>139</v>
      </c>
    </row>
    <row r="174" spans="1:20" ht="14.7" customHeight="1" x14ac:dyDescent="0.3">
      <c r="A174" s="24" t="s">
        <v>223</v>
      </c>
      <c r="B174" s="34" t="s">
        <v>140</v>
      </c>
      <c r="C174" s="20" t="s">
        <v>90</v>
      </c>
      <c r="D174" s="15" t="s">
        <v>53</v>
      </c>
      <c r="E174" s="15" t="s">
        <v>398</v>
      </c>
      <c r="F174" s="15" t="s">
        <v>399</v>
      </c>
      <c r="G174" s="15">
        <v>50</v>
      </c>
      <c r="H174" s="15">
        <v>0.5</v>
      </c>
      <c r="I174" s="47" t="s">
        <v>132</v>
      </c>
      <c r="J174" s="15">
        <v>0.15</v>
      </c>
      <c r="K174" s="15" t="s">
        <v>134</v>
      </c>
      <c r="L174" s="32">
        <v>42240</v>
      </c>
      <c r="M174" s="32">
        <v>42311</v>
      </c>
      <c r="N174" s="15">
        <v>0</v>
      </c>
      <c r="O174" s="15" t="s">
        <v>138</v>
      </c>
      <c r="P174" s="15">
        <v>0</v>
      </c>
      <c r="Q174" s="15">
        <v>15</v>
      </c>
      <c r="R174" s="23" t="s">
        <v>447</v>
      </c>
      <c r="S174" s="15">
        <v>1</v>
      </c>
      <c r="T174" s="15" t="s">
        <v>139</v>
      </c>
    </row>
    <row r="175" spans="1:20" ht="14.7" customHeight="1" x14ac:dyDescent="0.3">
      <c r="A175" s="24" t="s">
        <v>223</v>
      </c>
      <c r="B175" s="34" t="s">
        <v>140</v>
      </c>
      <c r="C175" s="20" t="s">
        <v>90</v>
      </c>
      <c r="D175" s="15" t="s">
        <v>53</v>
      </c>
      <c r="E175" s="15" t="s">
        <v>398</v>
      </c>
      <c r="F175" s="15" t="s">
        <v>399</v>
      </c>
      <c r="G175" s="15">
        <v>50</v>
      </c>
      <c r="H175" s="15">
        <v>0.5</v>
      </c>
      <c r="I175" s="47" t="s">
        <v>132</v>
      </c>
      <c r="J175" s="15">
        <v>0.15</v>
      </c>
      <c r="K175" s="15" t="s">
        <v>134</v>
      </c>
      <c r="L175" s="33">
        <v>42240</v>
      </c>
      <c r="M175" s="32">
        <v>42311</v>
      </c>
      <c r="N175" s="15">
        <v>0</v>
      </c>
      <c r="O175" s="15" t="s">
        <v>138</v>
      </c>
      <c r="P175" s="15">
        <v>0</v>
      </c>
      <c r="Q175" s="15">
        <v>15</v>
      </c>
      <c r="R175" s="23" t="s">
        <v>447</v>
      </c>
      <c r="S175" s="15">
        <v>1</v>
      </c>
      <c r="T175" s="15" t="s">
        <v>139</v>
      </c>
    </row>
    <row r="176" spans="1:20" ht="14.7" customHeight="1" x14ac:dyDescent="0.3">
      <c r="A176" s="24" t="s">
        <v>224</v>
      </c>
      <c r="B176" s="34" t="s">
        <v>140</v>
      </c>
      <c r="C176" s="20" t="s">
        <v>207</v>
      </c>
      <c r="D176" s="15" t="s">
        <v>125</v>
      </c>
      <c r="E176" s="15" t="s">
        <v>398</v>
      </c>
      <c r="F176" s="15" t="s">
        <v>399</v>
      </c>
      <c r="G176" s="15">
        <v>20</v>
      </c>
      <c r="H176" s="15">
        <v>0.5</v>
      </c>
      <c r="I176" s="47" t="s">
        <v>132</v>
      </c>
      <c r="J176" s="15">
        <v>0.15</v>
      </c>
      <c r="K176" s="15" t="s">
        <v>134</v>
      </c>
      <c r="L176" s="32">
        <v>42240</v>
      </c>
      <c r="M176" s="32">
        <v>42311</v>
      </c>
      <c r="N176" s="15">
        <v>0</v>
      </c>
      <c r="O176" s="15" t="s">
        <v>138</v>
      </c>
      <c r="P176" s="15">
        <v>0</v>
      </c>
      <c r="Q176" s="15">
        <v>15</v>
      </c>
      <c r="R176" s="23" t="s">
        <v>447</v>
      </c>
      <c r="S176" s="15">
        <v>1</v>
      </c>
      <c r="T176" s="15" t="s">
        <v>139</v>
      </c>
    </row>
    <row r="177" spans="1:20" ht="14.7" customHeight="1" x14ac:dyDescent="0.3">
      <c r="A177" s="24" t="s">
        <v>224</v>
      </c>
      <c r="B177" s="34" t="s">
        <v>140</v>
      </c>
      <c r="C177" s="20" t="s">
        <v>207</v>
      </c>
      <c r="D177" s="15" t="s">
        <v>125</v>
      </c>
      <c r="E177" s="15" t="s">
        <v>398</v>
      </c>
      <c r="F177" s="15" t="s">
        <v>399</v>
      </c>
      <c r="G177" s="15">
        <v>20</v>
      </c>
      <c r="H177" s="15">
        <v>0.5</v>
      </c>
      <c r="I177" s="47" t="s">
        <v>132</v>
      </c>
      <c r="J177" s="15">
        <v>0.15</v>
      </c>
      <c r="K177" s="15" t="s">
        <v>134</v>
      </c>
      <c r="L177" s="33">
        <v>42240</v>
      </c>
      <c r="M177" s="32">
        <v>42311</v>
      </c>
      <c r="N177" s="15">
        <v>0</v>
      </c>
      <c r="O177" s="15" t="s">
        <v>138</v>
      </c>
      <c r="P177" s="15">
        <v>0</v>
      </c>
      <c r="Q177" s="15">
        <v>15</v>
      </c>
      <c r="R177" s="23" t="s">
        <v>447</v>
      </c>
      <c r="S177" s="15">
        <v>1</v>
      </c>
      <c r="T177" s="15" t="s">
        <v>139</v>
      </c>
    </row>
    <row r="178" spans="1:20" ht="14.7" customHeight="1" x14ac:dyDescent="0.3">
      <c r="A178" s="24" t="s">
        <v>224</v>
      </c>
      <c r="B178" s="34" t="s">
        <v>140</v>
      </c>
      <c r="C178" s="20" t="s">
        <v>207</v>
      </c>
      <c r="D178" s="15" t="s">
        <v>125</v>
      </c>
      <c r="E178" s="15" t="s">
        <v>398</v>
      </c>
      <c r="F178" s="15" t="s">
        <v>399</v>
      </c>
      <c r="G178" s="15">
        <v>20</v>
      </c>
      <c r="H178" s="15">
        <v>0.5</v>
      </c>
      <c r="I178" s="47" t="s">
        <v>132</v>
      </c>
      <c r="J178" s="15">
        <v>0.15</v>
      </c>
      <c r="K178" s="15" t="s">
        <v>134</v>
      </c>
      <c r="L178" s="32">
        <v>42240</v>
      </c>
      <c r="M178" s="32">
        <v>42311</v>
      </c>
      <c r="N178" s="15">
        <v>0</v>
      </c>
      <c r="O178" s="15" t="s">
        <v>138</v>
      </c>
      <c r="P178" s="15">
        <v>0</v>
      </c>
      <c r="Q178" s="15">
        <v>15</v>
      </c>
      <c r="R178" s="23" t="s">
        <v>447</v>
      </c>
      <c r="S178" s="15">
        <v>1</v>
      </c>
      <c r="T178" s="15" t="s">
        <v>139</v>
      </c>
    </row>
    <row r="179" spans="1:20" ht="14.7" customHeight="1" x14ac:dyDescent="0.3">
      <c r="A179" s="24" t="s">
        <v>225</v>
      </c>
      <c r="B179" s="34" t="s">
        <v>140</v>
      </c>
      <c r="C179" s="20" t="s">
        <v>90</v>
      </c>
      <c r="D179" s="15" t="s">
        <v>53</v>
      </c>
      <c r="E179" s="15" t="s">
        <v>400</v>
      </c>
      <c r="F179" s="15" t="s">
        <v>167</v>
      </c>
      <c r="G179" s="15">
        <v>50</v>
      </c>
      <c r="H179" s="15">
        <v>0.5</v>
      </c>
      <c r="I179" s="47" t="s">
        <v>132</v>
      </c>
      <c r="J179" s="15">
        <v>0.15</v>
      </c>
      <c r="K179" s="15" t="s">
        <v>134</v>
      </c>
      <c r="L179" s="33">
        <v>42240</v>
      </c>
      <c r="M179" s="32">
        <v>42311</v>
      </c>
      <c r="N179" s="15">
        <v>0</v>
      </c>
      <c r="O179" s="15" t="s">
        <v>138</v>
      </c>
      <c r="P179" s="15">
        <v>0</v>
      </c>
      <c r="Q179" s="15">
        <v>15</v>
      </c>
      <c r="R179" s="23" t="s">
        <v>447</v>
      </c>
      <c r="S179" s="15">
        <v>1</v>
      </c>
      <c r="T179" s="15" t="s">
        <v>139</v>
      </c>
    </row>
    <row r="180" spans="1:20" ht="14.7" customHeight="1" x14ac:dyDescent="0.3">
      <c r="A180" s="24" t="s">
        <v>225</v>
      </c>
      <c r="B180" s="34" t="s">
        <v>140</v>
      </c>
      <c r="C180" s="20" t="s">
        <v>90</v>
      </c>
      <c r="D180" s="15" t="s">
        <v>53</v>
      </c>
      <c r="E180" s="15" t="s">
        <v>400</v>
      </c>
      <c r="F180" s="15" t="s">
        <v>167</v>
      </c>
      <c r="G180" s="15">
        <v>50</v>
      </c>
      <c r="H180" s="15">
        <v>0.5</v>
      </c>
      <c r="I180" s="47" t="s">
        <v>132</v>
      </c>
      <c r="J180" s="15">
        <v>0.15</v>
      </c>
      <c r="K180" s="15" t="s">
        <v>134</v>
      </c>
      <c r="L180" s="32">
        <v>42240</v>
      </c>
      <c r="M180" s="32">
        <v>42311</v>
      </c>
      <c r="N180" s="15">
        <v>0</v>
      </c>
      <c r="O180" s="15" t="s">
        <v>138</v>
      </c>
      <c r="P180" s="15">
        <v>0</v>
      </c>
      <c r="Q180" s="15">
        <v>15</v>
      </c>
      <c r="R180" s="23" t="s">
        <v>447</v>
      </c>
      <c r="S180" s="15">
        <v>1</v>
      </c>
      <c r="T180" s="15" t="s">
        <v>139</v>
      </c>
    </row>
    <row r="181" spans="1:20" ht="14.7" customHeight="1" x14ac:dyDescent="0.3">
      <c r="A181" s="24" t="s">
        <v>225</v>
      </c>
      <c r="B181" s="34" t="s">
        <v>140</v>
      </c>
      <c r="C181" s="20" t="s">
        <v>90</v>
      </c>
      <c r="D181" s="15" t="s">
        <v>53</v>
      </c>
      <c r="E181" s="15" t="s">
        <v>400</v>
      </c>
      <c r="F181" s="15" t="s">
        <v>167</v>
      </c>
      <c r="G181" s="15">
        <v>50</v>
      </c>
      <c r="H181" s="15">
        <v>0.5</v>
      </c>
      <c r="I181" s="47" t="s">
        <v>132</v>
      </c>
      <c r="J181" s="15">
        <v>0.15</v>
      </c>
      <c r="K181" s="15" t="s">
        <v>134</v>
      </c>
      <c r="L181" s="33">
        <v>42240</v>
      </c>
      <c r="M181" s="32">
        <v>42311</v>
      </c>
      <c r="N181" s="15">
        <v>0</v>
      </c>
      <c r="O181" s="15" t="s">
        <v>138</v>
      </c>
      <c r="P181" s="15">
        <v>0</v>
      </c>
      <c r="Q181" s="15">
        <v>15</v>
      </c>
      <c r="R181" s="23" t="s">
        <v>447</v>
      </c>
      <c r="S181" s="15">
        <v>1</v>
      </c>
      <c r="T181" s="15" t="s">
        <v>139</v>
      </c>
    </row>
    <row r="182" spans="1:20" ht="14.7" customHeight="1" x14ac:dyDescent="0.3">
      <c r="A182" s="24" t="s">
        <v>226</v>
      </c>
      <c r="B182" s="34" t="s">
        <v>140</v>
      </c>
      <c r="C182" s="20" t="s">
        <v>78</v>
      </c>
      <c r="D182" s="15" t="s">
        <v>76</v>
      </c>
      <c r="E182" s="15" t="s">
        <v>400</v>
      </c>
      <c r="F182" s="15" t="s">
        <v>167</v>
      </c>
      <c r="G182" s="15">
        <v>50</v>
      </c>
      <c r="H182" s="15">
        <v>0.5</v>
      </c>
      <c r="I182" s="47" t="s">
        <v>132</v>
      </c>
      <c r="J182" s="15">
        <v>0.15</v>
      </c>
      <c r="K182" s="15" t="s">
        <v>134</v>
      </c>
      <c r="L182" s="32">
        <v>42240</v>
      </c>
      <c r="M182" s="32">
        <v>42311</v>
      </c>
      <c r="N182" s="15">
        <v>0</v>
      </c>
      <c r="O182" s="15" t="s">
        <v>138</v>
      </c>
      <c r="P182" s="15">
        <v>0</v>
      </c>
      <c r="Q182" s="15">
        <v>15</v>
      </c>
      <c r="R182" s="23" t="s">
        <v>447</v>
      </c>
      <c r="S182" s="15">
        <v>1</v>
      </c>
      <c r="T182" s="15" t="s">
        <v>139</v>
      </c>
    </row>
    <row r="183" spans="1:20" ht="14.7" customHeight="1" x14ac:dyDescent="0.3">
      <c r="A183" s="24" t="s">
        <v>226</v>
      </c>
      <c r="B183" s="34" t="s">
        <v>140</v>
      </c>
      <c r="C183" s="20" t="s">
        <v>78</v>
      </c>
      <c r="D183" s="15" t="s">
        <v>76</v>
      </c>
      <c r="E183" s="15" t="s">
        <v>400</v>
      </c>
      <c r="F183" s="15" t="s">
        <v>167</v>
      </c>
      <c r="G183" s="15">
        <v>50</v>
      </c>
      <c r="H183" s="15">
        <v>0.5</v>
      </c>
      <c r="I183" s="47" t="s">
        <v>132</v>
      </c>
      <c r="J183" s="15">
        <v>0.15</v>
      </c>
      <c r="K183" s="15" t="s">
        <v>134</v>
      </c>
      <c r="L183" s="33">
        <v>42240</v>
      </c>
      <c r="M183" s="32">
        <v>42311</v>
      </c>
      <c r="N183" s="15">
        <v>0</v>
      </c>
      <c r="O183" s="15" t="s">
        <v>138</v>
      </c>
      <c r="P183" s="15">
        <v>0</v>
      </c>
      <c r="Q183" s="15">
        <v>15</v>
      </c>
      <c r="R183" s="23" t="s">
        <v>447</v>
      </c>
      <c r="S183" s="15">
        <v>1</v>
      </c>
      <c r="T183" s="15" t="s">
        <v>139</v>
      </c>
    </row>
    <row r="184" spans="1:20" ht="14.7" customHeight="1" x14ac:dyDescent="0.3">
      <c r="A184" s="24" t="s">
        <v>226</v>
      </c>
      <c r="B184" s="34" t="s">
        <v>140</v>
      </c>
      <c r="C184" s="20" t="s">
        <v>78</v>
      </c>
      <c r="D184" s="15" t="s">
        <v>76</v>
      </c>
      <c r="E184" s="15" t="s">
        <v>400</v>
      </c>
      <c r="F184" s="15" t="s">
        <v>167</v>
      </c>
      <c r="G184" s="15">
        <v>50</v>
      </c>
      <c r="H184" s="15">
        <v>0.5</v>
      </c>
      <c r="I184" s="47" t="s">
        <v>132</v>
      </c>
      <c r="J184" s="15">
        <v>0.15</v>
      </c>
      <c r="K184" s="15" t="s">
        <v>134</v>
      </c>
      <c r="L184" s="32">
        <v>42240</v>
      </c>
      <c r="M184" s="32">
        <v>42311</v>
      </c>
      <c r="N184" s="15">
        <v>0</v>
      </c>
      <c r="O184" s="15" t="s">
        <v>138</v>
      </c>
      <c r="P184" s="15">
        <v>0</v>
      </c>
      <c r="Q184" s="15">
        <v>15</v>
      </c>
      <c r="R184" s="23" t="s">
        <v>447</v>
      </c>
      <c r="S184" s="15">
        <v>1</v>
      </c>
      <c r="T184" s="15" t="s">
        <v>139</v>
      </c>
    </row>
    <row r="185" spans="1:20" ht="14.7" customHeight="1" x14ac:dyDescent="0.3">
      <c r="A185" s="24" t="s">
        <v>227</v>
      </c>
      <c r="B185" s="34" t="s">
        <v>140</v>
      </c>
      <c r="C185" s="20" t="s">
        <v>90</v>
      </c>
      <c r="D185" s="15" t="s">
        <v>53</v>
      </c>
      <c r="E185" s="15" t="s">
        <v>401</v>
      </c>
      <c r="F185" s="15" t="s">
        <v>171</v>
      </c>
      <c r="G185" s="15">
        <v>50</v>
      </c>
      <c r="H185" s="15">
        <v>0.5</v>
      </c>
      <c r="I185" s="47" t="s">
        <v>132</v>
      </c>
      <c r="J185" s="15">
        <v>0.15</v>
      </c>
      <c r="K185" s="15" t="s">
        <v>134</v>
      </c>
      <c r="L185" s="33">
        <v>42240</v>
      </c>
      <c r="M185" s="32">
        <v>42311</v>
      </c>
      <c r="N185" s="15">
        <v>0</v>
      </c>
      <c r="O185" s="15" t="s">
        <v>138</v>
      </c>
      <c r="P185" s="15">
        <v>0</v>
      </c>
      <c r="Q185" s="15">
        <v>15</v>
      </c>
      <c r="R185" s="23" t="s">
        <v>447</v>
      </c>
      <c r="S185" s="15">
        <v>1</v>
      </c>
      <c r="T185" s="15" t="s">
        <v>139</v>
      </c>
    </row>
    <row r="186" spans="1:20" ht="14.7" customHeight="1" x14ac:dyDescent="0.3">
      <c r="A186" s="24" t="s">
        <v>227</v>
      </c>
      <c r="B186" s="34" t="s">
        <v>140</v>
      </c>
      <c r="C186" s="20" t="s">
        <v>90</v>
      </c>
      <c r="D186" s="15" t="s">
        <v>53</v>
      </c>
      <c r="E186" s="15" t="s">
        <v>401</v>
      </c>
      <c r="F186" s="15" t="s">
        <v>171</v>
      </c>
      <c r="G186" s="15">
        <v>50</v>
      </c>
      <c r="H186" s="15">
        <v>0.5</v>
      </c>
      <c r="I186" s="47" t="s">
        <v>132</v>
      </c>
      <c r="J186" s="15">
        <v>0.15</v>
      </c>
      <c r="K186" s="15" t="s">
        <v>134</v>
      </c>
      <c r="L186" s="32">
        <v>42240</v>
      </c>
      <c r="M186" s="32">
        <v>42311</v>
      </c>
      <c r="N186" s="15">
        <v>0</v>
      </c>
      <c r="O186" s="15" t="s">
        <v>138</v>
      </c>
      <c r="P186" s="15">
        <v>0</v>
      </c>
      <c r="Q186" s="15">
        <v>15</v>
      </c>
      <c r="R186" s="23" t="s">
        <v>447</v>
      </c>
      <c r="S186" s="15">
        <v>1</v>
      </c>
      <c r="T186" s="15" t="s">
        <v>139</v>
      </c>
    </row>
    <row r="187" spans="1:20" ht="14.7" customHeight="1" x14ac:dyDescent="0.3">
      <c r="A187" s="24" t="s">
        <v>227</v>
      </c>
      <c r="B187" s="34" t="s">
        <v>140</v>
      </c>
      <c r="C187" s="20" t="s">
        <v>90</v>
      </c>
      <c r="D187" s="15" t="s">
        <v>53</v>
      </c>
      <c r="E187" s="15" t="s">
        <v>401</v>
      </c>
      <c r="F187" s="15" t="s">
        <v>171</v>
      </c>
      <c r="G187" s="15">
        <v>50</v>
      </c>
      <c r="H187" s="15">
        <v>0.5</v>
      </c>
      <c r="I187" s="47" t="s">
        <v>132</v>
      </c>
      <c r="J187" s="15">
        <v>0.15</v>
      </c>
      <c r="K187" s="15" t="s">
        <v>134</v>
      </c>
      <c r="L187" s="33">
        <v>42240</v>
      </c>
      <c r="M187" s="32">
        <v>42311</v>
      </c>
      <c r="N187" s="15">
        <v>0</v>
      </c>
      <c r="O187" s="15" t="s">
        <v>138</v>
      </c>
      <c r="P187" s="15">
        <v>0</v>
      </c>
      <c r="Q187" s="15">
        <v>15</v>
      </c>
      <c r="R187" s="23" t="s">
        <v>447</v>
      </c>
      <c r="S187" s="15">
        <v>1</v>
      </c>
      <c r="T187" s="15" t="s">
        <v>139</v>
      </c>
    </row>
    <row r="188" spans="1:20" ht="14.7" customHeight="1" x14ac:dyDescent="0.3">
      <c r="A188" s="24" t="s">
        <v>228</v>
      </c>
      <c r="B188" s="34" t="s">
        <v>140</v>
      </c>
      <c r="C188" s="20" t="s">
        <v>112</v>
      </c>
      <c r="D188" s="15" t="s">
        <v>113</v>
      </c>
      <c r="E188" s="15" t="s">
        <v>401</v>
      </c>
      <c r="F188" s="15" t="s">
        <v>171</v>
      </c>
      <c r="G188" s="15">
        <v>35</v>
      </c>
      <c r="H188" s="15">
        <v>0.5</v>
      </c>
      <c r="I188" s="47" t="s">
        <v>132</v>
      </c>
      <c r="J188" s="15">
        <v>0.15</v>
      </c>
      <c r="K188" s="15" t="s">
        <v>134</v>
      </c>
      <c r="L188" s="32">
        <v>42240</v>
      </c>
      <c r="M188" s="32">
        <v>42311</v>
      </c>
      <c r="N188" s="15">
        <v>0</v>
      </c>
      <c r="O188" s="15" t="s">
        <v>138</v>
      </c>
      <c r="P188" s="15">
        <v>0</v>
      </c>
      <c r="Q188" s="15">
        <v>15</v>
      </c>
      <c r="R188" s="23" t="s">
        <v>447</v>
      </c>
      <c r="S188" s="15">
        <v>1</v>
      </c>
      <c r="T188" s="15" t="s">
        <v>139</v>
      </c>
    </row>
    <row r="189" spans="1:20" ht="14.7" customHeight="1" x14ac:dyDescent="0.3">
      <c r="A189" s="24" t="s">
        <v>228</v>
      </c>
      <c r="B189" s="34" t="s">
        <v>140</v>
      </c>
      <c r="C189" s="20" t="s">
        <v>112</v>
      </c>
      <c r="D189" s="15" t="s">
        <v>113</v>
      </c>
      <c r="E189" s="15" t="s">
        <v>401</v>
      </c>
      <c r="F189" s="15" t="s">
        <v>171</v>
      </c>
      <c r="G189" s="15">
        <v>35</v>
      </c>
      <c r="H189" s="15">
        <v>0.5</v>
      </c>
      <c r="I189" s="47" t="s">
        <v>132</v>
      </c>
      <c r="J189" s="15">
        <v>0.15</v>
      </c>
      <c r="K189" s="15" t="s">
        <v>134</v>
      </c>
      <c r="L189" s="33">
        <v>42240</v>
      </c>
      <c r="M189" s="32">
        <v>42311</v>
      </c>
      <c r="N189" s="15">
        <v>0</v>
      </c>
      <c r="O189" s="15" t="s">
        <v>138</v>
      </c>
      <c r="P189" s="15">
        <v>0</v>
      </c>
      <c r="Q189" s="15">
        <v>15</v>
      </c>
      <c r="R189" s="23" t="s">
        <v>447</v>
      </c>
      <c r="S189" s="15">
        <v>1</v>
      </c>
      <c r="T189" s="15" t="s">
        <v>139</v>
      </c>
    </row>
    <row r="190" spans="1:20" ht="14.7" customHeight="1" x14ac:dyDescent="0.3">
      <c r="A190" s="24" t="s">
        <v>228</v>
      </c>
      <c r="B190" s="34" t="s">
        <v>140</v>
      </c>
      <c r="C190" s="20" t="s">
        <v>112</v>
      </c>
      <c r="D190" s="15" t="s">
        <v>113</v>
      </c>
      <c r="E190" s="15" t="s">
        <v>401</v>
      </c>
      <c r="F190" s="15" t="s">
        <v>171</v>
      </c>
      <c r="G190" s="15">
        <v>35</v>
      </c>
      <c r="H190" s="15">
        <v>0.5</v>
      </c>
      <c r="I190" s="47" t="s">
        <v>132</v>
      </c>
      <c r="J190" s="15">
        <v>0.15</v>
      </c>
      <c r="K190" s="15" t="s">
        <v>134</v>
      </c>
      <c r="L190" s="32">
        <v>42240</v>
      </c>
      <c r="M190" s="32">
        <v>42311</v>
      </c>
      <c r="N190" s="15">
        <v>0</v>
      </c>
      <c r="O190" s="15" t="s">
        <v>138</v>
      </c>
      <c r="P190" s="15">
        <v>0</v>
      </c>
      <c r="Q190" s="15">
        <v>15</v>
      </c>
      <c r="R190" s="23" t="s">
        <v>447</v>
      </c>
      <c r="S190" s="15">
        <v>1</v>
      </c>
      <c r="T190" s="15" t="s">
        <v>139</v>
      </c>
    </row>
    <row r="191" spans="1:20" ht="14.7" customHeight="1" x14ac:dyDescent="0.3">
      <c r="A191" s="24" t="s">
        <v>160</v>
      </c>
      <c r="B191" s="34" t="s">
        <v>140</v>
      </c>
      <c r="C191" s="20" t="s">
        <v>90</v>
      </c>
      <c r="D191" s="15" t="s">
        <v>53</v>
      </c>
      <c r="E191" s="15" t="s">
        <v>168</v>
      </c>
      <c r="F191" s="15" t="s">
        <v>167</v>
      </c>
      <c r="G191" s="15">
        <v>50</v>
      </c>
      <c r="H191" s="15">
        <v>0.5</v>
      </c>
      <c r="I191" s="47" t="s">
        <v>132</v>
      </c>
      <c r="J191" s="15">
        <v>0.15</v>
      </c>
      <c r="K191" s="15" t="s">
        <v>134</v>
      </c>
      <c r="L191" s="33">
        <v>42240</v>
      </c>
      <c r="M191" s="32">
        <v>42311</v>
      </c>
      <c r="N191" s="15">
        <v>0</v>
      </c>
      <c r="O191" s="15" t="s">
        <v>138</v>
      </c>
      <c r="P191" s="15">
        <v>0</v>
      </c>
      <c r="Q191" s="15">
        <v>15</v>
      </c>
      <c r="R191" s="23" t="s">
        <v>447</v>
      </c>
      <c r="S191" s="15">
        <v>1</v>
      </c>
      <c r="T191" s="15" t="s">
        <v>139</v>
      </c>
    </row>
    <row r="192" spans="1:20" ht="14.7" customHeight="1" x14ac:dyDescent="0.3">
      <c r="A192" s="24" t="s">
        <v>160</v>
      </c>
      <c r="B192" s="34" t="s">
        <v>140</v>
      </c>
      <c r="C192" s="20" t="s">
        <v>90</v>
      </c>
      <c r="D192" s="15" t="s">
        <v>53</v>
      </c>
      <c r="E192" s="15" t="s">
        <v>168</v>
      </c>
      <c r="F192" s="15" t="s">
        <v>167</v>
      </c>
      <c r="G192" s="15">
        <v>50</v>
      </c>
      <c r="H192" s="15">
        <v>0.5</v>
      </c>
      <c r="I192" s="47" t="s">
        <v>132</v>
      </c>
      <c r="J192" s="15">
        <v>0.15</v>
      </c>
      <c r="K192" s="15" t="s">
        <v>134</v>
      </c>
      <c r="L192" s="32">
        <v>42240</v>
      </c>
      <c r="M192" s="32">
        <v>42311</v>
      </c>
      <c r="N192" s="15">
        <v>0</v>
      </c>
      <c r="O192" s="15" t="s">
        <v>138</v>
      </c>
      <c r="P192" s="15">
        <v>0</v>
      </c>
      <c r="Q192" s="15">
        <v>15</v>
      </c>
      <c r="R192" s="23" t="s">
        <v>447</v>
      </c>
      <c r="S192" s="15">
        <v>1</v>
      </c>
      <c r="T192" s="15" t="s">
        <v>139</v>
      </c>
    </row>
    <row r="193" spans="1:20" ht="14.7" customHeight="1" x14ac:dyDescent="0.3">
      <c r="A193" s="24" t="s">
        <v>160</v>
      </c>
      <c r="B193" s="34" t="s">
        <v>140</v>
      </c>
      <c r="C193" s="20" t="s">
        <v>90</v>
      </c>
      <c r="D193" s="15" t="s">
        <v>53</v>
      </c>
      <c r="E193" s="15" t="s">
        <v>168</v>
      </c>
      <c r="F193" s="15" t="s">
        <v>167</v>
      </c>
      <c r="G193" s="15">
        <v>50</v>
      </c>
      <c r="H193" s="15">
        <v>0.5</v>
      </c>
      <c r="I193" s="47" t="s">
        <v>132</v>
      </c>
      <c r="J193" s="15">
        <v>0.15</v>
      </c>
      <c r="K193" s="15" t="s">
        <v>134</v>
      </c>
      <c r="L193" s="33">
        <v>42240</v>
      </c>
      <c r="M193" s="32">
        <v>42311</v>
      </c>
      <c r="N193" s="15">
        <v>0</v>
      </c>
      <c r="O193" s="15" t="s">
        <v>138</v>
      </c>
      <c r="P193" s="15">
        <v>0</v>
      </c>
      <c r="Q193" s="15">
        <v>15</v>
      </c>
      <c r="R193" s="23" t="s">
        <v>447</v>
      </c>
      <c r="S193" s="15">
        <v>1</v>
      </c>
      <c r="T193" s="15" t="s">
        <v>139</v>
      </c>
    </row>
    <row r="194" spans="1:20" ht="14.7" customHeight="1" x14ac:dyDescent="0.3">
      <c r="A194" s="24" t="s">
        <v>159</v>
      </c>
      <c r="B194" s="34" t="s">
        <v>140</v>
      </c>
      <c r="C194" s="20" t="s">
        <v>115</v>
      </c>
      <c r="D194" s="15" t="s">
        <v>76</v>
      </c>
      <c r="E194" s="15" t="s">
        <v>168</v>
      </c>
      <c r="F194" s="15" t="s">
        <v>167</v>
      </c>
      <c r="G194" s="15">
        <v>50</v>
      </c>
      <c r="H194" s="15">
        <v>0.5</v>
      </c>
      <c r="I194" s="47" t="s">
        <v>132</v>
      </c>
      <c r="J194" s="15">
        <v>0.15</v>
      </c>
      <c r="K194" s="15" t="s">
        <v>134</v>
      </c>
      <c r="L194" s="32">
        <v>42240</v>
      </c>
      <c r="M194" s="32">
        <v>42311</v>
      </c>
      <c r="N194" s="15">
        <v>0</v>
      </c>
      <c r="O194" s="15" t="s">
        <v>138</v>
      </c>
      <c r="P194" s="15">
        <v>0</v>
      </c>
      <c r="Q194" s="15">
        <v>15</v>
      </c>
      <c r="R194" s="23" t="s">
        <v>447</v>
      </c>
      <c r="S194" s="15">
        <v>1</v>
      </c>
      <c r="T194" s="15" t="s">
        <v>139</v>
      </c>
    </row>
    <row r="195" spans="1:20" ht="14.7" customHeight="1" x14ac:dyDescent="0.3">
      <c r="A195" s="24" t="s">
        <v>159</v>
      </c>
      <c r="B195" s="34" t="s">
        <v>140</v>
      </c>
      <c r="C195" s="20" t="s">
        <v>115</v>
      </c>
      <c r="D195" s="15" t="s">
        <v>76</v>
      </c>
      <c r="E195" s="15" t="s">
        <v>168</v>
      </c>
      <c r="F195" s="15" t="s">
        <v>167</v>
      </c>
      <c r="G195" s="15">
        <v>50</v>
      </c>
      <c r="H195" s="15">
        <v>0.5</v>
      </c>
      <c r="I195" s="47" t="s">
        <v>132</v>
      </c>
      <c r="J195" s="15">
        <v>0.15</v>
      </c>
      <c r="K195" s="15" t="s">
        <v>134</v>
      </c>
      <c r="L195" s="33">
        <v>42240</v>
      </c>
      <c r="M195" s="32">
        <v>42311</v>
      </c>
      <c r="N195" s="15">
        <v>0</v>
      </c>
      <c r="O195" s="15" t="s">
        <v>138</v>
      </c>
      <c r="P195" s="15">
        <v>0</v>
      </c>
      <c r="Q195" s="15">
        <v>15</v>
      </c>
      <c r="R195" s="23" t="s">
        <v>447</v>
      </c>
      <c r="S195" s="15">
        <v>1</v>
      </c>
      <c r="T195" s="15" t="s">
        <v>139</v>
      </c>
    </row>
    <row r="196" spans="1:20" ht="14.7" customHeight="1" x14ac:dyDescent="0.3">
      <c r="A196" s="24" t="s">
        <v>159</v>
      </c>
      <c r="B196" s="34" t="s">
        <v>140</v>
      </c>
      <c r="C196" s="20" t="s">
        <v>115</v>
      </c>
      <c r="D196" s="15" t="s">
        <v>76</v>
      </c>
      <c r="E196" s="15" t="s">
        <v>168</v>
      </c>
      <c r="F196" s="15" t="s">
        <v>167</v>
      </c>
      <c r="G196" s="15">
        <v>50</v>
      </c>
      <c r="H196" s="15">
        <v>0.5</v>
      </c>
      <c r="I196" s="47" t="s">
        <v>132</v>
      </c>
      <c r="J196" s="15">
        <v>0.15</v>
      </c>
      <c r="K196" s="15" t="s">
        <v>134</v>
      </c>
      <c r="L196" s="32">
        <v>42240</v>
      </c>
      <c r="M196" s="32">
        <v>42311</v>
      </c>
      <c r="N196" s="15">
        <v>0</v>
      </c>
      <c r="O196" s="15" t="s">
        <v>138</v>
      </c>
      <c r="P196" s="15">
        <v>0</v>
      </c>
      <c r="Q196" s="15">
        <v>15</v>
      </c>
      <c r="R196" s="23" t="s">
        <v>447</v>
      </c>
      <c r="S196" s="15">
        <v>1</v>
      </c>
      <c r="T196" s="15" t="s">
        <v>139</v>
      </c>
    </row>
    <row r="197" spans="1:20" ht="14.7" customHeight="1" x14ac:dyDescent="0.3">
      <c r="A197" s="24" t="s">
        <v>161</v>
      </c>
      <c r="B197" s="34" t="s">
        <v>140</v>
      </c>
      <c r="C197" s="20" t="s">
        <v>129</v>
      </c>
      <c r="D197" s="15" t="s">
        <v>96</v>
      </c>
      <c r="E197" s="15" t="s">
        <v>402</v>
      </c>
      <c r="F197" s="15" t="s">
        <v>169</v>
      </c>
      <c r="G197" s="15">
        <v>40</v>
      </c>
      <c r="H197" s="15">
        <v>0.5</v>
      </c>
      <c r="I197" s="47" t="s">
        <v>132</v>
      </c>
      <c r="J197" s="15">
        <v>0.15</v>
      </c>
      <c r="K197" s="15" t="s">
        <v>134</v>
      </c>
      <c r="L197" s="33">
        <v>42240</v>
      </c>
      <c r="M197" s="32">
        <v>42311</v>
      </c>
      <c r="N197" s="15">
        <v>0</v>
      </c>
      <c r="O197" s="15" t="s">
        <v>138</v>
      </c>
      <c r="P197" s="15">
        <v>0</v>
      </c>
      <c r="Q197" s="15">
        <v>15</v>
      </c>
      <c r="R197" s="23" t="s">
        <v>447</v>
      </c>
      <c r="S197" s="15">
        <v>1</v>
      </c>
      <c r="T197" s="15" t="s">
        <v>139</v>
      </c>
    </row>
    <row r="198" spans="1:20" ht="14.7" customHeight="1" x14ac:dyDescent="0.3">
      <c r="A198" s="24" t="s">
        <v>161</v>
      </c>
      <c r="B198" s="34" t="s">
        <v>140</v>
      </c>
      <c r="C198" s="20" t="s">
        <v>129</v>
      </c>
      <c r="D198" s="15" t="s">
        <v>96</v>
      </c>
      <c r="E198" s="15" t="s">
        <v>402</v>
      </c>
      <c r="F198" s="15" t="s">
        <v>169</v>
      </c>
      <c r="G198" s="15">
        <v>40</v>
      </c>
      <c r="H198" s="15">
        <v>0.5</v>
      </c>
      <c r="I198" s="47" t="s">
        <v>132</v>
      </c>
      <c r="J198" s="15">
        <v>0.15</v>
      </c>
      <c r="K198" s="15" t="s">
        <v>134</v>
      </c>
      <c r="L198" s="32">
        <v>42240</v>
      </c>
      <c r="M198" s="32">
        <v>42311</v>
      </c>
      <c r="N198" s="15">
        <v>0</v>
      </c>
      <c r="O198" s="15" t="s">
        <v>138</v>
      </c>
      <c r="P198" s="15">
        <v>0</v>
      </c>
      <c r="Q198" s="15">
        <v>15</v>
      </c>
      <c r="R198" s="23" t="s">
        <v>447</v>
      </c>
      <c r="S198" s="15">
        <v>1</v>
      </c>
      <c r="T198" s="15" t="s">
        <v>139</v>
      </c>
    </row>
    <row r="199" spans="1:20" ht="14.7" customHeight="1" x14ac:dyDescent="0.3">
      <c r="A199" s="24" t="s">
        <v>161</v>
      </c>
      <c r="B199" s="34" t="s">
        <v>140</v>
      </c>
      <c r="C199" s="20" t="s">
        <v>129</v>
      </c>
      <c r="D199" s="15" t="s">
        <v>96</v>
      </c>
      <c r="E199" s="15" t="s">
        <v>402</v>
      </c>
      <c r="F199" s="15" t="s">
        <v>169</v>
      </c>
      <c r="G199" s="15">
        <v>40</v>
      </c>
      <c r="H199" s="15">
        <v>0.5</v>
      </c>
      <c r="I199" s="47" t="s">
        <v>132</v>
      </c>
      <c r="J199" s="15">
        <v>0.15</v>
      </c>
      <c r="K199" s="15" t="s">
        <v>134</v>
      </c>
      <c r="L199" s="33">
        <v>42240</v>
      </c>
      <c r="M199" s="32">
        <v>42311</v>
      </c>
      <c r="N199" s="15">
        <v>0</v>
      </c>
      <c r="O199" s="15" t="s">
        <v>138</v>
      </c>
      <c r="P199" s="15">
        <v>0</v>
      </c>
      <c r="Q199" s="15">
        <v>15</v>
      </c>
      <c r="R199" s="23" t="s">
        <v>447</v>
      </c>
      <c r="S199" s="15">
        <v>1</v>
      </c>
      <c r="T199" s="15" t="s">
        <v>139</v>
      </c>
    </row>
    <row r="200" spans="1:20" ht="14.7" customHeight="1" x14ac:dyDescent="0.3">
      <c r="A200" s="24" t="s">
        <v>162</v>
      </c>
      <c r="B200" s="34" t="s">
        <v>140</v>
      </c>
      <c r="C200" s="20" t="s">
        <v>77</v>
      </c>
      <c r="D200" s="15" t="s">
        <v>76</v>
      </c>
      <c r="E200" s="15" t="s">
        <v>402</v>
      </c>
      <c r="F200" s="15" t="s">
        <v>169</v>
      </c>
      <c r="G200" s="15">
        <v>50</v>
      </c>
      <c r="H200" s="15">
        <v>0.5</v>
      </c>
      <c r="I200" s="47" t="s">
        <v>132</v>
      </c>
      <c r="J200" s="15">
        <v>0.15</v>
      </c>
      <c r="K200" s="15" t="s">
        <v>134</v>
      </c>
      <c r="L200" s="32">
        <v>42240</v>
      </c>
      <c r="M200" s="32">
        <v>42311</v>
      </c>
      <c r="N200" s="15">
        <v>0</v>
      </c>
      <c r="O200" s="15" t="s">
        <v>138</v>
      </c>
      <c r="P200" s="15">
        <v>0</v>
      </c>
      <c r="Q200" s="15">
        <v>15</v>
      </c>
      <c r="R200" s="23" t="s">
        <v>447</v>
      </c>
      <c r="S200" s="15">
        <v>1</v>
      </c>
      <c r="T200" s="15" t="s">
        <v>139</v>
      </c>
    </row>
    <row r="201" spans="1:20" ht="14.7" customHeight="1" x14ac:dyDescent="0.3">
      <c r="A201" s="24" t="s">
        <v>162</v>
      </c>
      <c r="B201" s="34" t="s">
        <v>140</v>
      </c>
      <c r="C201" s="20" t="s">
        <v>77</v>
      </c>
      <c r="D201" s="15" t="s">
        <v>76</v>
      </c>
      <c r="E201" s="15" t="s">
        <v>402</v>
      </c>
      <c r="F201" s="15" t="s">
        <v>169</v>
      </c>
      <c r="G201" s="15">
        <v>50</v>
      </c>
      <c r="H201" s="15">
        <v>0.5</v>
      </c>
      <c r="I201" s="47" t="s">
        <v>132</v>
      </c>
      <c r="J201" s="15">
        <v>0.15</v>
      </c>
      <c r="K201" s="15" t="s">
        <v>134</v>
      </c>
      <c r="L201" s="33">
        <v>42240</v>
      </c>
      <c r="M201" s="32">
        <v>42311</v>
      </c>
      <c r="N201" s="15">
        <v>0</v>
      </c>
      <c r="O201" s="15" t="s">
        <v>138</v>
      </c>
      <c r="P201" s="15">
        <v>0</v>
      </c>
      <c r="Q201" s="15">
        <v>15</v>
      </c>
      <c r="R201" s="23" t="s">
        <v>447</v>
      </c>
      <c r="S201" s="15">
        <v>1</v>
      </c>
      <c r="T201" s="15" t="s">
        <v>139</v>
      </c>
    </row>
    <row r="202" spans="1:20" ht="14.7" customHeight="1" x14ac:dyDescent="0.3">
      <c r="A202" s="24" t="s">
        <v>162</v>
      </c>
      <c r="B202" s="34" t="s">
        <v>140</v>
      </c>
      <c r="C202" s="20" t="s">
        <v>77</v>
      </c>
      <c r="D202" s="15" t="s">
        <v>76</v>
      </c>
      <c r="E202" s="15" t="s">
        <v>402</v>
      </c>
      <c r="F202" s="15" t="s">
        <v>169</v>
      </c>
      <c r="G202" s="15">
        <v>50</v>
      </c>
      <c r="H202" s="15">
        <v>0.5</v>
      </c>
      <c r="I202" s="47" t="s">
        <v>132</v>
      </c>
      <c r="J202" s="15">
        <v>0.15</v>
      </c>
      <c r="K202" s="15" t="s">
        <v>134</v>
      </c>
      <c r="L202" s="32">
        <v>42240</v>
      </c>
      <c r="M202" s="32">
        <v>42311</v>
      </c>
      <c r="N202" s="15">
        <v>0</v>
      </c>
      <c r="O202" s="15" t="s">
        <v>138</v>
      </c>
      <c r="P202" s="15">
        <v>0</v>
      </c>
      <c r="Q202" s="15">
        <v>15</v>
      </c>
      <c r="R202" s="23" t="s">
        <v>447</v>
      </c>
      <c r="S202" s="15">
        <v>1</v>
      </c>
      <c r="T202" s="15" t="s">
        <v>139</v>
      </c>
    </row>
    <row r="203" spans="1:20" ht="14.7" customHeight="1" x14ac:dyDescent="0.3">
      <c r="A203" s="24" t="s">
        <v>229</v>
      </c>
      <c r="B203" s="34" t="s">
        <v>140</v>
      </c>
      <c r="C203" s="17" t="s">
        <v>91</v>
      </c>
      <c r="D203" s="15" t="s">
        <v>53</v>
      </c>
      <c r="E203" s="15" t="s">
        <v>403</v>
      </c>
      <c r="F203" s="15" t="s">
        <v>167</v>
      </c>
      <c r="G203" s="15">
        <v>50</v>
      </c>
      <c r="H203" s="15">
        <v>0.5</v>
      </c>
      <c r="I203" s="47" t="s">
        <v>132</v>
      </c>
      <c r="J203" s="15">
        <v>0.15</v>
      </c>
      <c r="K203" s="15" t="s">
        <v>134</v>
      </c>
      <c r="L203" s="33">
        <v>42240</v>
      </c>
      <c r="M203" s="32">
        <v>42311</v>
      </c>
      <c r="N203" s="15">
        <v>0</v>
      </c>
      <c r="O203" s="15" t="s">
        <v>138</v>
      </c>
      <c r="P203" s="15">
        <v>0</v>
      </c>
      <c r="Q203" s="15">
        <v>15</v>
      </c>
      <c r="R203" s="23" t="s">
        <v>447</v>
      </c>
      <c r="S203" s="15">
        <v>1</v>
      </c>
      <c r="T203" s="15" t="s">
        <v>139</v>
      </c>
    </row>
    <row r="204" spans="1:20" ht="14.7" customHeight="1" x14ac:dyDescent="0.3">
      <c r="A204" s="24" t="s">
        <v>229</v>
      </c>
      <c r="B204" s="34" t="s">
        <v>140</v>
      </c>
      <c r="C204" s="17" t="s">
        <v>91</v>
      </c>
      <c r="D204" s="15" t="s">
        <v>53</v>
      </c>
      <c r="E204" s="15" t="s">
        <v>403</v>
      </c>
      <c r="F204" s="15" t="s">
        <v>167</v>
      </c>
      <c r="G204" s="15">
        <v>50</v>
      </c>
      <c r="H204" s="15">
        <v>0.5</v>
      </c>
      <c r="I204" s="47" t="s">
        <v>132</v>
      </c>
      <c r="J204" s="15">
        <v>0.15</v>
      </c>
      <c r="K204" s="15" t="s">
        <v>134</v>
      </c>
      <c r="L204" s="32">
        <v>42240</v>
      </c>
      <c r="M204" s="32">
        <v>42311</v>
      </c>
      <c r="N204" s="15">
        <v>0</v>
      </c>
      <c r="O204" s="15" t="s">
        <v>138</v>
      </c>
      <c r="P204" s="15">
        <v>0</v>
      </c>
      <c r="Q204" s="15">
        <v>15</v>
      </c>
      <c r="R204" s="23" t="s">
        <v>447</v>
      </c>
      <c r="S204" s="15">
        <v>1</v>
      </c>
      <c r="T204" s="15" t="s">
        <v>139</v>
      </c>
    </row>
    <row r="205" spans="1:20" ht="14.7" customHeight="1" x14ac:dyDescent="0.3">
      <c r="A205" s="24" t="s">
        <v>229</v>
      </c>
      <c r="B205" s="34" t="s">
        <v>140</v>
      </c>
      <c r="C205" s="17" t="s">
        <v>91</v>
      </c>
      <c r="D205" s="15" t="s">
        <v>53</v>
      </c>
      <c r="E205" s="15" t="s">
        <v>403</v>
      </c>
      <c r="F205" s="15" t="s">
        <v>167</v>
      </c>
      <c r="G205" s="15">
        <v>50</v>
      </c>
      <c r="H205" s="15">
        <v>0.5</v>
      </c>
      <c r="I205" s="47" t="s">
        <v>132</v>
      </c>
      <c r="J205" s="15">
        <v>0.15</v>
      </c>
      <c r="K205" s="15" t="s">
        <v>134</v>
      </c>
      <c r="L205" s="33">
        <v>42240</v>
      </c>
      <c r="M205" s="32">
        <v>42311</v>
      </c>
      <c r="N205" s="15">
        <v>0</v>
      </c>
      <c r="O205" s="15" t="s">
        <v>138</v>
      </c>
      <c r="P205" s="15">
        <v>0</v>
      </c>
      <c r="Q205" s="15">
        <v>15</v>
      </c>
      <c r="R205" s="23" t="s">
        <v>447</v>
      </c>
      <c r="S205" s="15">
        <v>1</v>
      </c>
      <c r="T205" s="15" t="s">
        <v>139</v>
      </c>
    </row>
    <row r="206" spans="1:20" ht="14.7" customHeight="1" x14ac:dyDescent="0.3">
      <c r="A206" s="24" t="s">
        <v>230</v>
      </c>
      <c r="B206" s="34" t="s">
        <v>140</v>
      </c>
      <c r="C206" s="20" t="s">
        <v>87</v>
      </c>
      <c r="D206" s="15" t="s">
        <v>76</v>
      </c>
      <c r="E206" s="15" t="s">
        <v>403</v>
      </c>
      <c r="F206" s="15" t="s">
        <v>167</v>
      </c>
      <c r="G206" s="15">
        <v>50</v>
      </c>
      <c r="H206" s="15">
        <v>0.5</v>
      </c>
      <c r="I206" s="47" t="s">
        <v>132</v>
      </c>
      <c r="J206" s="15">
        <v>0.15</v>
      </c>
      <c r="K206" s="15" t="s">
        <v>134</v>
      </c>
      <c r="L206" s="32">
        <v>42240</v>
      </c>
      <c r="M206" s="32">
        <v>42311</v>
      </c>
      <c r="N206" s="15">
        <v>0</v>
      </c>
      <c r="O206" s="15" t="s">
        <v>138</v>
      </c>
      <c r="P206" s="15">
        <v>0</v>
      </c>
      <c r="Q206" s="15">
        <v>15</v>
      </c>
      <c r="R206" s="23" t="s">
        <v>447</v>
      </c>
      <c r="S206" s="15">
        <v>1</v>
      </c>
      <c r="T206" s="15" t="s">
        <v>139</v>
      </c>
    </row>
    <row r="207" spans="1:20" ht="14.7" customHeight="1" x14ac:dyDescent="0.3">
      <c r="A207" s="24" t="s">
        <v>230</v>
      </c>
      <c r="B207" s="34" t="s">
        <v>140</v>
      </c>
      <c r="C207" s="20" t="s">
        <v>87</v>
      </c>
      <c r="D207" s="15" t="s">
        <v>76</v>
      </c>
      <c r="E207" s="15" t="s">
        <v>403</v>
      </c>
      <c r="F207" s="15" t="s">
        <v>167</v>
      </c>
      <c r="G207" s="15">
        <v>50</v>
      </c>
      <c r="H207" s="15">
        <v>0.5</v>
      </c>
      <c r="I207" s="47" t="s">
        <v>132</v>
      </c>
      <c r="J207" s="15">
        <v>0.15</v>
      </c>
      <c r="K207" s="15" t="s">
        <v>134</v>
      </c>
      <c r="L207" s="33">
        <v>42240</v>
      </c>
      <c r="M207" s="32">
        <v>42311</v>
      </c>
      <c r="N207" s="15">
        <v>0</v>
      </c>
      <c r="O207" s="15" t="s">
        <v>138</v>
      </c>
      <c r="P207" s="15">
        <v>0</v>
      </c>
      <c r="Q207" s="15">
        <v>15</v>
      </c>
      <c r="R207" s="23" t="s">
        <v>447</v>
      </c>
      <c r="S207" s="15">
        <v>1</v>
      </c>
      <c r="T207" s="15" t="s">
        <v>139</v>
      </c>
    </row>
    <row r="208" spans="1:20" ht="14.7" customHeight="1" x14ac:dyDescent="0.3">
      <c r="A208" s="24" t="s">
        <v>230</v>
      </c>
      <c r="B208" s="34" t="s">
        <v>140</v>
      </c>
      <c r="C208" s="20" t="s">
        <v>87</v>
      </c>
      <c r="D208" s="15" t="s">
        <v>76</v>
      </c>
      <c r="E208" s="15" t="s">
        <v>403</v>
      </c>
      <c r="F208" s="15" t="s">
        <v>167</v>
      </c>
      <c r="G208" s="15">
        <v>50</v>
      </c>
      <c r="H208" s="15">
        <v>0.5</v>
      </c>
      <c r="I208" s="47" t="s">
        <v>132</v>
      </c>
      <c r="J208" s="15">
        <v>0.15</v>
      </c>
      <c r="K208" s="15" t="s">
        <v>134</v>
      </c>
      <c r="L208" s="32">
        <v>42240</v>
      </c>
      <c r="M208" s="32">
        <v>42311</v>
      </c>
      <c r="N208" s="15">
        <v>0</v>
      </c>
      <c r="O208" s="15" t="s">
        <v>138</v>
      </c>
      <c r="P208" s="15">
        <v>0</v>
      </c>
      <c r="Q208" s="15">
        <v>15</v>
      </c>
      <c r="R208" s="23" t="s">
        <v>447</v>
      </c>
      <c r="S208" s="15">
        <v>1</v>
      </c>
      <c r="T208" s="15" t="s">
        <v>139</v>
      </c>
    </row>
    <row r="209" spans="1:20" ht="14.7" customHeight="1" x14ac:dyDescent="0.3">
      <c r="A209" s="24" t="s">
        <v>231</v>
      </c>
      <c r="B209" s="34" t="s">
        <v>140</v>
      </c>
      <c r="C209" s="17" t="s">
        <v>90</v>
      </c>
      <c r="D209" s="15" t="s">
        <v>53</v>
      </c>
      <c r="E209" s="15" t="s">
        <v>404</v>
      </c>
      <c r="F209" s="15" t="s">
        <v>167</v>
      </c>
      <c r="G209" s="15">
        <v>50</v>
      </c>
      <c r="H209" s="15">
        <v>0.5</v>
      </c>
      <c r="I209" s="47" t="s">
        <v>132</v>
      </c>
      <c r="J209" s="15">
        <v>0.15</v>
      </c>
      <c r="K209" s="15" t="s">
        <v>134</v>
      </c>
      <c r="L209" s="33">
        <v>42240</v>
      </c>
      <c r="M209" s="32">
        <v>42311</v>
      </c>
      <c r="N209" s="15">
        <v>0</v>
      </c>
      <c r="O209" s="15" t="s">
        <v>138</v>
      </c>
      <c r="P209" s="15">
        <v>0</v>
      </c>
      <c r="Q209" s="15">
        <v>15</v>
      </c>
      <c r="R209" s="23" t="s">
        <v>447</v>
      </c>
      <c r="S209" s="15">
        <v>1</v>
      </c>
      <c r="T209" s="15" t="s">
        <v>139</v>
      </c>
    </row>
    <row r="210" spans="1:20" ht="14.7" customHeight="1" x14ac:dyDescent="0.3">
      <c r="A210" s="24" t="s">
        <v>231</v>
      </c>
      <c r="B210" s="34" t="s">
        <v>140</v>
      </c>
      <c r="C210" s="17" t="s">
        <v>90</v>
      </c>
      <c r="D210" s="15" t="s">
        <v>53</v>
      </c>
      <c r="E210" s="15" t="s">
        <v>404</v>
      </c>
      <c r="F210" s="15" t="s">
        <v>167</v>
      </c>
      <c r="G210" s="15">
        <v>50</v>
      </c>
      <c r="H210" s="15">
        <v>0.5</v>
      </c>
      <c r="I210" s="47" t="s">
        <v>132</v>
      </c>
      <c r="J210" s="15">
        <v>0.15</v>
      </c>
      <c r="K210" s="15" t="s">
        <v>134</v>
      </c>
      <c r="L210" s="32">
        <v>42240</v>
      </c>
      <c r="M210" s="32">
        <v>42311</v>
      </c>
      <c r="N210" s="15">
        <v>0</v>
      </c>
      <c r="O210" s="15" t="s">
        <v>138</v>
      </c>
      <c r="P210" s="15">
        <v>0</v>
      </c>
      <c r="Q210" s="15">
        <v>15</v>
      </c>
      <c r="R210" s="23" t="s">
        <v>447</v>
      </c>
      <c r="S210" s="15">
        <v>1</v>
      </c>
      <c r="T210" s="15" t="s">
        <v>139</v>
      </c>
    </row>
    <row r="211" spans="1:20" ht="14.7" customHeight="1" x14ac:dyDescent="0.3">
      <c r="A211" s="24" t="s">
        <v>231</v>
      </c>
      <c r="B211" s="34" t="s">
        <v>140</v>
      </c>
      <c r="C211" s="17" t="s">
        <v>90</v>
      </c>
      <c r="D211" s="15" t="s">
        <v>53</v>
      </c>
      <c r="E211" s="15" t="s">
        <v>404</v>
      </c>
      <c r="F211" s="15" t="s">
        <v>167</v>
      </c>
      <c r="G211" s="15">
        <v>50</v>
      </c>
      <c r="H211" s="15">
        <v>0.5</v>
      </c>
      <c r="I211" s="47" t="s">
        <v>132</v>
      </c>
      <c r="J211" s="15">
        <v>0.15</v>
      </c>
      <c r="K211" s="15" t="s">
        <v>134</v>
      </c>
      <c r="L211" s="33">
        <v>42240</v>
      </c>
      <c r="M211" s="32">
        <v>42311</v>
      </c>
      <c r="N211" s="15">
        <v>0</v>
      </c>
      <c r="O211" s="15" t="s">
        <v>138</v>
      </c>
      <c r="P211" s="15">
        <v>0</v>
      </c>
      <c r="Q211" s="15">
        <v>15</v>
      </c>
      <c r="R211" s="23" t="s">
        <v>447</v>
      </c>
      <c r="S211" s="15">
        <v>1</v>
      </c>
      <c r="T211" s="15" t="s">
        <v>139</v>
      </c>
    </row>
    <row r="212" spans="1:20" ht="14.7" customHeight="1" x14ac:dyDescent="0.3">
      <c r="A212" s="24" t="s">
        <v>232</v>
      </c>
      <c r="B212" s="34" t="s">
        <v>140</v>
      </c>
      <c r="C212" s="20" t="s">
        <v>87</v>
      </c>
      <c r="D212" s="15" t="s">
        <v>76</v>
      </c>
      <c r="E212" s="15" t="s">
        <v>404</v>
      </c>
      <c r="F212" s="15" t="s">
        <v>167</v>
      </c>
      <c r="G212" s="15">
        <v>50</v>
      </c>
      <c r="H212" s="15">
        <v>0.5</v>
      </c>
      <c r="I212" s="47" t="s">
        <v>132</v>
      </c>
      <c r="J212" s="15">
        <v>0.15</v>
      </c>
      <c r="K212" s="15" t="s">
        <v>134</v>
      </c>
      <c r="L212" s="32">
        <v>42240</v>
      </c>
      <c r="M212" s="32">
        <v>42311</v>
      </c>
      <c r="N212" s="15">
        <v>0</v>
      </c>
      <c r="O212" s="15" t="s">
        <v>138</v>
      </c>
      <c r="P212" s="15">
        <v>0</v>
      </c>
      <c r="Q212" s="15">
        <v>15</v>
      </c>
      <c r="R212" s="23" t="s">
        <v>447</v>
      </c>
      <c r="S212" s="15">
        <v>1</v>
      </c>
      <c r="T212" s="15" t="s">
        <v>139</v>
      </c>
    </row>
    <row r="213" spans="1:20" ht="14.7" customHeight="1" x14ac:dyDescent="0.3">
      <c r="A213" s="24" t="s">
        <v>232</v>
      </c>
      <c r="B213" s="34" t="s">
        <v>140</v>
      </c>
      <c r="C213" s="20" t="s">
        <v>87</v>
      </c>
      <c r="D213" s="15" t="s">
        <v>76</v>
      </c>
      <c r="E213" s="15" t="s">
        <v>404</v>
      </c>
      <c r="F213" s="15" t="s">
        <v>167</v>
      </c>
      <c r="G213" s="15">
        <v>50</v>
      </c>
      <c r="H213" s="15">
        <v>0.5</v>
      </c>
      <c r="I213" s="47" t="s">
        <v>132</v>
      </c>
      <c r="J213" s="15">
        <v>0.15</v>
      </c>
      <c r="K213" s="15" t="s">
        <v>134</v>
      </c>
      <c r="L213" s="33">
        <v>42240</v>
      </c>
      <c r="M213" s="32">
        <v>42311</v>
      </c>
      <c r="N213" s="15">
        <v>0</v>
      </c>
      <c r="O213" s="15" t="s">
        <v>138</v>
      </c>
      <c r="P213" s="15">
        <v>0</v>
      </c>
      <c r="Q213" s="15">
        <v>15</v>
      </c>
      <c r="R213" s="23" t="s">
        <v>447</v>
      </c>
      <c r="S213" s="15">
        <v>1</v>
      </c>
      <c r="T213" s="15" t="s">
        <v>139</v>
      </c>
    </row>
    <row r="214" spans="1:20" ht="14.7" customHeight="1" x14ac:dyDescent="0.3">
      <c r="A214" s="24" t="s">
        <v>232</v>
      </c>
      <c r="B214" s="34" t="s">
        <v>140</v>
      </c>
      <c r="C214" s="20" t="s">
        <v>87</v>
      </c>
      <c r="D214" s="15" t="s">
        <v>76</v>
      </c>
      <c r="E214" s="15" t="s">
        <v>404</v>
      </c>
      <c r="F214" s="15" t="s">
        <v>167</v>
      </c>
      <c r="G214" s="15">
        <v>50</v>
      </c>
      <c r="H214" s="15">
        <v>0.5</v>
      </c>
      <c r="I214" s="47" t="s">
        <v>132</v>
      </c>
      <c r="J214" s="15">
        <v>0.15</v>
      </c>
      <c r="K214" s="15" t="s">
        <v>134</v>
      </c>
      <c r="L214" s="32">
        <v>42240</v>
      </c>
      <c r="M214" s="32">
        <v>42311</v>
      </c>
      <c r="N214" s="15">
        <v>0</v>
      </c>
      <c r="O214" s="15" t="s">
        <v>138</v>
      </c>
      <c r="P214" s="15">
        <v>0</v>
      </c>
      <c r="Q214" s="15">
        <v>15</v>
      </c>
      <c r="R214" s="23" t="s">
        <v>447</v>
      </c>
      <c r="S214" s="15">
        <v>1</v>
      </c>
      <c r="T214" s="15" t="s">
        <v>139</v>
      </c>
    </row>
    <row r="215" spans="1:20" ht="14.7" customHeight="1" x14ac:dyDescent="0.3">
      <c r="A215" s="24" t="s">
        <v>233</v>
      </c>
      <c r="B215" s="34" t="s">
        <v>140</v>
      </c>
      <c r="C215" s="17" t="s">
        <v>204</v>
      </c>
      <c r="D215" s="15" t="s">
        <v>53</v>
      </c>
      <c r="E215" s="15" t="s">
        <v>405</v>
      </c>
      <c r="F215" s="15" t="s">
        <v>167</v>
      </c>
      <c r="G215" s="15">
        <v>50</v>
      </c>
      <c r="H215" s="15">
        <v>0.5</v>
      </c>
      <c r="I215" s="47" t="s">
        <v>132</v>
      </c>
      <c r="J215" s="15">
        <v>0.15</v>
      </c>
      <c r="K215" s="15" t="s">
        <v>134</v>
      </c>
      <c r="L215" s="33">
        <v>42240</v>
      </c>
      <c r="M215" s="32">
        <v>42311</v>
      </c>
      <c r="N215" s="15">
        <v>0</v>
      </c>
      <c r="O215" s="15" t="s">
        <v>138</v>
      </c>
      <c r="P215" s="15">
        <v>0</v>
      </c>
      <c r="Q215" s="15">
        <v>15</v>
      </c>
      <c r="R215" s="23" t="s">
        <v>447</v>
      </c>
      <c r="S215" s="15">
        <v>1</v>
      </c>
      <c r="T215" s="15" t="s">
        <v>139</v>
      </c>
    </row>
    <row r="216" spans="1:20" ht="14.7" customHeight="1" x14ac:dyDescent="0.3">
      <c r="A216" s="24" t="s">
        <v>233</v>
      </c>
      <c r="B216" s="34" t="s">
        <v>140</v>
      </c>
      <c r="C216" s="17" t="s">
        <v>204</v>
      </c>
      <c r="D216" s="15" t="s">
        <v>53</v>
      </c>
      <c r="E216" s="15" t="s">
        <v>405</v>
      </c>
      <c r="F216" s="15" t="s">
        <v>167</v>
      </c>
      <c r="G216" s="15">
        <v>50</v>
      </c>
      <c r="H216" s="15">
        <v>0.5</v>
      </c>
      <c r="I216" s="47" t="s">
        <v>132</v>
      </c>
      <c r="J216" s="15">
        <v>0.15</v>
      </c>
      <c r="K216" s="15" t="s">
        <v>134</v>
      </c>
      <c r="L216" s="32">
        <v>42240</v>
      </c>
      <c r="M216" s="32">
        <v>42311</v>
      </c>
      <c r="N216" s="15">
        <v>0</v>
      </c>
      <c r="O216" s="15" t="s">
        <v>138</v>
      </c>
      <c r="P216" s="15">
        <v>0</v>
      </c>
      <c r="Q216" s="15">
        <v>15</v>
      </c>
      <c r="R216" s="23" t="s">
        <v>447</v>
      </c>
      <c r="S216" s="15">
        <v>1</v>
      </c>
      <c r="T216" s="15" t="s">
        <v>139</v>
      </c>
    </row>
    <row r="217" spans="1:20" ht="14.7" customHeight="1" x14ac:dyDescent="0.3">
      <c r="A217" s="24" t="s">
        <v>233</v>
      </c>
      <c r="B217" s="34" t="s">
        <v>140</v>
      </c>
      <c r="C217" s="17" t="s">
        <v>204</v>
      </c>
      <c r="D217" s="15" t="s">
        <v>53</v>
      </c>
      <c r="E217" s="15" t="s">
        <v>405</v>
      </c>
      <c r="F217" s="15" t="s">
        <v>167</v>
      </c>
      <c r="G217" s="15">
        <v>50</v>
      </c>
      <c r="H217" s="15">
        <v>0.5</v>
      </c>
      <c r="I217" s="47" t="s">
        <v>132</v>
      </c>
      <c r="J217" s="15">
        <v>0.15</v>
      </c>
      <c r="K217" s="15" t="s">
        <v>134</v>
      </c>
      <c r="L217" s="33">
        <v>42240</v>
      </c>
      <c r="M217" s="32">
        <v>42311</v>
      </c>
      <c r="N217" s="15">
        <v>0</v>
      </c>
      <c r="O217" s="15" t="s">
        <v>138</v>
      </c>
      <c r="P217" s="15">
        <v>0</v>
      </c>
      <c r="Q217" s="15">
        <v>15</v>
      </c>
      <c r="R217" s="23" t="s">
        <v>447</v>
      </c>
      <c r="S217" s="15">
        <v>1</v>
      </c>
      <c r="T217" s="15" t="s">
        <v>139</v>
      </c>
    </row>
    <row r="218" spans="1:20" ht="14.7" customHeight="1" x14ac:dyDescent="0.3">
      <c r="A218" s="24" t="s">
        <v>234</v>
      </c>
      <c r="B218" s="34" t="s">
        <v>140</v>
      </c>
      <c r="C218" s="20" t="s">
        <v>87</v>
      </c>
      <c r="D218" s="15" t="s">
        <v>76</v>
      </c>
      <c r="E218" s="15" t="s">
        <v>405</v>
      </c>
      <c r="F218" s="15" t="s">
        <v>167</v>
      </c>
      <c r="G218" s="15">
        <v>50</v>
      </c>
      <c r="H218" s="15">
        <v>0.5</v>
      </c>
      <c r="I218" s="47" t="s">
        <v>132</v>
      </c>
      <c r="J218" s="15">
        <v>0.15</v>
      </c>
      <c r="K218" s="15" t="s">
        <v>134</v>
      </c>
      <c r="L218" s="32">
        <v>42240</v>
      </c>
      <c r="M218" s="32">
        <v>42311</v>
      </c>
      <c r="N218" s="15">
        <v>0</v>
      </c>
      <c r="O218" s="15" t="s">
        <v>138</v>
      </c>
      <c r="P218" s="15">
        <v>0</v>
      </c>
      <c r="Q218" s="15">
        <v>15</v>
      </c>
      <c r="R218" s="23" t="s">
        <v>447</v>
      </c>
      <c r="S218" s="15">
        <v>1</v>
      </c>
      <c r="T218" s="15" t="s">
        <v>139</v>
      </c>
    </row>
    <row r="219" spans="1:20" ht="14.7" customHeight="1" x14ac:dyDescent="0.3">
      <c r="A219" s="24" t="s">
        <v>234</v>
      </c>
      <c r="B219" s="34" t="s">
        <v>140</v>
      </c>
      <c r="C219" s="20" t="s">
        <v>87</v>
      </c>
      <c r="D219" s="15" t="s">
        <v>76</v>
      </c>
      <c r="E219" s="15" t="s">
        <v>405</v>
      </c>
      <c r="F219" s="15" t="s">
        <v>167</v>
      </c>
      <c r="G219" s="15">
        <v>50</v>
      </c>
      <c r="H219" s="15">
        <v>0.5</v>
      </c>
      <c r="I219" s="47" t="s">
        <v>132</v>
      </c>
      <c r="J219" s="15">
        <v>0.15</v>
      </c>
      <c r="K219" s="15" t="s">
        <v>134</v>
      </c>
      <c r="L219" s="33">
        <v>42240</v>
      </c>
      <c r="M219" s="32">
        <v>42311</v>
      </c>
      <c r="N219" s="15">
        <v>0</v>
      </c>
      <c r="O219" s="15" t="s">
        <v>138</v>
      </c>
      <c r="P219" s="15">
        <v>0</v>
      </c>
      <c r="Q219" s="15">
        <v>15</v>
      </c>
      <c r="R219" s="23" t="s">
        <v>447</v>
      </c>
      <c r="S219" s="15">
        <v>1</v>
      </c>
      <c r="T219" s="15" t="s">
        <v>139</v>
      </c>
    </row>
    <row r="220" spans="1:20" ht="14.7" customHeight="1" x14ac:dyDescent="0.3">
      <c r="A220" s="24" t="s">
        <v>234</v>
      </c>
      <c r="B220" s="34" t="s">
        <v>140</v>
      </c>
      <c r="C220" s="20" t="s">
        <v>87</v>
      </c>
      <c r="D220" s="15" t="s">
        <v>76</v>
      </c>
      <c r="E220" s="15" t="s">
        <v>405</v>
      </c>
      <c r="F220" s="15" t="s">
        <v>167</v>
      </c>
      <c r="G220" s="15">
        <v>50</v>
      </c>
      <c r="H220" s="15">
        <v>0.5</v>
      </c>
      <c r="I220" s="47" t="s">
        <v>132</v>
      </c>
      <c r="J220" s="15">
        <v>0.15</v>
      </c>
      <c r="K220" s="15" t="s">
        <v>134</v>
      </c>
      <c r="L220" s="32">
        <v>42240</v>
      </c>
      <c r="M220" s="32">
        <v>42311</v>
      </c>
      <c r="N220" s="15">
        <v>0</v>
      </c>
      <c r="O220" s="15" t="s">
        <v>138</v>
      </c>
      <c r="P220" s="15">
        <v>0</v>
      </c>
      <c r="Q220" s="15">
        <v>15</v>
      </c>
      <c r="R220" s="23" t="s">
        <v>447</v>
      </c>
      <c r="S220" s="15">
        <v>1</v>
      </c>
      <c r="T220" s="15" t="s">
        <v>139</v>
      </c>
    </row>
    <row r="221" spans="1:20" ht="14.7" customHeight="1" x14ac:dyDescent="0.3">
      <c r="A221" s="24" t="s">
        <v>235</v>
      </c>
      <c r="B221" s="34" t="s">
        <v>140</v>
      </c>
      <c r="C221" s="20" t="s">
        <v>106</v>
      </c>
      <c r="D221" s="15" t="s">
        <v>53</v>
      </c>
      <c r="E221" s="15" t="s">
        <v>406</v>
      </c>
      <c r="F221" s="15" t="s">
        <v>167</v>
      </c>
      <c r="G221" s="15">
        <v>75</v>
      </c>
      <c r="H221" s="15">
        <v>0.5</v>
      </c>
      <c r="I221" s="47" t="s">
        <v>132</v>
      </c>
      <c r="J221" s="15">
        <v>0.15</v>
      </c>
      <c r="K221" s="15" t="s">
        <v>134</v>
      </c>
      <c r="L221" s="33">
        <v>42240</v>
      </c>
      <c r="M221" s="32">
        <v>42311</v>
      </c>
      <c r="N221" s="15">
        <v>0</v>
      </c>
      <c r="O221" s="15" t="s">
        <v>138</v>
      </c>
      <c r="P221" s="15">
        <v>0</v>
      </c>
      <c r="Q221" s="15">
        <v>15</v>
      </c>
      <c r="R221" s="23" t="s">
        <v>447</v>
      </c>
      <c r="S221" s="15">
        <v>1</v>
      </c>
      <c r="T221" s="15" t="s">
        <v>139</v>
      </c>
    </row>
    <row r="222" spans="1:20" ht="14.7" customHeight="1" x14ac:dyDescent="0.3">
      <c r="A222" s="24" t="s">
        <v>235</v>
      </c>
      <c r="B222" s="34" t="s">
        <v>140</v>
      </c>
      <c r="C222" s="20" t="s">
        <v>106</v>
      </c>
      <c r="D222" s="15" t="s">
        <v>53</v>
      </c>
      <c r="E222" s="15" t="s">
        <v>406</v>
      </c>
      <c r="F222" s="15" t="s">
        <v>167</v>
      </c>
      <c r="G222" s="15">
        <v>75</v>
      </c>
      <c r="H222" s="15">
        <v>0.5</v>
      </c>
      <c r="I222" s="47" t="s">
        <v>132</v>
      </c>
      <c r="J222" s="15">
        <v>0.15</v>
      </c>
      <c r="K222" s="15" t="s">
        <v>134</v>
      </c>
      <c r="L222" s="32">
        <v>42240</v>
      </c>
      <c r="M222" s="32">
        <v>42311</v>
      </c>
      <c r="N222" s="15">
        <v>0</v>
      </c>
      <c r="O222" s="15" t="s">
        <v>138</v>
      </c>
      <c r="P222" s="15">
        <v>0</v>
      </c>
      <c r="Q222" s="15">
        <v>15</v>
      </c>
      <c r="R222" s="23" t="s">
        <v>447</v>
      </c>
      <c r="S222" s="15">
        <v>1</v>
      </c>
      <c r="T222" s="15" t="s">
        <v>139</v>
      </c>
    </row>
    <row r="223" spans="1:20" ht="14.7" customHeight="1" x14ac:dyDescent="0.3">
      <c r="A223" s="24" t="s">
        <v>235</v>
      </c>
      <c r="B223" s="34" t="s">
        <v>140</v>
      </c>
      <c r="C223" s="20" t="s">
        <v>106</v>
      </c>
      <c r="D223" s="15" t="s">
        <v>53</v>
      </c>
      <c r="E223" s="15" t="s">
        <v>406</v>
      </c>
      <c r="F223" s="15" t="s">
        <v>167</v>
      </c>
      <c r="G223" s="15">
        <v>75</v>
      </c>
      <c r="H223" s="15">
        <v>0.5</v>
      </c>
      <c r="I223" s="47" t="s">
        <v>132</v>
      </c>
      <c r="J223" s="15">
        <v>0.15</v>
      </c>
      <c r="K223" s="15" t="s">
        <v>134</v>
      </c>
      <c r="L223" s="33">
        <v>42240</v>
      </c>
      <c r="M223" s="32">
        <v>42311</v>
      </c>
      <c r="N223" s="15">
        <v>0</v>
      </c>
      <c r="O223" s="15" t="s">
        <v>138</v>
      </c>
      <c r="P223" s="15">
        <v>0</v>
      </c>
      <c r="Q223" s="15">
        <v>15</v>
      </c>
      <c r="R223" s="23" t="s">
        <v>447</v>
      </c>
      <c r="S223" s="15">
        <v>1</v>
      </c>
      <c r="T223" s="15" t="s">
        <v>139</v>
      </c>
    </row>
    <row r="224" spans="1:20" ht="14.7" customHeight="1" x14ac:dyDescent="0.3">
      <c r="A224" s="24" t="s">
        <v>236</v>
      </c>
      <c r="B224" s="34" t="s">
        <v>140</v>
      </c>
      <c r="C224" s="20" t="s">
        <v>87</v>
      </c>
      <c r="D224" s="15" t="s">
        <v>76</v>
      </c>
      <c r="E224" s="15" t="s">
        <v>406</v>
      </c>
      <c r="F224" s="15" t="s">
        <v>167</v>
      </c>
      <c r="G224" s="15">
        <v>50</v>
      </c>
      <c r="H224" s="15">
        <v>0.5</v>
      </c>
      <c r="I224" s="47" t="s">
        <v>132</v>
      </c>
      <c r="J224" s="15">
        <v>0.15</v>
      </c>
      <c r="K224" s="15" t="s">
        <v>134</v>
      </c>
      <c r="L224" s="32">
        <v>42240</v>
      </c>
      <c r="M224" s="32">
        <v>42311</v>
      </c>
      <c r="N224" s="15">
        <v>0</v>
      </c>
      <c r="O224" s="15" t="s">
        <v>138</v>
      </c>
      <c r="P224" s="15">
        <v>0</v>
      </c>
      <c r="Q224" s="15">
        <v>15</v>
      </c>
      <c r="R224" s="23" t="s">
        <v>447</v>
      </c>
      <c r="S224" s="15">
        <v>1</v>
      </c>
      <c r="T224" s="15" t="s">
        <v>139</v>
      </c>
    </row>
    <row r="225" spans="1:20" ht="14.7" customHeight="1" x14ac:dyDescent="0.3">
      <c r="A225" s="24" t="s">
        <v>236</v>
      </c>
      <c r="B225" s="34" t="s">
        <v>140</v>
      </c>
      <c r="C225" s="20" t="s">
        <v>87</v>
      </c>
      <c r="D225" s="15" t="s">
        <v>76</v>
      </c>
      <c r="E225" s="15" t="s">
        <v>406</v>
      </c>
      <c r="F225" s="15" t="s">
        <v>167</v>
      </c>
      <c r="G225" s="15">
        <v>50</v>
      </c>
      <c r="H225" s="15">
        <v>0.5</v>
      </c>
      <c r="I225" s="47" t="s">
        <v>132</v>
      </c>
      <c r="J225" s="15">
        <v>0.15</v>
      </c>
      <c r="K225" s="15" t="s">
        <v>134</v>
      </c>
      <c r="L225" s="33">
        <v>42240</v>
      </c>
      <c r="M225" s="32">
        <v>42311</v>
      </c>
      <c r="N225" s="15">
        <v>0</v>
      </c>
      <c r="O225" s="15" t="s">
        <v>138</v>
      </c>
      <c r="P225" s="15">
        <v>0</v>
      </c>
      <c r="Q225" s="15">
        <v>15</v>
      </c>
      <c r="R225" s="23" t="s">
        <v>447</v>
      </c>
      <c r="S225" s="15">
        <v>1</v>
      </c>
      <c r="T225" s="15" t="s">
        <v>139</v>
      </c>
    </row>
    <row r="226" spans="1:20" ht="14.7" customHeight="1" x14ac:dyDescent="0.3">
      <c r="A226" s="24" t="s">
        <v>236</v>
      </c>
      <c r="B226" s="34" t="s">
        <v>140</v>
      </c>
      <c r="C226" s="20" t="s">
        <v>87</v>
      </c>
      <c r="D226" s="15" t="s">
        <v>76</v>
      </c>
      <c r="E226" s="15" t="s">
        <v>406</v>
      </c>
      <c r="F226" s="15" t="s">
        <v>167</v>
      </c>
      <c r="G226" s="15">
        <v>50</v>
      </c>
      <c r="H226" s="15">
        <v>0.5</v>
      </c>
      <c r="I226" s="47" t="s">
        <v>132</v>
      </c>
      <c r="J226" s="15">
        <v>0.15</v>
      </c>
      <c r="K226" s="15" t="s">
        <v>134</v>
      </c>
      <c r="L226" s="32">
        <v>42240</v>
      </c>
      <c r="M226" s="32">
        <v>42311</v>
      </c>
      <c r="N226" s="15">
        <v>0</v>
      </c>
      <c r="O226" s="15" t="s">
        <v>138</v>
      </c>
      <c r="P226" s="15">
        <v>0</v>
      </c>
      <c r="Q226" s="15">
        <v>15</v>
      </c>
      <c r="R226" s="23" t="s">
        <v>447</v>
      </c>
      <c r="S226" s="15">
        <v>1</v>
      </c>
      <c r="T226" s="15" t="s">
        <v>139</v>
      </c>
    </row>
    <row r="227" spans="1:20" ht="14.7" customHeight="1" x14ac:dyDescent="0.3">
      <c r="A227" s="24" t="s">
        <v>163</v>
      </c>
      <c r="B227" s="34" t="s">
        <v>140</v>
      </c>
      <c r="C227" s="20" t="s">
        <v>107</v>
      </c>
      <c r="D227" s="15" t="s">
        <v>53</v>
      </c>
      <c r="E227" s="15" t="s">
        <v>172</v>
      </c>
      <c r="F227" s="15" t="s">
        <v>167</v>
      </c>
      <c r="G227" s="15">
        <v>75</v>
      </c>
      <c r="H227" s="15">
        <v>0.5</v>
      </c>
      <c r="I227" s="47" t="s">
        <v>132</v>
      </c>
      <c r="J227" s="15">
        <v>0.15</v>
      </c>
      <c r="K227" s="15" t="s">
        <v>134</v>
      </c>
      <c r="L227" s="33">
        <v>42240</v>
      </c>
      <c r="M227" s="32">
        <v>42311</v>
      </c>
      <c r="N227" s="15">
        <v>0</v>
      </c>
      <c r="O227" s="15" t="s">
        <v>138</v>
      </c>
      <c r="P227" s="15">
        <v>0</v>
      </c>
      <c r="Q227" s="15">
        <v>15</v>
      </c>
      <c r="R227" s="23" t="s">
        <v>447</v>
      </c>
      <c r="S227" s="15">
        <v>1</v>
      </c>
      <c r="T227" s="15" t="s">
        <v>139</v>
      </c>
    </row>
    <row r="228" spans="1:20" ht="14.7" customHeight="1" x14ac:dyDescent="0.3">
      <c r="A228" s="24" t="s">
        <v>163</v>
      </c>
      <c r="B228" s="34" t="s">
        <v>140</v>
      </c>
      <c r="C228" s="20" t="s">
        <v>107</v>
      </c>
      <c r="D228" s="15" t="s">
        <v>53</v>
      </c>
      <c r="E228" s="15" t="s">
        <v>172</v>
      </c>
      <c r="F228" s="15" t="s">
        <v>167</v>
      </c>
      <c r="G228" s="15">
        <v>75</v>
      </c>
      <c r="H228" s="15">
        <v>0.5</v>
      </c>
      <c r="I228" s="47" t="s">
        <v>132</v>
      </c>
      <c r="J228" s="15">
        <v>0.15</v>
      </c>
      <c r="K228" s="15" t="s">
        <v>134</v>
      </c>
      <c r="L228" s="32">
        <v>42240</v>
      </c>
      <c r="M228" s="32">
        <v>42311</v>
      </c>
      <c r="N228" s="15">
        <v>0</v>
      </c>
      <c r="O228" s="15" t="s">
        <v>138</v>
      </c>
      <c r="P228" s="15">
        <v>0</v>
      </c>
      <c r="Q228" s="15">
        <v>15</v>
      </c>
      <c r="R228" s="23" t="s">
        <v>447</v>
      </c>
      <c r="S228" s="15">
        <v>1</v>
      </c>
      <c r="T228" s="15" t="s">
        <v>139</v>
      </c>
    </row>
    <row r="229" spans="1:20" ht="14.7" customHeight="1" x14ac:dyDescent="0.3">
      <c r="A229" s="24" t="s">
        <v>163</v>
      </c>
      <c r="B229" s="34" t="s">
        <v>140</v>
      </c>
      <c r="C229" s="20" t="s">
        <v>107</v>
      </c>
      <c r="D229" s="15" t="s">
        <v>53</v>
      </c>
      <c r="E229" s="15" t="s">
        <v>172</v>
      </c>
      <c r="F229" s="15" t="s">
        <v>167</v>
      </c>
      <c r="G229" s="15">
        <v>75</v>
      </c>
      <c r="H229" s="15">
        <v>0.5</v>
      </c>
      <c r="I229" s="47" t="s">
        <v>132</v>
      </c>
      <c r="J229" s="15">
        <v>0.15</v>
      </c>
      <c r="K229" s="15" t="s">
        <v>134</v>
      </c>
      <c r="L229" s="33">
        <v>42240</v>
      </c>
      <c r="M229" s="32">
        <v>42311</v>
      </c>
      <c r="N229" s="15">
        <v>0</v>
      </c>
      <c r="O229" s="15" t="s">
        <v>138</v>
      </c>
      <c r="P229" s="15">
        <v>0</v>
      </c>
      <c r="Q229" s="15">
        <v>15</v>
      </c>
      <c r="R229" s="23" t="s">
        <v>447</v>
      </c>
      <c r="S229" s="15">
        <v>1</v>
      </c>
      <c r="T229" s="15" t="s">
        <v>139</v>
      </c>
    </row>
    <row r="230" spans="1:20" ht="14.7" customHeight="1" x14ac:dyDescent="0.3">
      <c r="A230" s="24" t="s">
        <v>164</v>
      </c>
      <c r="B230" s="34" t="s">
        <v>140</v>
      </c>
      <c r="C230" s="20" t="s">
        <v>87</v>
      </c>
      <c r="D230" s="15" t="s">
        <v>76</v>
      </c>
      <c r="E230" s="15" t="s">
        <v>172</v>
      </c>
      <c r="F230" s="15" t="s">
        <v>167</v>
      </c>
      <c r="G230" s="15">
        <v>50</v>
      </c>
      <c r="H230" s="15">
        <v>0.5</v>
      </c>
      <c r="I230" s="47" t="s">
        <v>132</v>
      </c>
      <c r="J230" s="15">
        <v>0.15</v>
      </c>
      <c r="K230" s="15" t="s">
        <v>134</v>
      </c>
      <c r="L230" s="32">
        <v>42240</v>
      </c>
      <c r="M230" s="32">
        <v>42311</v>
      </c>
      <c r="N230" s="15">
        <v>0</v>
      </c>
      <c r="O230" s="15" t="s">
        <v>138</v>
      </c>
      <c r="P230" s="15">
        <v>0</v>
      </c>
      <c r="Q230" s="15">
        <v>15</v>
      </c>
      <c r="R230" s="23" t="s">
        <v>447</v>
      </c>
      <c r="S230" s="15">
        <v>1</v>
      </c>
      <c r="T230" s="15" t="s">
        <v>139</v>
      </c>
    </row>
    <row r="231" spans="1:20" ht="14.7" customHeight="1" x14ac:dyDescent="0.3">
      <c r="A231" s="24" t="s">
        <v>164</v>
      </c>
      <c r="B231" s="34" t="s">
        <v>140</v>
      </c>
      <c r="C231" s="20" t="s">
        <v>87</v>
      </c>
      <c r="D231" s="15" t="s">
        <v>76</v>
      </c>
      <c r="E231" s="15" t="s">
        <v>172</v>
      </c>
      <c r="F231" s="15" t="s">
        <v>167</v>
      </c>
      <c r="G231" s="15">
        <v>50</v>
      </c>
      <c r="H231" s="15">
        <v>0.5</v>
      </c>
      <c r="I231" s="47" t="s">
        <v>132</v>
      </c>
      <c r="J231" s="15">
        <v>0.15</v>
      </c>
      <c r="K231" s="15" t="s">
        <v>134</v>
      </c>
      <c r="L231" s="33">
        <v>42240</v>
      </c>
      <c r="M231" s="32">
        <v>42311</v>
      </c>
      <c r="N231" s="15">
        <v>0</v>
      </c>
      <c r="O231" s="15" t="s">
        <v>138</v>
      </c>
      <c r="P231" s="15">
        <v>0</v>
      </c>
      <c r="Q231" s="15">
        <v>15</v>
      </c>
      <c r="R231" s="23" t="s">
        <v>447</v>
      </c>
      <c r="S231" s="15">
        <v>1</v>
      </c>
      <c r="T231" s="15" t="s">
        <v>139</v>
      </c>
    </row>
    <row r="232" spans="1:20" ht="14.7" customHeight="1" x14ac:dyDescent="0.3">
      <c r="A232" s="24" t="s">
        <v>164</v>
      </c>
      <c r="B232" s="34" t="s">
        <v>140</v>
      </c>
      <c r="C232" s="20" t="s">
        <v>87</v>
      </c>
      <c r="D232" s="15" t="s">
        <v>76</v>
      </c>
      <c r="E232" s="15" t="s">
        <v>172</v>
      </c>
      <c r="F232" s="15" t="s">
        <v>167</v>
      </c>
      <c r="G232" s="15">
        <v>50</v>
      </c>
      <c r="H232" s="15">
        <v>0.5</v>
      </c>
      <c r="I232" s="47" t="s">
        <v>132</v>
      </c>
      <c r="J232" s="15">
        <v>0.15</v>
      </c>
      <c r="K232" s="15" t="s">
        <v>134</v>
      </c>
      <c r="L232" s="32">
        <v>42240</v>
      </c>
      <c r="M232" s="32">
        <v>42311</v>
      </c>
      <c r="N232" s="15">
        <v>0</v>
      </c>
      <c r="O232" s="15" t="s">
        <v>138</v>
      </c>
      <c r="P232" s="15">
        <v>0</v>
      </c>
      <c r="Q232" s="15">
        <v>15</v>
      </c>
      <c r="R232" s="23" t="s">
        <v>447</v>
      </c>
      <c r="S232" s="15">
        <v>1</v>
      </c>
      <c r="T232" s="15" t="s">
        <v>139</v>
      </c>
    </row>
    <row r="233" spans="1:20" ht="14.7" customHeight="1" x14ac:dyDescent="0.3">
      <c r="A233" s="24" t="s">
        <v>237</v>
      </c>
      <c r="B233" s="34" t="s">
        <v>140</v>
      </c>
      <c r="C233" s="20" t="s">
        <v>108</v>
      </c>
      <c r="D233" s="15" t="s">
        <v>408</v>
      </c>
      <c r="E233" s="15" t="s">
        <v>407</v>
      </c>
      <c r="F233" s="15" t="s">
        <v>174</v>
      </c>
      <c r="G233" s="15">
        <v>40</v>
      </c>
      <c r="H233" s="15">
        <v>0.5</v>
      </c>
      <c r="I233" s="47" t="s">
        <v>132</v>
      </c>
      <c r="J233" s="15">
        <v>0.15</v>
      </c>
      <c r="K233" s="15" t="s">
        <v>134</v>
      </c>
      <c r="L233" s="33">
        <v>42240</v>
      </c>
      <c r="M233" s="32">
        <v>42311</v>
      </c>
      <c r="N233" s="15">
        <v>0</v>
      </c>
      <c r="O233" s="15" t="s">
        <v>138</v>
      </c>
      <c r="P233" s="15">
        <v>0</v>
      </c>
      <c r="Q233" s="15">
        <v>15</v>
      </c>
      <c r="R233" s="23" t="s">
        <v>447</v>
      </c>
      <c r="S233" s="15">
        <v>1</v>
      </c>
      <c r="T233" s="15" t="s">
        <v>139</v>
      </c>
    </row>
    <row r="234" spans="1:20" ht="14.7" customHeight="1" x14ac:dyDescent="0.3">
      <c r="A234" s="24" t="s">
        <v>237</v>
      </c>
      <c r="B234" s="34" t="s">
        <v>140</v>
      </c>
      <c r="C234" s="20" t="s">
        <v>108</v>
      </c>
      <c r="D234" s="15" t="s">
        <v>408</v>
      </c>
      <c r="E234" s="15" t="s">
        <v>407</v>
      </c>
      <c r="F234" s="15" t="s">
        <v>174</v>
      </c>
      <c r="G234" s="15">
        <v>40</v>
      </c>
      <c r="H234" s="15">
        <v>0.5</v>
      </c>
      <c r="I234" s="47" t="s">
        <v>132</v>
      </c>
      <c r="J234" s="15">
        <v>0.15</v>
      </c>
      <c r="K234" s="15" t="s">
        <v>134</v>
      </c>
      <c r="L234" s="32">
        <v>42240</v>
      </c>
      <c r="M234" s="32">
        <v>42311</v>
      </c>
      <c r="N234" s="15">
        <v>0</v>
      </c>
      <c r="O234" s="15" t="s">
        <v>138</v>
      </c>
      <c r="P234" s="15">
        <v>0</v>
      </c>
      <c r="Q234" s="15">
        <v>15</v>
      </c>
      <c r="R234" s="23" t="s">
        <v>447</v>
      </c>
      <c r="S234" s="15">
        <v>1</v>
      </c>
      <c r="T234" s="15" t="s">
        <v>139</v>
      </c>
    </row>
    <row r="235" spans="1:20" ht="14.7" customHeight="1" x14ac:dyDescent="0.3">
      <c r="A235" s="24" t="s">
        <v>237</v>
      </c>
      <c r="B235" s="34" t="s">
        <v>140</v>
      </c>
      <c r="C235" s="20" t="s">
        <v>108</v>
      </c>
      <c r="D235" s="15" t="s">
        <v>408</v>
      </c>
      <c r="E235" s="15" t="s">
        <v>407</v>
      </c>
      <c r="F235" s="15" t="s">
        <v>174</v>
      </c>
      <c r="G235" s="15">
        <v>40</v>
      </c>
      <c r="H235" s="15">
        <v>0.5</v>
      </c>
      <c r="I235" s="47" t="s">
        <v>132</v>
      </c>
      <c r="J235" s="15">
        <v>0.15</v>
      </c>
      <c r="K235" s="15" t="s">
        <v>134</v>
      </c>
      <c r="L235" s="33">
        <v>42240</v>
      </c>
      <c r="M235" s="32">
        <v>42311</v>
      </c>
      <c r="N235" s="15">
        <v>0</v>
      </c>
      <c r="O235" s="15" t="s">
        <v>138</v>
      </c>
      <c r="P235" s="15">
        <v>0</v>
      </c>
      <c r="Q235" s="15">
        <v>15</v>
      </c>
      <c r="R235" s="23" t="s">
        <v>447</v>
      </c>
      <c r="S235" s="15">
        <v>1</v>
      </c>
      <c r="T235" s="15" t="s">
        <v>139</v>
      </c>
    </row>
    <row r="236" spans="1:20" ht="14.7" customHeight="1" x14ac:dyDescent="0.3">
      <c r="A236" s="24" t="s">
        <v>238</v>
      </c>
      <c r="B236" s="34" t="s">
        <v>140</v>
      </c>
      <c r="C236" s="20" t="s">
        <v>87</v>
      </c>
      <c r="D236" s="15" t="s">
        <v>76</v>
      </c>
      <c r="E236" s="15" t="s">
        <v>407</v>
      </c>
      <c r="F236" s="15" t="s">
        <v>174</v>
      </c>
      <c r="G236" s="15">
        <v>50</v>
      </c>
      <c r="H236" s="15">
        <v>0.5</v>
      </c>
      <c r="I236" s="47" t="s">
        <v>132</v>
      </c>
      <c r="J236" s="15">
        <v>0.15</v>
      </c>
      <c r="K236" s="15" t="s">
        <v>134</v>
      </c>
      <c r="L236" s="32">
        <v>42240</v>
      </c>
      <c r="M236" s="32">
        <v>42311</v>
      </c>
      <c r="N236" s="15">
        <v>0</v>
      </c>
      <c r="O236" s="15" t="s">
        <v>138</v>
      </c>
      <c r="P236" s="15">
        <v>0</v>
      </c>
      <c r="Q236" s="15">
        <v>15</v>
      </c>
      <c r="R236" s="23" t="s">
        <v>447</v>
      </c>
      <c r="S236" s="15">
        <v>1</v>
      </c>
      <c r="T236" s="15" t="s">
        <v>139</v>
      </c>
    </row>
    <row r="237" spans="1:20" ht="14.7" customHeight="1" x14ac:dyDescent="0.3">
      <c r="A237" s="24" t="s">
        <v>238</v>
      </c>
      <c r="B237" s="34" t="s">
        <v>140</v>
      </c>
      <c r="C237" s="20" t="s">
        <v>87</v>
      </c>
      <c r="D237" s="15" t="s">
        <v>76</v>
      </c>
      <c r="E237" s="15" t="s">
        <v>407</v>
      </c>
      <c r="F237" s="15" t="s">
        <v>174</v>
      </c>
      <c r="G237" s="15">
        <v>50</v>
      </c>
      <c r="H237" s="15">
        <v>0.5</v>
      </c>
      <c r="I237" s="47" t="s">
        <v>132</v>
      </c>
      <c r="J237" s="15">
        <v>0.15</v>
      </c>
      <c r="K237" s="15" t="s">
        <v>134</v>
      </c>
      <c r="L237" s="33">
        <v>42240</v>
      </c>
      <c r="M237" s="32">
        <v>42311</v>
      </c>
      <c r="N237" s="15">
        <v>0</v>
      </c>
      <c r="O237" s="15" t="s">
        <v>138</v>
      </c>
      <c r="P237" s="15">
        <v>0</v>
      </c>
      <c r="Q237" s="15">
        <v>15</v>
      </c>
      <c r="R237" s="23" t="s">
        <v>447</v>
      </c>
      <c r="S237" s="15">
        <v>1</v>
      </c>
      <c r="T237" s="15" t="s">
        <v>139</v>
      </c>
    </row>
    <row r="238" spans="1:20" ht="14.7" customHeight="1" x14ac:dyDescent="0.3">
      <c r="A238" s="24" t="s">
        <v>238</v>
      </c>
      <c r="B238" s="34" t="s">
        <v>140</v>
      </c>
      <c r="C238" s="20" t="s">
        <v>87</v>
      </c>
      <c r="D238" s="15" t="s">
        <v>76</v>
      </c>
      <c r="E238" s="15" t="s">
        <v>407</v>
      </c>
      <c r="F238" s="15" t="s">
        <v>174</v>
      </c>
      <c r="G238" s="15">
        <v>50</v>
      </c>
      <c r="H238" s="15">
        <v>0.5</v>
      </c>
      <c r="I238" s="47" t="s">
        <v>132</v>
      </c>
      <c r="J238" s="15">
        <v>0.15</v>
      </c>
      <c r="K238" s="15" t="s">
        <v>134</v>
      </c>
      <c r="L238" s="32">
        <v>42240</v>
      </c>
      <c r="M238" s="32">
        <v>42311</v>
      </c>
      <c r="N238" s="15">
        <v>0</v>
      </c>
      <c r="O238" s="15" t="s">
        <v>138</v>
      </c>
      <c r="P238" s="15">
        <v>0</v>
      </c>
      <c r="Q238" s="15">
        <v>15</v>
      </c>
      <c r="R238" s="23" t="s">
        <v>447</v>
      </c>
      <c r="S238" s="15">
        <v>1</v>
      </c>
      <c r="T238" s="15" t="s">
        <v>139</v>
      </c>
    </row>
    <row r="239" spans="1:20" ht="14.7" customHeight="1" x14ac:dyDescent="0.3">
      <c r="A239" s="24" t="s">
        <v>239</v>
      </c>
      <c r="B239" s="34" t="s">
        <v>140</v>
      </c>
      <c r="C239" s="20" t="s">
        <v>109</v>
      </c>
      <c r="D239" s="15" t="s">
        <v>53</v>
      </c>
      <c r="E239" s="15" t="s">
        <v>409</v>
      </c>
      <c r="F239" s="15" t="s">
        <v>167</v>
      </c>
      <c r="G239" s="15">
        <v>50</v>
      </c>
      <c r="H239" s="15">
        <v>0.5</v>
      </c>
      <c r="I239" s="47" t="s">
        <v>132</v>
      </c>
      <c r="J239" s="15">
        <v>0.15</v>
      </c>
      <c r="K239" s="15" t="s">
        <v>134</v>
      </c>
      <c r="L239" s="33">
        <v>42240</v>
      </c>
      <c r="M239" s="32">
        <v>42311</v>
      </c>
      <c r="N239" s="15">
        <v>0</v>
      </c>
      <c r="O239" s="15" t="s">
        <v>138</v>
      </c>
      <c r="P239" s="15">
        <v>0</v>
      </c>
      <c r="Q239" s="15">
        <v>15</v>
      </c>
      <c r="R239" s="23" t="s">
        <v>447</v>
      </c>
      <c r="S239" s="15">
        <v>1</v>
      </c>
      <c r="T239" s="15" t="s">
        <v>139</v>
      </c>
    </row>
    <row r="240" spans="1:20" ht="14.7" customHeight="1" x14ac:dyDescent="0.3">
      <c r="A240" s="24" t="s">
        <v>239</v>
      </c>
      <c r="B240" s="34" t="s">
        <v>140</v>
      </c>
      <c r="C240" s="20" t="s">
        <v>109</v>
      </c>
      <c r="D240" s="15" t="s">
        <v>53</v>
      </c>
      <c r="E240" s="15" t="s">
        <v>409</v>
      </c>
      <c r="F240" s="15" t="s">
        <v>167</v>
      </c>
      <c r="G240" s="15">
        <v>50</v>
      </c>
      <c r="H240" s="15">
        <v>0.5</v>
      </c>
      <c r="I240" s="47" t="s">
        <v>132</v>
      </c>
      <c r="J240" s="15">
        <v>0.15</v>
      </c>
      <c r="K240" s="15" t="s">
        <v>134</v>
      </c>
      <c r="L240" s="32">
        <v>42240</v>
      </c>
      <c r="M240" s="32">
        <v>42311</v>
      </c>
      <c r="N240" s="15">
        <v>0</v>
      </c>
      <c r="O240" s="15" t="s">
        <v>138</v>
      </c>
      <c r="P240" s="15">
        <v>0</v>
      </c>
      <c r="Q240" s="15">
        <v>15</v>
      </c>
      <c r="R240" s="23" t="s">
        <v>447</v>
      </c>
      <c r="S240" s="15">
        <v>1</v>
      </c>
      <c r="T240" s="15" t="s">
        <v>139</v>
      </c>
    </row>
    <row r="241" spans="1:20" ht="14.7" customHeight="1" x14ac:dyDescent="0.3">
      <c r="A241" s="24" t="s">
        <v>239</v>
      </c>
      <c r="B241" s="34" t="s">
        <v>140</v>
      </c>
      <c r="C241" s="20" t="s">
        <v>109</v>
      </c>
      <c r="D241" s="15" t="s">
        <v>53</v>
      </c>
      <c r="E241" s="15" t="s">
        <v>409</v>
      </c>
      <c r="F241" s="15" t="s">
        <v>167</v>
      </c>
      <c r="G241" s="15">
        <v>50</v>
      </c>
      <c r="H241" s="15">
        <v>0.5</v>
      </c>
      <c r="I241" s="47" t="s">
        <v>132</v>
      </c>
      <c r="J241" s="15">
        <v>0.15</v>
      </c>
      <c r="K241" s="15" t="s">
        <v>134</v>
      </c>
      <c r="L241" s="33">
        <v>42240</v>
      </c>
      <c r="M241" s="32">
        <v>42311</v>
      </c>
      <c r="N241" s="15">
        <v>0</v>
      </c>
      <c r="O241" s="15" t="s">
        <v>138</v>
      </c>
      <c r="P241" s="15">
        <v>0</v>
      </c>
      <c r="Q241" s="15">
        <v>15</v>
      </c>
      <c r="R241" s="23" t="s">
        <v>447</v>
      </c>
      <c r="S241" s="15">
        <v>1</v>
      </c>
      <c r="T241" s="15" t="s">
        <v>139</v>
      </c>
    </row>
    <row r="242" spans="1:20" ht="14.7" customHeight="1" x14ac:dyDescent="0.3">
      <c r="A242" s="24" t="s">
        <v>240</v>
      </c>
      <c r="B242" s="34" t="s">
        <v>140</v>
      </c>
      <c r="C242" s="20" t="s">
        <v>87</v>
      </c>
      <c r="D242" s="15" t="s">
        <v>76</v>
      </c>
      <c r="E242" s="15" t="s">
        <v>409</v>
      </c>
      <c r="F242" s="15" t="s">
        <v>167</v>
      </c>
      <c r="G242" s="15">
        <v>50</v>
      </c>
      <c r="H242" s="15">
        <v>0.5</v>
      </c>
      <c r="I242" s="47" t="s">
        <v>132</v>
      </c>
      <c r="J242" s="15">
        <v>0.15</v>
      </c>
      <c r="K242" s="15" t="s">
        <v>134</v>
      </c>
      <c r="L242" s="32">
        <v>42240</v>
      </c>
      <c r="M242" s="32">
        <v>42311</v>
      </c>
      <c r="N242" s="15">
        <v>0</v>
      </c>
      <c r="O242" s="15" t="s">
        <v>138</v>
      </c>
      <c r="P242" s="15">
        <v>0</v>
      </c>
      <c r="Q242" s="15">
        <v>15</v>
      </c>
      <c r="R242" s="23" t="s">
        <v>447</v>
      </c>
      <c r="S242" s="15">
        <v>1</v>
      </c>
      <c r="T242" s="15" t="s">
        <v>139</v>
      </c>
    </row>
    <row r="243" spans="1:20" ht="14.7" customHeight="1" x14ac:dyDescent="0.3">
      <c r="A243" s="24" t="s">
        <v>240</v>
      </c>
      <c r="B243" s="34" t="s">
        <v>140</v>
      </c>
      <c r="C243" s="20" t="s">
        <v>87</v>
      </c>
      <c r="D243" s="15" t="s">
        <v>76</v>
      </c>
      <c r="E243" s="15" t="s">
        <v>409</v>
      </c>
      <c r="F243" s="15" t="s">
        <v>167</v>
      </c>
      <c r="G243" s="15">
        <v>50</v>
      </c>
      <c r="H243" s="15">
        <v>0.5</v>
      </c>
      <c r="I243" s="47" t="s">
        <v>132</v>
      </c>
      <c r="J243" s="15">
        <v>0.15</v>
      </c>
      <c r="K243" s="15" t="s">
        <v>134</v>
      </c>
      <c r="L243" s="33">
        <v>42240</v>
      </c>
      <c r="M243" s="32">
        <v>42311</v>
      </c>
      <c r="N243" s="15">
        <v>0</v>
      </c>
      <c r="O243" s="15" t="s">
        <v>138</v>
      </c>
      <c r="P243" s="15">
        <v>0</v>
      </c>
      <c r="Q243" s="15">
        <v>15</v>
      </c>
      <c r="R243" s="23" t="s">
        <v>447</v>
      </c>
      <c r="S243" s="15">
        <v>1</v>
      </c>
      <c r="T243" s="15" t="s">
        <v>139</v>
      </c>
    </row>
    <row r="244" spans="1:20" ht="14.7" customHeight="1" x14ac:dyDescent="0.3">
      <c r="A244" s="24" t="s">
        <v>240</v>
      </c>
      <c r="B244" s="34" t="s">
        <v>140</v>
      </c>
      <c r="C244" s="20" t="s">
        <v>87</v>
      </c>
      <c r="D244" s="15" t="s">
        <v>76</v>
      </c>
      <c r="E244" s="15" t="s">
        <v>409</v>
      </c>
      <c r="F244" s="15" t="s">
        <v>167</v>
      </c>
      <c r="G244" s="15">
        <v>50</v>
      </c>
      <c r="H244" s="15">
        <v>0.5</v>
      </c>
      <c r="I244" s="47" t="s">
        <v>132</v>
      </c>
      <c r="J244" s="15">
        <v>0.15</v>
      </c>
      <c r="K244" s="15" t="s">
        <v>134</v>
      </c>
      <c r="L244" s="32">
        <v>42240</v>
      </c>
      <c r="M244" s="32">
        <v>42311</v>
      </c>
      <c r="N244" s="15">
        <v>0</v>
      </c>
      <c r="O244" s="15" t="s">
        <v>138</v>
      </c>
      <c r="P244" s="15">
        <v>0</v>
      </c>
      <c r="Q244" s="15">
        <v>15</v>
      </c>
      <c r="R244" s="23" t="s">
        <v>447</v>
      </c>
      <c r="S244" s="15">
        <v>1</v>
      </c>
      <c r="T244" s="15" t="s">
        <v>139</v>
      </c>
    </row>
    <row r="245" spans="1:20" ht="14.7" customHeight="1" x14ac:dyDescent="0.3">
      <c r="A245" s="24" t="s">
        <v>242</v>
      </c>
      <c r="B245" s="34" t="s">
        <v>140</v>
      </c>
      <c r="C245" s="20" t="s">
        <v>116</v>
      </c>
      <c r="D245" s="15" t="s">
        <v>96</v>
      </c>
      <c r="E245" s="15" t="s">
        <v>411</v>
      </c>
      <c r="F245" s="15" t="s">
        <v>169</v>
      </c>
      <c r="G245" s="15">
        <v>40</v>
      </c>
      <c r="H245" s="15">
        <v>0.5</v>
      </c>
      <c r="I245" s="47" t="s">
        <v>132</v>
      </c>
      <c r="J245" s="15">
        <v>0.15</v>
      </c>
      <c r="K245" s="15" t="s">
        <v>134</v>
      </c>
      <c r="L245" s="33">
        <v>42240</v>
      </c>
      <c r="M245" s="32">
        <v>42311</v>
      </c>
      <c r="N245" s="15">
        <v>0</v>
      </c>
      <c r="O245" s="15" t="s">
        <v>138</v>
      </c>
      <c r="P245" s="15">
        <v>0</v>
      </c>
      <c r="Q245" s="15">
        <v>15</v>
      </c>
      <c r="R245" s="23" t="s">
        <v>447</v>
      </c>
      <c r="S245" s="15">
        <v>1</v>
      </c>
      <c r="T245" s="15" t="s">
        <v>139</v>
      </c>
    </row>
    <row r="246" spans="1:20" ht="14.7" customHeight="1" x14ac:dyDescent="0.3">
      <c r="A246" s="24" t="s">
        <v>242</v>
      </c>
      <c r="B246" s="34" t="s">
        <v>140</v>
      </c>
      <c r="C246" s="20" t="s">
        <v>116</v>
      </c>
      <c r="D246" s="15" t="s">
        <v>96</v>
      </c>
      <c r="E246" s="15" t="s">
        <v>411</v>
      </c>
      <c r="F246" s="15" t="s">
        <v>169</v>
      </c>
      <c r="G246" s="15">
        <v>40</v>
      </c>
      <c r="H246" s="15">
        <v>0.5</v>
      </c>
      <c r="I246" s="47" t="s">
        <v>132</v>
      </c>
      <c r="J246" s="15">
        <v>0.15</v>
      </c>
      <c r="K246" s="15" t="s">
        <v>134</v>
      </c>
      <c r="L246" s="32">
        <v>42240</v>
      </c>
      <c r="M246" s="32">
        <v>42311</v>
      </c>
      <c r="N246" s="15">
        <v>0</v>
      </c>
      <c r="O246" s="15" t="s">
        <v>138</v>
      </c>
      <c r="P246" s="15">
        <v>0</v>
      </c>
      <c r="Q246" s="15">
        <v>15</v>
      </c>
      <c r="R246" s="23" t="s">
        <v>447</v>
      </c>
      <c r="S246" s="15">
        <v>1</v>
      </c>
      <c r="T246" s="15" t="s">
        <v>139</v>
      </c>
    </row>
    <row r="247" spans="1:20" ht="14.7" customHeight="1" x14ac:dyDescent="0.3">
      <c r="A247" s="24" t="s">
        <v>242</v>
      </c>
      <c r="B247" s="34" t="s">
        <v>140</v>
      </c>
      <c r="C247" s="20" t="s">
        <v>116</v>
      </c>
      <c r="D247" s="15" t="s">
        <v>96</v>
      </c>
      <c r="E247" s="15" t="s">
        <v>411</v>
      </c>
      <c r="F247" s="15" t="s">
        <v>169</v>
      </c>
      <c r="G247" s="15">
        <v>40</v>
      </c>
      <c r="H247" s="15">
        <v>0.5</v>
      </c>
      <c r="I247" s="47" t="s">
        <v>132</v>
      </c>
      <c r="J247" s="15">
        <v>0.15</v>
      </c>
      <c r="K247" s="15" t="s">
        <v>134</v>
      </c>
      <c r="L247" s="33">
        <v>42240</v>
      </c>
      <c r="M247" s="32">
        <v>42311</v>
      </c>
      <c r="N247" s="15">
        <v>0</v>
      </c>
      <c r="O247" s="15" t="s">
        <v>138</v>
      </c>
      <c r="P247" s="15">
        <v>0</v>
      </c>
      <c r="Q247" s="15">
        <v>15</v>
      </c>
      <c r="R247" s="23" t="s">
        <v>447</v>
      </c>
      <c r="S247" s="15">
        <v>1</v>
      </c>
      <c r="T247" s="15" t="s">
        <v>139</v>
      </c>
    </row>
    <row r="248" spans="1:20" ht="14.7" customHeight="1" x14ac:dyDescent="0.3">
      <c r="A248" s="24" t="s">
        <v>241</v>
      </c>
      <c r="B248" s="34" t="s">
        <v>140</v>
      </c>
      <c r="C248" s="20" t="s">
        <v>87</v>
      </c>
      <c r="D248" s="12" t="s">
        <v>76</v>
      </c>
      <c r="E248" s="15" t="s">
        <v>411</v>
      </c>
      <c r="F248" s="15" t="s">
        <v>169</v>
      </c>
      <c r="G248" s="15">
        <v>50</v>
      </c>
      <c r="H248" s="15">
        <v>0.5</v>
      </c>
      <c r="I248" s="47" t="s">
        <v>132</v>
      </c>
      <c r="J248" s="15">
        <v>0.15</v>
      </c>
      <c r="K248" s="15" t="s">
        <v>134</v>
      </c>
      <c r="L248" s="32">
        <v>42240</v>
      </c>
      <c r="M248" s="32">
        <v>42311</v>
      </c>
      <c r="N248" s="15">
        <v>0</v>
      </c>
      <c r="O248" s="15" t="s">
        <v>138</v>
      </c>
      <c r="P248" s="15">
        <v>0</v>
      </c>
      <c r="Q248" s="15">
        <v>15</v>
      </c>
      <c r="R248" s="23" t="s">
        <v>447</v>
      </c>
      <c r="S248" s="15">
        <v>1</v>
      </c>
      <c r="T248" s="15" t="s">
        <v>139</v>
      </c>
    </row>
    <row r="249" spans="1:20" ht="14.7" customHeight="1" x14ac:dyDescent="0.3">
      <c r="A249" s="24" t="s">
        <v>241</v>
      </c>
      <c r="B249" s="34" t="s">
        <v>140</v>
      </c>
      <c r="C249" s="20" t="s">
        <v>87</v>
      </c>
      <c r="D249" s="12" t="s">
        <v>76</v>
      </c>
      <c r="E249" s="15" t="s">
        <v>411</v>
      </c>
      <c r="F249" s="15" t="s">
        <v>169</v>
      </c>
      <c r="G249" s="15">
        <v>50</v>
      </c>
      <c r="H249" s="15">
        <v>0.5</v>
      </c>
      <c r="I249" s="47" t="s">
        <v>132</v>
      </c>
      <c r="J249" s="15">
        <v>0.15</v>
      </c>
      <c r="K249" s="15" t="s">
        <v>134</v>
      </c>
      <c r="L249" s="33">
        <v>42240</v>
      </c>
      <c r="M249" s="32">
        <v>42311</v>
      </c>
      <c r="N249" s="15">
        <v>0</v>
      </c>
      <c r="O249" s="15" t="s">
        <v>138</v>
      </c>
      <c r="P249" s="15">
        <v>0</v>
      </c>
      <c r="Q249" s="15">
        <v>15</v>
      </c>
      <c r="R249" s="23" t="s">
        <v>447</v>
      </c>
      <c r="S249" s="15">
        <v>1</v>
      </c>
      <c r="T249" s="15" t="s">
        <v>139</v>
      </c>
    </row>
    <row r="250" spans="1:20" ht="14.7" customHeight="1" x14ac:dyDescent="0.3">
      <c r="A250" s="24" t="s">
        <v>241</v>
      </c>
      <c r="B250" s="34" t="s">
        <v>140</v>
      </c>
      <c r="C250" s="20" t="s">
        <v>87</v>
      </c>
      <c r="D250" s="12" t="s">
        <v>76</v>
      </c>
      <c r="E250" s="15" t="s">
        <v>411</v>
      </c>
      <c r="F250" s="15" t="s">
        <v>169</v>
      </c>
      <c r="G250" s="15">
        <v>50</v>
      </c>
      <c r="H250" s="15">
        <v>0.5</v>
      </c>
      <c r="I250" s="47" t="s">
        <v>132</v>
      </c>
      <c r="J250" s="15">
        <v>0.15</v>
      </c>
      <c r="K250" s="15" t="s">
        <v>134</v>
      </c>
      <c r="L250" s="32">
        <v>42240</v>
      </c>
      <c r="M250" s="32">
        <v>42311</v>
      </c>
      <c r="N250" s="15">
        <v>0</v>
      </c>
      <c r="O250" s="15" t="s">
        <v>138</v>
      </c>
      <c r="P250" s="15">
        <v>0</v>
      </c>
      <c r="Q250" s="15">
        <v>15</v>
      </c>
      <c r="R250" s="23" t="s">
        <v>447</v>
      </c>
      <c r="S250" s="15">
        <v>1</v>
      </c>
      <c r="T250" s="15" t="s">
        <v>139</v>
      </c>
    </row>
    <row r="251" spans="1:20" ht="14.7" customHeight="1" x14ac:dyDescent="0.3">
      <c r="A251" s="24" t="s">
        <v>243</v>
      </c>
      <c r="B251" s="34" t="s">
        <v>140</v>
      </c>
      <c r="C251" s="20" t="s">
        <v>210</v>
      </c>
      <c r="D251" s="15" t="s">
        <v>100</v>
      </c>
      <c r="E251" s="15" t="s">
        <v>412</v>
      </c>
      <c r="F251" s="15" t="s">
        <v>439</v>
      </c>
      <c r="G251" s="15">
        <v>40</v>
      </c>
      <c r="H251" s="15">
        <v>0.5</v>
      </c>
      <c r="I251" s="47" t="s">
        <v>132</v>
      </c>
      <c r="J251" s="15">
        <v>0.15</v>
      </c>
      <c r="K251" s="15" t="s">
        <v>134</v>
      </c>
      <c r="L251" s="33">
        <v>42240</v>
      </c>
      <c r="M251" s="32">
        <v>42311</v>
      </c>
      <c r="N251" s="15">
        <v>0</v>
      </c>
      <c r="O251" s="15" t="s">
        <v>138</v>
      </c>
      <c r="P251" s="15">
        <v>0</v>
      </c>
      <c r="Q251" s="15">
        <v>15</v>
      </c>
      <c r="R251" s="23" t="s">
        <v>447</v>
      </c>
      <c r="S251" s="15">
        <v>1</v>
      </c>
      <c r="T251" s="15" t="s">
        <v>139</v>
      </c>
    </row>
    <row r="252" spans="1:20" ht="14.7" customHeight="1" x14ac:dyDescent="0.3">
      <c r="A252" s="24" t="s">
        <v>243</v>
      </c>
      <c r="B252" s="34" t="s">
        <v>140</v>
      </c>
      <c r="C252" s="20" t="s">
        <v>210</v>
      </c>
      <c r="D252" s="15" t="s">
        <v>100</v>
      </c>
      <c r="E252" s="15" t="s">
        <v>412</v>
      </c>
      <c r="F252" s="15" t="s">
        <v>439</v>
      </c>
      <c r="G252" s="15">
        <v>40</v>
      </c>
      <c r="H252" s="15">
        <v>0.5</v>
      </c>
      <c r="I252" s="47" t="s">
        <v>132</v>
      </c>
      <c r="J252" s="15">
        <v>0.15</v>
      </c>
      <c r="K252" s="15" t="s">
        <v>134</v>
      </c>
      <c r="L252" s="32">
        <v>42240</v>
      </c>
      <c r="M252" s="32">
        <v>42311</v>
      </c>
      <c r="N252" s="15">
        <v>0</v>
      </c>
      <c r="O252" s="15" t="s">
        <v>138</v>
      </c>
      <c r="P252" s="15">
        <v>0</v>
      </c>
      <c r="Q252" s="15">
        <v>15</v>
      </c>
      <c r="R252" s="23" t="s">
        <v>447</v>
      </c>
      <c r="S252" s="15">
        <v>1</v>
      </c>
      <c r="T252" s="15" t="s">
        <v>139</v>
      </c>
    </row>
    <row r="253" spans="1:20" ht="14.7" customHeight="1" x14ac:dyDescent="0.3">
      <c r="A253" s="24" t="s">
        <v>243</v>
      </c>
      <c r="B253" s="34" t="s">
        <v>140</v>
      </c>
      <c r="C253" s="20" t="s">
        <v>210</v>
      </c>
      <c r="D253" s="15" t="s">
        <v>100</v>
      </c>
      <c r="E253" s="15" t="s">
        <v>412</v>
      </c>
      <c r="F253" s="15" t="s">
        <v>439</v>
      </c>
      <c r="G253" s="15">
        <v>40</v>
      </c>
      <c r="H253" s="15">
        <v>0.5</v>
      </c>
      <c r="I253" s="47" t="s">
        <v>132</v>
      </c>
      <c r="J253" s="15">
        <v>0.15</v>
      </c>
      <c r="K253" s="15" t="s">
        <v>134</v>
      </c>
      <c r="L253" s="33">
        <v>42240</v>
      </c>
      <c r="M253" s="32">
        <v>42311</v>
      </c>
      <c r="N253" s="15">
        <v>0</v>
      </c>
      <c r="O253" s="15" t="s">
        <v>138</v>
      </c>
      <c r="P253" s="15">
        <v>0</v>
      </c>
      <c r="Q253" s="15">
        <v>15</v>
      </c>
      <c r="R253" s="23" t="s">
        <v>447</v>
      </c>
      <c r="S253" s="15">
        <v>1</v>
      </c>
      <c r="T253" s="15" t="s">
        <v>139</v>
      </c>
    </row>
    <row r="254" spans="1:20" ht="14.7" customHeight="1" x14ac:dyDescent="0.3">
      <c r="A254" s="24" t="s">
        <v>244</v>
      </c>
      <c r="B254" s="34" t="s">
        <v>140</v>
      </c>
      <c r="C254" s="20" t="s">
        <v>87</v>
      </c>
      <c r="D254" s="15" t="s">
        <v>76</v>
      </c>
      <c r="E254" s="15" t="s">
        <v>412</v>
      </c>
      <c r="F254" s="15" t="s">
        <v>439</v>
      </c>
      <c r="G254" s="15">
        <v>50</v>
      </c>
      <c r="H254" s="15">
        <v>0.5</v>
      </c>
      <c r="I254" s="47" t="s">
        <v>132</v>
      </c>
      <c r="J254" s="15">
        <v>0.15</v>
      </c>
      <c r="K254" s="15" t="s">
        <v>134</v>
      </c>
      <c r="L254" s="32">
        <v>42240</v>
      </c>
      <c r="M254" s="32">
        <v>42311</v>
      </c>
      <c r="N254" s="15">
        <v>0</v>
      </c>
      <c r="O254" s="15" t="s">
        <v>138</v>
      </c>
      <c r="P254" s="15">
        <v>0</v>
      </c>
      <c r="Q254" s="15">
        <v>15</v>
      </c>
      <c r="R254" s="23" t="s">
        <v>447</v>
      </c>
      <c r="S254" s="15">
        <v>1</v>
      </c>
      <c r="T254" s="15" t="s">
        <v>139</v>
      </c>
    </row>
    <row r="255" spans="1:20" ht="14.7" customHeight="1" x14ac:dyDescent="0.3">
      <c r="A255" s="24" t="s">
        <v>244</v>
      </c>
      <c r="B255" s="34" t="s">
        <v>140</v>
      </c>
      <c r="C255" s="20" t="s">
        <v>87</v>
      </c>
      <c r="D255" s="15" t="s">
        <v>76</v>
      </c>
      <c r="E255" s="15" t="s">
        <v>412</v>
      </c>
      <c r="F255" s="15" t="s">
        <v>439</v>
      </c>
      <c r="G255" s="15">
        <v>50</v>
      </c>
      <c r="H255" s="15">
        <v>0.5</v>
      </c>
      <c r="I255" s="47" t="s">
        <v>132</v>
      </c>
      <c r="J255" s="15">
        <v>0.15</v>
      </c>
      <c r="K255" s="15" t="s">
        <v>134</v>
      </c>
      <c r="L255" s="33">
        <v>42240</v>
      </c>
      <c r="M255" s="32">
        <v>42311</v>
      </c>
      <c r="N255" s="15">
        <v>0</v>
      </c>
      <c r="O255" s="15" t="s">
        <v>138</v>
      </c>
      <c r="P255" s="15">
        <v>0</v>
      </c>
      <c r="Q255" s="15">
        <v>15</v>
      </c>
      <c r="R255" s="23" t="s">
        <v>447</v>
      </c>
      <c r="S255" s="15">
        <v>1</v>
      </c>
      <c r="T255" s="15" t="s">
        <v>139</v>
      </c>
    </row>
    <row r="256" spans="1:20" ht="14.7" customHeight="1" x14ac:dyDescent="0.3">
      <c r="A256" s="24" t="s">
        <v>244</v>
      </c>
      <c r="B256" s="34" t="s">
        <v>140</v>
      </c>
      <c r="C256" s="20" t="s">
        <v>87</v>
      </c>
      <c r="D256" s="15" t="s">
        <v>76</v>
      </c>
      <c r="E256" s="15" t="s">
        <v>412</v>
      </c>
      <c r="F256" s="15" t="s">
        <v>439</v>
      </c>
      <c r="G256" s="15">
        <v>50</v>
      </c>
      <c r="H256" s="15">
        <v>0.5</v>
      </c>
      <c r="I256" s="47" t="s">
        <v>132</v>
      </c>
      <c r="J256" s="15">
        <v>0.15</v>
      </c>
      <c r="K256" s="15" t="s">
        <v>134</v>
      </c>
      <c r="L256" s="32">
        <v>42240</v>
      </c>
      <c r="M256" s="32">
        <v>42311</v>
      </c>
      <c r="N256" s="15">
        <v>0</v>
      </c>
      <c r="O256" s="15" t="s">
        <v>138</v>
      </c>
      <c r="P256" s="15">
        <v>0</v>
      </c>
      <c r="Q256" s="15">
        <v>15</v>
      </c>
      <c r="R256" s="23" t="s">
        <v>447</v>
      </c>
      <c r="S256" s="15">
        <v>1</v>
      </c>
      <c r="T256" s="15" t="s">
        <v>139</v>
      </c>
    </row>
    <row r="257" spans="1:20" ht="14.7" customHeight="1" x14ac:dyDescent="0.3">
      <c r="A257" s="24" t="s">
        <v>245</v>
      </c>
      <c r="B257" s="34" t="s">
        <v>140</v>
      </c>
      <c r="C257" s="20" t="s">
        <v>120</v>
      </c>
      <c r="D257" s="15" t="s">
        <v>59</v>
      </c>
      <c r="E257" s="15" t="s">
        <v>413</v>
      </c>
      <c r="F257" s="15" t="s">
        <v>440</v>
      </c>
      <c r="G257" s="15">
        <v>400</v>
      </c>
      <c r="H257" s="15">
        <v>0.5</v>
      </c>
      <c r="I257" s="47" t="s">
        <v>132</v>
      </c>
      <c r="J257" s="15">
        <v>0.15</v>
      </c>
      <c r="K257" s="15" t="s">
        <v>134</v>
      </c>
      <c r="L257" s="33">
        <v>42240</v>
      </c>
      <c r="M257" s="32">
        <v>42311</v>
      </c>
      <c r="N257" s="15">
        <v>0</v>
      </c>
      <c r="O257" s="15" t="s">
        <v>138</v>
      </c>
      <c r="P257" s="15">
        <v>0</v>
      </c>
      <c r="Q257" s="15">
        <v>15</v>
      </c>
      <c r="R257" s="23" t="s">
        <v>447</v>
      </c>
      <c r="S257" s="15">
        <v>1</v>
      </c>
      <c r="T257" s="15" t="s">
        <v>139</v>
      </c>
    </row>
    <row r="258" spans="1:20" ht="14.7" customHeight="1" x14ac:dyDescent="0.3">
      <c r="A258" s="24" t="s">
        <v>245</v>
      </c>
      <c r="B258" s="34" t="s">
        <v>140</v>
      </c>
      <c r="C258" s="20" t="s">
        <v>120</v>
      </c>
      <c r="D258" s="15" t="s">
        <v>59</v>
      </c>
      <c r="E258" s="15" t="s">
        <v>413</v>
      </c>
      <c r="F258" s="15" t="s">
        <v>440</v>
      </c>
      <c r="G258" s="15">
        <v>400</v>
      </c>
      <c r="H258" s="15">
        <v>0.5</v>
      </c>
      <c r="I258" s="47" t="s">
        <v>132</v>
      </c>
      <c r="J258" s="15">
        <v>0.15</v>
      </c>
      <c r="K258" s="15" t="s">
        <v>134</v>
      </c>
      <c r="L258" s="32">
        <v>42240</v>
      </c>
      <c r="M258" s="32">
        <v>42311</v>
      </c>
      <c r="N258" s="15">
        <v>0</v>
      </c>
      <c r="O258" s="15" t="s">
        <v>138</v>
      </c>
      <c r="P258" s="15">
        <v>0</v>
      </c>
      <c r="Q258" s="15">
        <v>15</v>
      </c>
      <c r="R258" s="23" t="s">
        <v>447</v>
      </c>
      <c r="S258" s="15">
        <v>1</v>
      </c>
      <c r="T258" s="15" t="s">
        <v>139</v>
      </c>
    </row>
    <row r="259" spans="1:20" ht="14.7" customHeight="1" x14ac:dyDescent="0.3">
      <c r="A259" s="24" t="s">
        <v>245</v>
      </c>
      <c r="B259" s="34" t="s">
        <v>140</v>
      </c>
      <c r="C259" s="20" t="s">
        <v>120</v>
      </c>
      <c r="D259" s="15" t="s">
        <v>59</v>
      </c>
      <c r="E259" s="15" t="s">
        <v>413</v>
      </c>
      <c r="F259" s="15" t="s">
        <v>440</v>
      </c>
      <c r="G259" s="15">
        <v>400</v>
      </c>
      <c r="H259" s="15">
        <v>0.5</v>
      </c>
      <c r="I259" s="47" t="s">
        <v>132</v>
      </c>
      <c r="J259" s="15">
        <v>0.15</v>
      </c>
      <c r="K259" s="15" t="s">
        <v>134</v>
      </c>
      <c r="L259" s="33">
        <v>42240</v>
      </c>
      <c r="M259" s="32">
        <v>42311</v>
      </c>
      <c r="N259" s="15">
        <v>0</v>
      </c>
      <c r="O259" s="15" t="s">
        <v>138</v>
      </c>
      <c r="P259" s="15">
        <v>0</v>
      </c>
      <c r="Q259" s="15">
        <v>15</v>
      </c>
      <c r="R259" s="23" t="s">
        <v>447</v>
      </c>
      <c r="S259" s="15">
        <v>1</v>
      </c>
      <c r="T259" s="15" t="s">
        <v>139</v>
      </c>
    </row>
    <row r="260" spans="1:20" ht="14.7" customHeight="1" x14ac:dyDescent="0.3">
      <c r="A260" s="24" t="s">
        <v>246</v>
      </c>
      <c r="B260" s="34" t="s">
        <v>140</v>
      </c>
      <c r="C260" s="20" t="s">
        <v>87</v>
      </c>
      <c r="D260" s="15" t="s">
        <v>76</v>
      </c>
      <c r="E260" s="15" t="s">
        <v>413</v>
      </c>
      <c r="F260" s="15" t="s">
        <v>440</v>
      </c>
      <c r="G260" s="15">
        <v>50</v>
      </c>
      <c r="H260" s="15">
        <v>0.5</v>
      </c>
      <c r="I260" s="47" t="s">
        <v>132</v>
      </c>
      <c r="J260" s="15">
        <v>0.15</v>
      </c>
      <c r="K260" s="15" t="s">
        <v>134</v>
      </c>
      <c r="L260" s="32">
        <v>42240</v>
      </c>
      <c r="M260" s="32">
        <v>42311</v>
      </c>
      <c r="N260" s="15">
        <v>0</v>
      </c>
      <c r="O260" s="15" t="s">
        <v>138</v>
      </c>
      <c r="P260" s="15">
        <v>0</v>
      </c>
      <c r="Q260" s="15">
        <v>15</v>
      </c>
      <c r="R260" s="23" t="s">
        <v>447</v>
      </c>
      <c r="S260" s="15">
        <v>1</v>
      </c>
      <c r="T260" s="15" t="s">
        <v>139</v>
      </c>
    </row>
    <row r="261" spans="1:20" ht="14.7" customHeight="1" x14ac:dyDescent="0.3">
      <c r="A261" s="24" t="s">
        <v>246</v>
      </c>
      <c r="B261" s="34" t="s">
        <v>140</v>
      </c>
      <c r="C261" s="20" t="s">
        <v>87</v>
      </c>
      <c r="D261" s="15" t="s">
        <v>76</v>
      </c>
      <c r="E261" s="15" t="s">
        <v>413</v>
      </c>
      <c r="F261" s="15" t="s">
        <v>440</v>
      </c>
      <c r="G261" s="15">
        <v>50</v>
      </c>
      <c r="H261" s="15">
        <v>0.5</v>
      </c>
      <c r="I261" s="47" t="s">
        <v>132</v>
      </c>
      <c r="J261" s="15">
        <v>0.15</v>
      </c>
      <c r="K261" s="15" t="s">
        <v>134</v>
      </c>
      <c r="L261" s="33">
        <v>42240</v>
      </c>
      <c r="M261" s="32">
        <v>42311</v>
      </c>
      <c r="N261" s="15">
        <v>0</v>
      </c>
      <c r="O261" s="15" t="s">
        <v>138</v>
      </c>
      <c r="P261" s="15">
        <v>0</v>
      </c>
      <c r="Q261" s="15">
        <v>15</v>
      </c>
      <c r="R261" s="23" t="s">
        <v>447</v>
      </c>
      <c r="S261" s="15">
        <v>1</v>
      </c>
      <c r="T261" s="15" t="s">
        <v>139</v>
      </c>
    </row>
    <row r="262" spans="1:20" ht="14.7" customHeight="1" x14ac:dyDescent="0.3">
      <c r="A262" s="24" t="s">
        <v>246</v>
      </c>
      <c r="B262" s="34" t="s">
        <v>140</v>
      </c>
      <c r="C262" s="20" t="s">
        <v>87</v>
      </c>
      <c r="D262" s="15" t="s">
        <v>76</v>
      </c>
      <c r="E262" s="15" t="s">
        <v>413</v>
      </c>
      <c r="F262" s="15" t="s">
        <v>440</v>
      </c>
      <c r="G262" s="15">
        <v>50</v>
      </c>
      <c r="H262" s="15">
        <v>0.5</v>
      </c>
      <c r="I262" s="47" t="s">
        <v>132</v>
      </c>
      <c r="J262" s="15">
        <v>0.15</v>
      </c>
      <c r="K262" s="15" t="s">
        <v>134</v>
      </c>
      <c r="L262" s="32">
        <v>42240</v>
      </c>
      <c r="M262" s="32">
        <v>42311</v>
      </c>
      <c r="N262" s="15">
        <v>0</v>
      </c>
      <c r="O262" s="15" t="s">
        <v>138</v>
      </c>
      <c r="P262" s="15">
        <v>0</v>
      </c>
      <c r="Q262" s="15">
        <v>15</v>
      </c>
      <c r="R262" s="23" t="s">
        <v>447</v>
      </c>
      <c r="S262" s="15">
        <v>1</v>
      </c>
      <c r="T262" s="15" t="s">
        <v>139</v>
      </c>
    </row>
    <row r="263" spans="1:20" ht="14.7" customHeight="1" x14ac:dyDescent="0.3">
      <c r="A263" s="24" t="s">
        <v>247</v>
      </c>
      <c r="B263" s="34" t="s">
        <v>140</v>
      </c>
      <c r="C263" s="20" t="s">
        <v>129</v>
      </c>
      <c r="D263" s="15" t="s">
        <v>96</v>
      </c>
      <c r="E263" s="15" t="s">
        <v>414</v>
      </c>
      <c r="F263" s="15" t="s">
        <v>169</v>
      </c>
      <c r="G263" s="15">
        <v>40</v>
      </c>
      <c r="H263" s="15">
        <v>0.5</v>
      </c>
      <c r="I263" s="47" t="s">
        <v>132</v>
      </c>
      <c r="J263" s="15">
        <v>0.15</v>
      </c>
      <c r="K263" s="15" t="s">
        <v>134</v>
      </c>
      <c r="L263" s="33">
        <v>42240</v>
      </c>
      <c r="M263" s="32">
        <v>42311</v>
      </c>
      <c r="N263" s="15">
        <v>0</v>
      </c>
      <c r="O263" s="15" t="s">
        <v>138</v>
      </c>
      <c r="P263" s="15">
        <v>0</v>
      </c>
      <c r="Q263" s="15">
        <v>15</v>
      </c>
      <c r="R263" s="23" t="s">
        <v>447</v>
      </c>
      <c r="S263" s="15">
        <v>1</v>
      </c>
      <c r="T263" s="15" t="s">
        <v>139</v>
      </c>
    </row>
    <row r="264" spans="1:20" ht="14.7" customHeight="1" x14ac:dyDescent="0.3">
      <c r="A264" s="24" t="s">
        <v>247</v>
      </c>
      <c r="B264" s="34" t="s">
        <v>140</v>
      </c>
      <c r="C264" s="20" t="s">
        <v>129</v>
      </c>
      <c r="D264" s="15" t="s">
        <v>96</v>
      </c>
      <c r="E264" s="15" t="s">
        <v>414</v>
      </c>
      <c r="F264" s="15" t="s">
        <v>169</v>
      </c>
      <c r="G264" s="15">
        <v>40</v>
      </c>
      <c r="H264" s="15">
        <v>0.5</v>
      </c>
      <c r="I264" s="47" t="s">
        <v>132</v>
      </c>
      <c r="J264" s="15">
        <v>0.15</v>
      </c>
      <c r="K264" s="15" t="s">
        <v>134</v>
      </c>
      <c r="L264" s="32">
        <v>42240</v>
      </c>
      <c r="M264" s="32">
        <v>42311</v>
      </c>
      <c r="N264" s="15">
        <v>0</v>
      </c>
      <c r="O264" s="15" t="s">
        <v>138</v>
      </c>
      <c r="P264" s="15">
        <v>0</v>
      </c>
      <c r="Q264" s="15">
        <v>15</v>
      </c>
      <c r="R264" s="23" t="s">
        <v>447</v>
      </c>
      <c r="S264" s="15">
        <v>1</v>
      </c>
      <c r="T264" s="15" t="s">
        <v>139</v>
      </c>
    </row>
    <row r="265" spans="1:20" ht="14.7" customHeight="1" x14ac:dyDescent="0.3">
      <c r="A265" s="24" t="s">
        <v>247</v>
      </c>
      <c r="B265" s="34" t="s">
        <v>140</v>
      </c>
      <c r="C265" s="20" t="s">
        <v>129</v>
      </c>
      <c r="D265" s="15" t="s">
        <v>96</v>
      </c>
      <c r="E265" s="15" t="s">
        <v>414</v>
      </c>
      <c r="F265" s="15" t="s">
        <v>169</v>
      </c>
      <c r="G265" s="15">
        <v>40</v>
      </c>
      <c r="H265" s="15">
        <v>0.5</v>
      </c>
      <c r="I265" s="47" t="s">
        <v>132</v>
      </c>
      <c r="J265" s="15">
        <v>0.15</v>
      </c>
      <c r="K265" s="15" t="s">
        <v>134</v>
      </c>
      <c r="L265" s="33">
        <v>42240</v>
      </c>
      <c r="M265" s="32">
        <v>42311</v>
      </c>
      <c r="N265" s="15">
        <v>0</v>
      </c>
      <c r="O265" s="15" t="s">
        <v>138</v>
      </c>
      <c r="P265" s="15">
        <v>0</v>
      </c>
      <c r="Q265" s="15">
        <v>15</v>
      </c>
      <c r="R265" s="23" t="s">
        <v>447</v>
      </c>
      <c r="S265" s="15">
        <v>1</v>
      </c>
      <c r="T265" s="15" t="s">
        <v>139</v>
      </c>
    </row>
    <row r="266" spans="1:20" ht="14.7" customHeight="1" x14ac:dyDescent="0.3">
      <c r="A266" s="24" t="s">
        <v>248</v>
      </c>
      <c r="B266" s="34" t="s">
        <v>140</v>
      </c>
      <c r="C266" s="20" t="s">
        <v>87</v>
      </c>
      <c r="D266" s="15" t="s">
        <v>76</v>
      </c>
      <c r="E266" s="15" t="s">
        <v>414</v>
      </c>
      <c r="F266" s="15" t="s">
        <v>169</v>
      </c>
      <c r="G266" s="15">
        <v>50</v>
      </c>
      <c r="H266" s="15">
        <v>0.5</v>
      </c>
      <c r="I266" s="47" t="s">
        <v>132</v>
      </c>
      <c r="J266" s="15">
        <v>0.15</v>
      </c>
      <c r="K266" s="15" t="s">
        <v>134</v>
      </c>
      <c r="L266" s="32">
        <v>42240</v>
      </c>
      <c r="M266" s="32">
        <v>42311</v>
      </c>
      <c r="N266" s="15">
        <v>0</v>
      </c>
      <c r="O266" s="15" t="s">
        <v>138</v>
      </c>
      <c r="P266" s="15">
        <v>0</v>
      </c>
      <c r="Q266" s="15">
        <v>15</v>
      </c>
      <c r="R266" s="23" t="s">
        <v>447</v>
      </c>
      <c r="S266" s="15">
        <v>1</v>
      </c>
      <c r="T266" s="15" t="s">
        <v>139</v>
      </c>
    </row>
    <row r="267" spans="1:20" ht="14.7" customHeight="1" x14ac:dyDescent="0.3">
      <c r="A267" s="24" t="s">
        <v>248</v>
      </c>
      <c r="B267" s="34" t="s">
        <v>140</v>
      </c>
      <c r="C267" s="20" t="s">
        <v>87</v>
      </c>
      <c r="D267" s="15" t="s">
        <v>76</v>
      </c>
      <c r="E267" s="15" t="s">
        <v>414</v>
      </c>
      <c r="F267" s="15" t="s">
        <v>169</v>
      </c>
      <c r="G267" s="15">
        <v>50</v>
      </c>
      <c r="H267" s="15">
        <v>0.5</v>
      </c>
      <c r="I267" s="47" t="s">
        <v>132</v>
      </c>
      <c r="J267" s="15">
        <v>0.15</v>
      </c>
      <c r="K267" s="15" t="s">
        <v>134</v>
      </c>
      <c r="L267" s="33">
        <v>42240</v>
      </c>
      <c r="M267" s="32">
        <v>42311</v>
      </c>
      <c r="N267" s="15">
        <v>0</v>
      </c>
      <c r="O267" s="15" t="s">
        <v>138</v>
      </c>
      <c r="P267" s="15">
        <v>0</v>
      </c>
      <c r="Q267" s="15">
        <v>15</v>
      </c>
      <c r="R267" s="23" t="s">
        <v>447</v>
      </c>
      <c r="S267" s="15">
        <v>1</v>
      </c>
      <c r="T267" s="15" t="s">
        <v>139</v>
      </c>
    </row>
    <row r="268" spans="1:20" ht="14.7" customHeight="1" x14ac:dyDescent="0.3">
      <c r="A268" s="24" t="s">
        <v>248</v>
      </c>
      <c r="B268" s="34" t="s">
        <v>140</v>
      </c>
      <c r="C268" s="20" t="s">
        <v>87</v>
      </c>
      <c r="D268" s="15" t="s">
        <v>76</v>
      </c>
      <c r="E268" s="15" t="s">
        <v>414</v>
      </c>
      <c r="F268" s="15" t="s">
        <v>169</v>
      </c>
      <c r="G268" s="15">
        <v>50</v>
      </c>
      <c r="H268" s="15">
        <v>0.5</v>
      </c>
      <c r="I268" s="47" t="s">
        <v>132</v>
      </c>
      <c r="J268" s="15">
        <v>0.15</v>
      </c>
      <c r="K268" s="15" t="s">
        <v>134</v>
      </c>
      <c r="L268" s="32">
        <v>42240</v>
      </c>
      <c r="M268" s="32">
        <v>42311</v>
      </c>
      <c r="N268" s="15">
        <v>0</v>
      </c>
      <c r="O268" s="15" t="s">
        <v>138</v>
      </c>
      <c r="P268" s="15">
        <v>0</v>
      </c>
      <c r="Q268" s="15">
        <v>15</v>
      </c>
      <c r="R268" s="23" t="s">
        <v>447</v>
      </c>
      <c r="S268" s="15">
        <v>1</v>
      </c>
      <c r="T268" s="15" t="s">
        <v>139</v>
      </c>
    </row>
    <row r="269" spans="1:20" ht="14.7" customHeight="1" x14ac:dyDescent="0.3">
      <c r="A269" s="24" t="s">
        <v>249</v>
      </c>
      <c r="B269" s="34" t="s">
        <v>140</v>
      </c>
      <c r="C269" s="20" t="s">
        <v>130</v>
      </c>
      <c r="D269" s="15" t="s">
        <v>117</v>
      </c>
      <c r="E269" s="15" t="s">
        <v>415</v>
      </c>
      <c r="F269" s="15" t="s">
        <v>441</v>
      </c>
      <c r="G269" s="15">
        <v>50</v>
      </c>
      <c r="H269" s="15">
        <v>0.5</v>
      </c>
      <c r="I269" s="47" t="s">
        <v>132</v>
      </c>
      <c r="J269" s="15">
        <v>0.15</v>
      </c>
      <c r="K269" s="15" t="s">
        <v>134</v>
      </c>
      <c r="L269" s="33">
        <v>42240</v>
      </c>
      <c r="M269" s="32">
        <v>42311</v>
      </c>
      <c r="N269" s="15">
        <v>0</v>
      </c>
      <c r="O269" s="15" t="s">
        <v>138</v>
      </c>
      <c r="P269" s="15">
        <v>0</v>
      </c>
      <c r="Q269" s="15">
        <v>15</v>
      </c>
      <c r="R269" s="23" t="s">
        <v>447</v>
      </c>
      <c r="S269" s="15">
        <v>1</v>
      </c>
      <c r="T269" s="15" t="s">
        <v>139</v>
      </c>
    </row>
    <row r="270" spans="1:20" ht="14.7" customHeight="1" x14ac:dyDescent="0.3">
      <c r="A270" s="24" t="s">
        <v>249</v>
      </c>
      <c r="B270" s="34" t="s">
        <v>140</v>
      </c>
      <c r="C270" s="20" t="s">
        <v>130</v>
      </c>
      <c r="D270" s="15" t="s">
        <v>117</v>
      </c>
      <c r="E270" s="15" t="s">
        <v>415</v>
      </c>
      <c r="F270" s="15" t="s">
        <v>441</v>
      </c>
      <c r="G270" s="15">
        <v>50</v>
      </c>
      <c r="H270" s="15">
        <v>0.5</v>
      </c>
      <c r="I270" s="47" t="s">
        <v>132</v>
      </c>
      <c r="J270" s="15">
        <v>0.15</v>
      </c>
      <c r="K270" s="15" t="s">
        <v>134</v>
      </c>
      <c r="L270" s="32">
        <v>42240</v>
      </c>
      <c r="M270" s="32">
        <v>42311</v>
      </c>
      <c r="N270" s="15">
        <v>0</v>
      </c>
      <c r="O270" s="15" t="s">
        <v>138</v>
      </c>
      <c r="P270" s="15">
        <v>0</v>
      </c>
      <c r="Q270" s="15">
        <v>15</v>
      </c>
      <c r="R270" s="23" t="s">
        <v>447</v>
      </c>
      <c r="S270" s="15">
        <v>1</v>
      </c>
      <c r="T270" s="15" t="s">
        <v>139</v>
      </c>
    </row>
    <row r="271" spans="1:20" ht="14.7" customHeight="1" x14ac:dyDescent="0.3">
      <c r="A271" s="24" t="s">
        <v>249</v>
      </c>
      <c r="B271" s="34" t="s">
        <v>140</v>
      </c>
      <c r="C271" s="20" t="s">
        <v>130</v>
      </c>
      <c r="D271" s="15" t="s">
        <v>117</v>
      </c>
      <c r="E271" s="15" t="s">
        <v>415</v>
      </c>
      <c r="F271" s="15" t="s">
        <v>441</v>
      </c>
      <c r="G271" s="15">
        <v>50</v>
      </c>
      <c r="H271" s="15">
        <v>0.5</v>
      </c>
      <c r="I271" s="47" t="s">
        <v>132</v>
      </c>
      <c r="J271" s="15">
        <v>0.15</v>
      </c>
      <c r="K271" s="15" t="s">
        <v>134</v>
      </c>
      <c r="L271" s="33">
        <v>42240</v>
      </c>
      <c r="M271" s="32">
        <v>42311</v>
      </c>
      <c r="N271" s="15">
        <v>0</v>
      </c>
      <c r="O271" s="15" t="s">
        <v>138</v>
      </c>
      <c r="P271" s="15">
        <v>0</v>
      </c>
      <c r="Q271" s="15">
        <v>15</v>
      </c>
      <c r="R271" s="23" t="s">
        <v>447</v>
      </c>
      <c r="S271" s="15">
        <v>1</v>
      </c>
      <c r="T271" s="15" t="s">
        <v>139</v>
      </c>
    </row>
    <row r="272" spans="1:20" ht="14.7" customHeight="1" x14ac:dyDescent="0.3">
      <c r="A272" s="24" t="s">
        <v>250</v>
      </c>
      <c r="B272" s="34" t="s">
        <v>140</v>
      </c>
      <c r="C272" s="20" t="s">
        <v>87</v>
      </c>
      <c r="D272" s="15" t="s">
        <v>76</v>
      </c>
      <c r="E272" s="15" t="s">
        <v>415</v>
      </c>
      <c r="F272" s="15" t="s">
        <v>441</v>
      </c>
      <c r="G272" s="15">
        <v>50</v>
      </c>
      <c r="H272" s="15">
        <v>0.5</v>
      </c>
      <c r="I272" s="47" t="s">
        <v>132</v>
      </c>
      <c r="J272" s="15">
        <v>0.15</v>
      </c>
      <c r="K272" s="15" t="s">
        <v>134</v>
      </c>
      <c r="L272" s="32">
        <v>42240</v>
      </c>
      <c r="M272" s="32">
        <v>42311</v>
      </c>
      <c r="N272" s="15">
        <v>0</v>
      </c>
      <c r="O272" s="15" t="s">
        <v>138</v>
      </c>
      <c r="P272" s="15">
        <v>0</v>
      </c>
      <c r="Q272" s="15">
        <v>15</v>
      </c>
      <c r="R272" s="23" t="s">
        <v>447</v>
      </c>
      <c r="S272" s="15">
        <v>1</v>
      </c>
      <c r="T272" s="15" t="s">
        <v>139</v>
      </c>
    </row>
    <row r="273" spans="1:20" ht="14.7" customHeight="1" x14ac:dyDescent="0.3">
      <c r="A273" s="24" t="s">
        <v>250</v>
      </c>
      <c r="B273" s="34" t="s">
        <v>140</v>
      </c>
      <c r="C273" s="20" t="s">
        <v>87</v>
      </c>
      <c r="D273" s="15" t="s">
        <v>76</v>
      </c>
      <c r="E273" s="15" t="s">
        <v>415</v>
      </c>
      <c r="F273" s="15" t="s">
        <v>441</v>
      </c>
      <c r="G273" s="15">
        <v>50</v>
      </c>
      <c r="H273" s="15">
        <v>0.5</v>
      </c>
      <c r="I273" s="47" t="s">
        <v>132</v>
      </c>
      <c r="J273" s="15">
        <v>0.15</v>
      </c>
      <c r="K273" s="15" t="s">
        <v>134</v>
      </c>
      <c r="L273" s="33">
        <v>42240</v>
      </c>
      <c r="M273" s="32">
        <v>42311</v>
      </c>
      <c r="N273" s="15">
        <v>0</v>
      </c>
      <c r="O273" s="15" t="s">
        <v>138</v>
      </c>
      <c r="P273" s="15">
        <v>0</v>
      </c>
      <c r="Q273" s="15">
        <v>15</v>
      </c>
      <c r="R273" s="23" t="s">
        <v>447</v>
      </c>
      <c r="S273" s="15">
        <v>1</v>
      </c>
      <c r="T273" s="15" t="s">
        <v>139</v>
      </c>
    </row>
    <row r="274" spans="1:20" ht="14.7" customHeight="1" x14ac:dyDescent="0.3">
      <c r="A274" s="24" t="s">
        <v>250</v>
      </c>
      <c r="B274" s="34" t="s">
        <v>140</v>
      </c>
      <c r="C274" s="20" t="s">
        <v>87</v>
      </c>
      <c r="D274" s="15" t="s">
        <v>76</v>
      </c>
      <c r="E274" s="15" t="s">
        <v>415</v>
      </c>
      <c r="F274" s="15" t="s">
        <v>441</v>
      </c>
      <c r="G274" s="15">
        <v>50</v>
      </c>
      <c r="H274" s="15">
        <v>0.5</v>
      </c>
      <c r="I274" s="47" t="s">
        <v>132</v>
      </c>
      <c r="J274" s="15">
        <v>0.15</v>
      </c>
      <c r="K274" s="15" t="s">
        <v>134</v>
      </c>
      <c r="L274" s="32">
        <v>42240</v>
      </c>
      <c r="M274" s="32">
        <v>42311</v>
      </c>
      <c r="N274" s="15">
        <v>0</v>
      </c>
      <c r="O274" s="15" t="s">
        <v>138</v>
      </c>
      <c r="P274" s="15">
        <v>0</v>
      </c>
      <c r="Q274" s="15">
        <v>15</v>
      </c>
      <c r="R274" s="23" t="s">
        <v>447</v>
      </c>
      <c r="S274" s="15">
        <v>1</v>
      </c>
      <c r="T274" s="15" t="s">
        <v>139</v>
      </c>
    </row>
    <row r="275" spans="1:20" ht="14.7" customHeight="1" x14ac:dyDescent="0.3">
      <c r="A275" s="24" t="s">
        <v>251</v>
      </c>
      <c r="B275" s="34" t="s">
        <v>140</v>
      </c>
      <c r="C275" s="20" t="s">
        <v>91</v>
      </c>
      <c r="D275" s="15" t="s">
        <v>53</v>
      </c>
      <c r="E275" s="15" t="s">
        <v>416</v>
      </c>
      <c r="F275" s="15" t="s">
        <v>442</v>
      </c>
      <c r="G275" s="15">
        <v>50</v>
      </c>
      <c r="H275" s="15">
        <v>0.5</v>
      </c>
      <c r="I275" s="47" t="s">
        <v>132</v>
      </c>
      <c r="J275" s="15">
        <v>0.15</v>
      </c>
      <c r="K275" s="15" t="s">
        <v>134</v>
      </c>
      <c r="L275" s="33">
        <v>42240</v>
      </c>
      <c r="M275" s="32">
        <v>42311</v>
      </c>
      <c r="N275" s="15">
        <v>0</v>
      </c>
      <c r="O275" s="15" t="s">
        <v>138</v>
      </c>
      <c r="P275" s="15">
        <v>0</v>
      </c>
      <c r="Q275" s="15">
        <v>15</v>
      </c>
      <c r="R275" s="23" t="s">
        <v>447</v>
      </c>
      <c r="S275" s="15">
        <v>1</v>
      </c>
      <c r="T275" s="15" t="s">
        <v>139</v>
      </c>
    </row>
    <row r="276" spans="1:20" ht="14.7" customHeight="1" x14ac:dyDescent="0.3">
      <c r="A276" s="24" t="s">
        <v>251</v>
      </c>
      <c r="B276" s="34" t="s">
        <v>140</v>
      </c>
      <c r="C276" s="20" t="s">
        <v>91</v>
      </c>
      <c r="D276" s="15" t="s">
        <v>53</v>
      </c>
      <c r="E276" s="15" t="s">
        <v>416</v>
      </c>
      <c r="F276" s="15" t="s">
        <v>442</v>
      </c>
      <c r="G276" s="15">
        <v>50</v>
      </c>
      <c r="H276" s="15">
        <v>0.5</v>
      </c>
      <c r="I276" s="47" t="s">
        <v>132</v>
      </c>
      <c r="J276" s="15">
        <v>0.15</v>
      </c>
      <c r="K276" s="15" t="s">
        <v>134</v>
      </c>
      <c r="L276" s="32">
        <v>42240</v>
      </c>
      <c r="M276" s="32">
        <v>42311</v>
      </c>
      <c r="N276" s="15">
        <v>0</v>
      </c>
      <c r="O276" s="15" t="s">
        <v>138</v>
      </c>
      <c r="P276" s="15">
        <v>0</v>
      </c>
      <c r="Q276" s="15">
        <v>15</v>
      </c>
      <c r="R276" s="23" t="s">
        <v>447</v>
      </c>
      <c r="S276" s="15">
        <v>1</v>
      </c>
      <c r="T276" s="15" t="s">
        <v>139</v>
      </c>
    </row>
    <row r="277" spans="1:20" ht="14.7" customHeight="1" x14ac:dyDescent="0.3">
      <c r="A277" s="24" t="s">
        <v>251</v>
      </c>
      <c r="B277" s="34" t="s">
        <v>140</v>
      </c>
      <c r="C277" s="20" t="s">
        <v>91</v>
      </c>
      <c r="D277" s="15" t="s">
        <v>53</v>
      </c>
      <c r="E277" s="15" t="s">
        <v>416</v>
      </c>
      <c r="F277" s="15" t="s">
        <v>442</v>
      </c>
      <c r="G277" s="15">
        <v>50</v>
      </c>
      <c r="H277" s="15">
        <v>0.5</v>
      </c>
      <c r="I277" s="47" t="s">
        <v>132</v>
      </c>
      <c r="J277" s="15">
        <v>0.15</v>
      </c>
      <c r="K277" s="15" t="s">
        <v>134</v>
      </c>
      <c r="L277" s="33">
        <v>42240</v>
      </c>
      <c r="M277" s="32">
        <v>42311</v>
      </c>
      <c r="N277" s="15">
        <v>0</v>
      </c>
      <c r="O277" s="15" t="s">
        <v>138</v>
      </c>
      <c r="P277" s="15">
        <v>0</v>
      </c>
      <c r="Q277" s="15">
        <v>15</v>
      </c>
      <c r="R277" s="23" t="s">
        <v>447</v>
      </c>
      <c r="S277" s="15">
        <v>1</v>
      </c>
      <c r="T277" s="15" t="s">
        <v>139</v>
      </c>
    </row>
    <row r="278" spans="1:20" ht="14.7" customHeight="1" x14ac:dyDescent="0.3">
      <c r="A278" s="24" t="s">
        <v>252</v>
      </c>
      <c r="B278" s="34" t="s">
        <v>140</v>
      </c>
      <c r="C278" s="20" t="s">
        <v>65</v>
      </c>
      <c r="D278" s="15" t="s">
        <v>59</v>
      </c>
      <c r="E278" s="15" t="s">
        <v>416</v>
      </c>
      <c r="F278" s="15" t="s">
        <v>442</v>
      </c>
      <c r="G278" s="15">
        <v>400</v>
      </c>
      <c r="H278" s="15">
        <v>0.5</v>
      </c>
      <c r="I278" s="47" t="s">
        <v>132</v>
      </c>
      <c r="J278" s="15">
        <v>0.15</v>
      </c>
      <c r="K278" s="15" t="s">
        <v>134</v>
      </c>
      <c r="L278" s="32">
        <v>42240</v>
      </c>
      <c r="M278" s="32">
        <v>42311</v>
      </c>
      <c r="N278" s="15">
        <v>0</v>
      </c>
      <c r="O278" s="15" t="s">
        <v>138</v>
      </c>
      <c r="P278" s="15">
        <v>0</v>
      </c>
      <c r="Q278" s="15">
        <v>15</v>
      </c>
      <c r="R278" s="23" t="s">
        <v>447</v>
      </c>
      <c r="S278" s="15">
        <v>1</v>
      </c>
      <c r="T278" s="15" t="s">
        <v>139</v>
      </c>
    </row>
    <row r="279" spans="1:20" ht="14.7" customHeight="1" x14ac:dyDescent="0.3">
      <c r="A279" s="24" t="s">
        <v>252</v>
      </c>
      <c r="B279" s="34" t="s">
        <v>140</v>
      </c>
      <c r="C279" s="20" t="s">
        <v>65</v>
      </c>
      <c r="D279" s="15" t="s">
        <v>59</v>
      </c>
      <c r="E279" s="15" t="s">
        <v>416</v>
      </c>
      <c r="F279" s="15" t="s">
        <v>442</v>
      </c>
      <c r="G279" s="15">
        <v>400</v>
      </c>
      <c r="H279" s="15">
        <v>0.5</v>
      </c>
      <c r="I279" s="47" t="s">
        <v>132</v>
      </c>
      <c r="J279" s="15">
        <v>0.15</v>
      </c>
      <c r="K279" s="15" t="s">
        <v>134</v>
      </c>
      <c r="L279" s="33">
        <v>42240</v>
      </c>
      <c r="M279" s="32">
        <v>42311</v>
      </c>
      <c r="N279" s="15">
        <v>0</v>
      </c>
      <c r="O279" s="15" t="s">
        <v>138</v>
      </c>
      <c r="P279" s="15">
        <v>0</v>
      </c>
      <c r="Q279" s="15">
        <v>15</v>
      </c>
      <c r="R279" s="23" t="s">
        <v>447</v>
      </c>
      <c r="S279" s="15">
        <v>1</v>
      </c>
      <c r="T279" s="15" t="s">
        <v>139</v>
      </c>
    </row>
    <row r="280" spans="1:20" ht="14.7" customHeight="1" x14ac:dyDescent="0.3">
      <c r="A280" s="24" t="s">
        <v>252</v>
      </c>
      <c r="B280" s="34" t="s">
        <v>140</v>
      </c>
      <c r="C280" s="20" t="s">
        <v>65</v>
      </c>
      <c r="D280" s="15" t="s">
        <v>59</v>
      </c>
      <c r="E280" s="15" t="s">
        <v>416</v>
      </c>
      <c r="F280" s="15" t="s">
        <v>442</v>
      </c>
      <c r="G280" s="15">
        <v>400</v>
      </c>
      <c r="H280" s="15">
        <v>0.5</v>
      </c>
      <c r="I280" s="47" t="s">
        <v>132</v>
      </c>
      <c r="J280" s="15">
        <v>0.15</v>
      </c>
      <c r="K280" s="15" t="s">
        <v>134</v>
      </c>
      <c r="L280" s="32">
        <v>42240</v>
      </c>
      <c r="M280" s="32">
        <v>42311</v>
      </c>
      <c r="N280" s="15">
        <v>0</v>
      </c>
      <c r="O280" s="15" t="s">
        <v>138</v>
      </c>
      <c r="P280" s="15">
        <v>0</v>
      </c>
      <c r="Q280" s="15">
        <v>15</v>
      </c>
      <c r="R280" s="23" t="s">
        <v>447</v>
      </c>
      <c r="S280" s="15">
        <v>1</v>
      </c>
      <c r="T280" s="15" t="s">
        <v>139</v>
      </c>
    </row>
    <row r="281" spans="1:20" ht="14.7" customHeight="1" x14ac:dyDescent="0.3">
      <c r="A281" s="24" t="s">
        <v>253</v>
      </c>
      <c r="B281" s="34" t="s">
        <v>140</v>
      </c>
      <c r="C281" s="20" t="s">
        <v>90</v>
      </c>
      <c r="D281" s="15" t="s">
        <v>53</v>
      </c>
      <c r="E281" s="15" t="s">
        <v>417</v>
      </c>
      <c r="F281" s="15" t="s">
        <v>442</v>
      </c>
      <c r="G281" s="15">
        <v>50</v>
      </c>
      <c r="H281" s="15">
        <v>0.5</v>
      </c>
      <c r="I281" s="47" t="s">
        <v>132</v>
      </c>
      <c r="J281" s="15">
        <v>0.15</v>
      </c>
      <c r="K281" s="15" t="s">
        <v>134</v>
      </c>
      <c r="L281" s="33">
        <v>42240</v>
      </c>
      <c r="M281" s="32">
        <v>42311</v>
      </c>
      <c r="N281" s="15">
        <v>0</v>
      </c>
      <c r="O281" s="15" t="s">
        <v>138</v>
      </c>
      <c r="P281" s="15">
        <v>0</v>
      </c>
      <c r="Q281" s="15">
        <v>15</v>
      </c>
      <c r="R281" s="23" t="s">
        <v>447</v>
      </c>
      <c r="S281" s="15">
        <v>1</v>
      </c>
      <c r="T281" s="15" t="s">
        <v>139</v>
      </c>
    </row>
    <row r="282" spans="1:20" ht="14.7" customHeight="1" x14ac:dyDescent="0.3">
      <c r="A282" s="24" t="s">
        <v>253</v>
      </c>
      <c r="B282" s="34" t="s">
        <v>140</v>
      </c>
      <c r="C282" s="20" t="s">
        <v>90</v>
      </c>
      <c r="D282" s="15" t="s">
        <v>53</v>
      </c>
      <c r="E282" s="15" t="s">
        <v>417</v>
      </c>
      <c r="F282" s="15" t="s">
        <v>442</v>
      </c>
      <c r="G282" s="15">
        <v>50</v>
      </c>
      <c r="H282" s="15">
        <v>0.5</v>
      </c>
      <c r="I282" s="47" t="s">
        <v>132</v>
      </c>
      <c r="J282" s="15">
        <v>0.15</v>
      </c>
      <c r="K282" s="15" t="s">
        <v>134</v>
      </c>
      <c r="L282" s="32">
        <v>42240</v>
      </c>
      <c r="M282" s="32">
        <v>42311</v>
      </c>
      <c r="N282" s="15">
        <v>0</v>
      </c>
      <c r="O282" s="15" t="s">
        <v>138</v>
      </c>
      <c r="P282" s="15">
        <v>0</v>
      </c>
      <c r="Q282" s="15">
        <v>15</v>
      </c>
      <c r="R282" s="23" t="s">
        <v>447</v>
      </c>
      <c r="S282" s="15">
        <v>1</v>
      </c>
      <c r="T282" s="15" t="s">
        <v>139</v>
      </c>
    </row>
    <row r="283" spans="1:20" ht="14.7" customHeight="1" x14ac:dyDescent="0.3">
      <c r="A283" s="24" t="s">
        <v>253</v>
      </c>
      <c r="B283" s="34" t="s">
        <v>140</v>
      </c>
      <c r="C283" s="20" t="s">
        <v>90</v>
      </c>
      <c r="D283" s="15" t="s">
        <v>53</v>
      </c>
      <c r="E283" s="15" t="s">
        <v>417</v>
      </c>
      <c r="F283" s="15" t="s">
        <v>442</v>
      </c>
      <c r="G283" s="15">
        <v>50</v>
      </c>
      <c r="H283" s="15">
        <v>0.5</v>
      </c>
      <c r="I283" s="47" t="s">
        <v>132</v>
      </c>
      <c r="J283" s="15">
        <v>0.15</v>
      </c>
      <c r="K283" s="15" t="s">
        <v>134</v>
      </c>
      <c r="L283" s="33">
        <v>42240</v>
      </c>
      <c r="M283" s="32">
        <v>42311</v>
      </c>
      <c r="N283" s="15">
        <v>0</v>
      </c>
      <c r="O283" s="15" t="s">
        <v>138</v>
      </c>
      <c r="P283" s="15">
        <v>0</v>
      </c>
      <c r="Q283" s="15">
        <v>15</v>
      </c>
      <c r="R283" s="23" t="s">
        <v>447</v>
      </c>
      <c r="S283" s="15">
        <v>1</v>
      </c>
      <c r="T283" s="15" t="s">
        <v>139</v>
      </c>
    </row>
    <row r="284" spans="1:20" ht="14.7" customHeight="1" x14ac:dyDescent="0.3">
      <c r="A284" s="24" t="s">
        <v>253</v>
      </c>
      <c r="B284" s="34" t="s">
        <v>140</v>
      </c>
      <c r="C284" s="20" t="s">
        <v>90</v>
      </c>
      <c r="D284" s="15" t="s">
        <v>53</v>
      </c>
      <c r="E284" s="15" t="s">
        <v>417</v>
      </c>
      <c r="F284" s="15" t="s">
        <v>442</v>
      </c>
      <c r="G284" s="15">
        <v>50</v>
      </c>
      <c r="H284" s="15">
        <v>0.5</v>
      </c>
      <c r="I284" s="47" t="s">
        <v>132</v>
      </c>
      <c r="J284" s="15">
        <v>0.15</v>
      </c>
      <c r="K284" s="15" t="s">
        <v>134</v>
      </c>
      <c r="L284" s="32">
        <v>42240</v>
      </c>
      <c r="M284" s="32">
        <v>42311</v>
      </c>
      <c r="N284" s="15">
        <v>0</v>
      </c>
      <c r="O284" s="15" t="s">
        <v>138</v>
      </c>
      <c r="P284" s="15">
        <v>0</v>
      </c>
      <c r="Q284" s="15">
        <v>15</v>
      </c>
      <c r="R284" s="23" t="s">
        <v>447</v>
      </c>
      <c r="S284" s="15">
        <v>1</v>
      </c>
      <c r="T284" s="15" t="s">
        <v>139</v>
      </c>
    </row>
    <row r="285" spans="1:20" ht="14.7" customHeight="1" x14ac:dyDescent="0.3">
      <c r="A285" s="24" t="s">
        <v>253</v>
      </c>
      <c r="B285" s="34" t="s">
        <v>140</v>
      </c>
      <c r="C285" s="20" t="s">
        <v>90</v>
      </c>
      <c r="D285" s="15" t="s">
        <v>53</v>
      </c>
      <c r="E285" s="15" t="s">
        <v>417</v>
      </c>
      <c r="F285" s="15" t="s">
        <v>442</v>
      </c>
      <c r="G285" s="15">
        <v>50</v>
      </c>
      <c r="H285" s="15">
        <v>0.5</v>
      </c>
      <c r="I285" s="47" t="s">
        <v>132</v>
      </c>
      <c r="J285" s="15">
        <v>0.15</v>
      </c>
      <c r="K285" s="15" t="s">
        <v>134</v>
      </c>
      <c r="L285" s="33">
        <v>42240</v>
      </c>
      <c r="M285" s="32">
        <v>42311</v>
      </c>
      <c r="N285" s="15">
        <v>0</v>
      </c>
      <c r="O285" s="15" t="s">
        <v>138</v>
      </c>
      <c r="P285" s="15">
        <v>0</v>
      </c>
      <c r="Q285" s="15">
        <v>15</v>
      </c>
      <c r="R285" s="23" t="s">
        <v>447</v>
      </c>
      <c r="S285" s="15">
        <v>1</v>
      </c>
      <c r="T285" s="15" t="s">
        <v>139</v>
      </c>
    </row>
    <row r="286" spans="1:20" ht="14.7" customHeight="1" x14ac:dyDescent="0.3">
      <c r="A286" s="24" t="s">
        <v>253</v>
      </c>
      <c r="B286" s="34" t="s">
        <v>140</v>
      </c>
      <c r="C286" s="20" t="s">
        <v>90</v>
      </c>
      <c r="D286" s="15" t="s">
        <v>53</v>
      </c>
      <c r="E286" s="15" t="s">
        <v>417</v>
      </c>
      <c r="F286" s="15" t="s">
        <v>442</v>
      </c>
      <c r="G286" s="15">
        <v>50</v>
      </c>
      <c r="H286" s="15">
        <v>0.5</v>
      </c>
      <c r="I286" s="47" t="s">
        <v>132</v>
      </c>
      <c r="J286" s="15">
        <v>0.15</v>
      </c>
      <c r="K286" s="15" t="s">
        <v>134</v>
      </c>
      <c r="L286" s="32">
        <v>42240</v>
      </c>
      <c r="M286" s="32">
        <v>42311</v>
      </c>
      <c r="N286" s="15">
        <v>0</v>
      </c>
      <c r="O286" s="15" t="s">
        <v>138</v>
      </c>
      <c r="P286" s="15">
        <v>0</v>
      </c>
      <c r="Q286" s="15">
        <v>15</v>
      </c>
      <c r="R286" s="23" t="s">
        <v>447</v>
      </c>
      <c r="S286" s="15">
        <v>1</v>
      </c>
      <c r="T286" s="15" t="s">
        <v>139</v>
      </c>
    </row>
    <row r="287" spans="1:20" ht="14.7" customHeight="1" x14ac:dyDescent="0.3">
      <c r="A287" s="24" t="s">
        <v>253</v>
      </c>
      <c r="B287" s="34" t="s">
        <v>140</v>
      </c>
      <c r="C287" s="20" t="s">
        <v>90</v>
      </c>
      <c r="D287" s="15" t="s">
        <v>53</v>
      </c>
      <c r="E287" s="15" t="s">
        <v>417</v>
      </c>
      <c r="F287" s="15" t="s">
        <v>442</v>
      </c>
      <c r="G287" s="15">
        <v>50</v>
      </c>
      <c r="H287" s="15">
        <v>0.5</v>
      </c>
      <c r="I287" s="47" t="s">
        <v>132</v>
      </c>
      <c r="J287" s="15">
        <v>0.15</v>
      </c>
      <c r="K287" s="15" t="s">
        <v>134</v>
      </c>
      <c r="L287" s="33">
        <v>42240</v>
      </c>
      <c r="M287" s="32">
        <v>42311</v>
      </c>
      <c r="N287" s="15">
        <v>0</v>
      </c>
      <c r="O287" s="15" t="s">
        <v>138</v>
      </c>
      <c r="P287" s="15">
        <v>0</v>
      </c>
      <c r="Q287" s="15">
        <v>15</v>
      </c>
      <c r="R287" s="23" t="s">
        <v>447</v>
      </c>
      <c r="S287" s="15">
        <v>1</v>
      </c>
      <c r="T287" s="15" t="s">
        <v>139</v>
      </c>
    </row>
    <row r="288" spans="1:20" ht="14.7" customHeight="1" x14ac:dyDescent="0.3">
      <c r="A288" s="24" t="s">
        <v>253</v>
      </c>
      <c r="B288" s="34" t="s">
        <v>140</v>
      </c>
      <c r="C288" s="20" t="s">
        <v>90</v>
      </c>
      <c r="D288" s="15" t="s">
        <v>53</v>
      </c>
      <c r="E288" s="15" t="s">
        <v>417</v>
      </c>
      <c r="F288" s="15" t="s">
        <v>442</v>
      </c>
      <c r="G288" s="15">
        <v>50</v>
      </c>
      <c r="H288" s="15">
        <v>0.5</v>
      </c>
      <c r="I288" s="47" t="s">
        <v>132</v>
      </c>
      <c r="J288" s="15">
        <v>0.15</v>
      </c>
      <c r="K288" s="15" t="s">
        <v>134</v>
      </c>
      <c r="L288" s="32">
        <v>42240</v>
      </c>
      <c r="M288" s="32">
        <v>42311</v>
      </c>
      <c r="N288" s="15">
        <v>0</v>
      </c>
      <c r="O288" s="15" t="s">
        <v>138</v>
      </c>
      <c r="P288" s="15">
        <v>0</v>
      </c>
      <c r="Q288" s="15">
        <v>15</v>
      </c>
      <c r="R288" s="23" t="s">
        <v>447</v>
      </c>
      <c r="S288" s="15">
        <v>1</v>
      </c>
      <c r="T288" s="15" t="s">
        <v>139</v>
      </c>
    </row>
    <row r="289" spans="1:20" ht="14.7" customHeight="1" x14ac:dyDescent="0.3">
      <c r="A289" s="24" t="s">
        <v>253</v>
      </c>
      <c r="B289" s="34" t="s">
        <v>140</v>
      </c>
      <c r="C289" s="20" t="s">
        <v>90</v>
      </c>
      <c r="D289" s="15" t="s">
        <v>53</v>
      </c>
      <c r="E289" s="15" t="s">
        <v>417</v>
      </c>
      <c r="F289" s="15" t="s">
        <v>442</v>
      </c>
      <c r="G289" s="15">
        <v>50</v>
      </c>
      <c r="H289" s="15">
        <v>0.5</v>
      </c>
      <c r="I289" s="47" t="s">
        <v>132</v>
      </c>
      <c r="J289" s="15">
        <v>0.15</v>
      </c>
      <c r="K289" s="15" t="s">
        <v>134</v>
      </c>
      <c r="L289" s="33">
        <v>42240</v>
      </c>
      <c r="M289" s="32">
        <v>42311</v>
      </c>
      <c r="N289" s="15">
        <v>0</v>
      </c>
      <c r="O289" s="15" t="s">
        <v>138</v>
      </c>
      <c r="P289" s="15">
        <v>0</v>
      </c>
      <c r="Q289" s="15">
        <v>15</v>
      </c>
      <c r="R289" s="23" t="s">
        <v>447</v>
      </c>
      <c r="S289" s="15">
        <v>1</v>
      </c>
      <c r="T289" s="15" t="s">
        <v>139</v>
      </c>
    </row>
    <row r="290" spans="1:20" ht="14.7" customHeight="1" x14ac:dyDescent="0.3">
      <c r="A290" s="24" t="s">
        <v>253</v>
      </c>
      <c r="B290" s="34" t="s">
        <v>140</v>
      </c>
      <c r="C290" s="20" t="s">
        <v>90</v>
      </c>
      <c r="D290" s="15" t="s">
        <v>53</v>
      </c>
      <c r="E290" s="15" t="s">
        <v>417</v>
      </c>
      <c r="F290" s="15" t="s">
        <v>442</v>
      </c>
      <c r="G290" s="15">
        <v>50</v>
      </c>
      <c r="H290" s="15">
        <v>0.5</v>
      </c>
      <c r="I290" s="47" t="s">
        <v>132</v>
      </c>
      <c r="J290" s="15">
        <v>0.15</v>
      </c>
      <c r="K290" s="15" t="s">
        <v>134</v>
      </c>
      <c r="L290" s="32">
        <v>42240</v>
      </c>
      <c r="M290" s="32">
        <v>42311</v>
      </c>
      <c r="N290" s="15">
        <v>0</v>
      </c>
      <c r="O290" s="15" t="s">
        <v>138</v>
      </c>
      <c r="P290" s="15">
        <v>0</v>
      </c>
      <c r="Q290" s="15">
        <v>15</v>
      </c>
      <c r="R290" s="23" t="s">
        <v>447</v>
      </c>
      <c r="S290" s="15">
        <v>1</v>
      </c>
      <c r="T290" s="15" t="s">
        <v>139</v>
      </c>
    </row>
    <row r="291" spans="1:20" ht="14.7" customHeight="1" x14ac:dyDescent="0.3">
      <c r="A291" s="24" t="s">
        <v>253</v>
      </c>
      <c r="B291" s="34" t="s">
        <v>140</v>
      </c>
      <c r="C291" s="20" t="s">
        <v>90</v>
      </c>
      <c r="D291" s="15" t="s">
        <v>53</v>
      </c>
      <c r="E291" s="15" t="s">
        <v>417</v>
      </c>
      <c r="F291" s="15" t="s">
        <v>442</v>
      </c>
      <c r="G291" s="15">
        <v>50</v>
      </c>
      <c r="H291" s="15">
        <v>0.5</v>
      </c>
      <c r="I291" s="47" t="s">
        <v>132</v>
      </c>
      <c r="J291" s="15">
        <v>0.15</v>
      </c>
      <c r="K291" s="15" t="s">
        <v>134</v>
      </c>
      <c r="L291" s="33">
        <v>42240</v>
      </c>
      <c r="M291" s="32">
        <v>42311</v>
      </c>
      <c r="N291" s="15">
        <v>0</v>
      </c>
      <c r="O291" s="15" t="s">
        <v>138</v>
      </c>
      <c r="P291" s="15">
        <v>0</v>
      </c>
      <c r="Q291" s="15">
        <v>15</v>
      </c>
      <c r="R291" s="23" t="s">
        <v>447</v>
      </c>
      <c r="S291" s="15">
        <v>1</v>
      </c>
      <c r="T291" s="15" t="s">
        <v>139</v>
      </c>
    </row>
    <row r="292" spans="1:20" ht="14.7" customHeight="1" x14ac:dyDescent="0.3">
      <c r="A292" s="24" t="s">
        <v>253</v>
      </c>
      <c r="B292" s="34" t="s">
        <v>140</v>
      </c>
      <c r="C292" s="20" t="s">
        <v>90</v>
      </c>
      <c r="D292" s="15" t="s">
        <v>53</v>
      </c>
      <c r="E292" s="15" t="s">
        <v>417</v>
      </c>
      <c r="F292" s="15" t="s">
        <v>442</v>
      </c>
      <c r="G292" s="15">
        <v>50</v>
      </c>
      <c r="H292" s="15">
        <v>0.5</v>
      </c>
      <c r="I292" s="47" t="s">
        <v>132</v>
      </c>
      <c r="J292" s="15">
        <v>0.15</v>
      </c>
      <c r="K292" s="15" t="s">
        <v>134</v>
      </c>
      <c r="L292" s="32">
        <v>42240</v>
      </c>
      <c r="M292" s="32">
        <v>42311</v>
      </c>
      <c r="N292" s="15">
        <v>0</v>
      </c>
      <c r="O292" s="15" t="s">
        <v>138</v>
      </c>
      <c r="P292" s="15">
        <v>0</v>
      </c>
      <c r="Q292" s="15">
        <v>15</v>
      </c>
      <c r="R292" s="23" t="s">
        <v>447</v>
      </c>
      <c r="S292" s="15">
        <v>1</v>
      </c>
      <c r="T292" s="15" t="s">
        <v>139</v>
      </c>
    </row>
    <row r="293" spans="1:20" ht="14.7" customHeight="1" x14ac:dyDescent="0.3">
      <c r="A293" s="24" t="s">
        <v>254</v>
      </c>
      <c r="B293" s="34" t="s">
        <v>140</v>
      </c>
      <c r="C293" s="20" t="s">
        <v>65</v>
      </c>
      <c r="D293" s="15" t="s">
        <v>59</v>
      </c>
      <c r="E293" s="15" t="s">
        <v>417</v>
      </c>
      <c r="F293" s="15" t="s">
        <v>442</v>
      </c>
      <c r="G293" s="15">
        <v>400</v>
      </c>
      <c r="H293" s="15">
        <v>0.5</v>
      </c>
      <c r="I293" s="47" t="s">
        <v>132</v>
      </c>
      <c r="J293" s="15">
        <v>0.15</v>
      </c>
      <c r="K293" s="15" t="s">
        <v>134</v>
      </c>
      <c r="L293" s="33">
        <v>42240</v>
      </c>
      <c r="M293" s="32">
        <v>42311</v>
      </c>
      <c r="N293" s="15">
        <v>0</v>
      </c>
      <c r="O293" s="15" t="s">
        <v>138</v>
      </c>
      <c r="P293" s="15">
        <v>0</v>
      </c>
      <c r="Q293" s="15">
        <v>15</v>
      </c>
      <c r="R293" s="23" t="s">
        <v>447</v>
      </c>
      <c r="S293" s="15">
        <v>1</v>
      </c>
      <c r="T293" s="15" t="s">
        <v>139</v>
      </c>
    </row>
    <row r="294" spans="1:20" ht="14.7" customHeight="1" x14ac:dyDescent="0.3">
      <c r="A294" s="24" t="s">
        <v>254</v>
      </c>
      <c r="B294" s="34" t="s">
        <v>140</v>
      </c>
      <c r="C294" s="20" t="s">
        <v>65</v>
      </c>
      <c r="D294" s="15" t="s">
        <v>59</v>
      </c>
      <c r="E294" s="15" t="s">
        <v>417</v>
      </c>
      <c r="F294" s="15" t="s">
        <v>442</v>
      </c>
      <c r="G294" s="15">
        <v>400</v>
      </c>
      <c r="H294" s="15">
        <v>0.5</v>
      </c>
      <c r="I294" s="47" t="s">
        <v>132</v>
      </c>
      <c r="J294" s="15">
        <v>0.15</v>
      </c>
      <c r="K294" s="15" t="s">
        <v>134</v>
      </c>
      <c r="L294" s="32">
        <v>42240</v>
      </c>
      <c r="M294" s="32">
        <v>42311</v>
      </c>
      <c r="N294" s="15">
        <v>0</v>
      </c>
      <c r="O294" s="15" t="s">
        <v>138</v>
      </c>
      <c r="P294" s="15">
        <v>0</v>
      </c>
      <c r="Q294" s="15">
        <v>15</v>
      </c>
      <c r="R294" s="23" t="s">
        <v>447</v>
      </c>
      <c r="S294" s="15">
        <v>1</v>
      </c>
      <c r="T294" s="15" t="s">
        <v>139</v>
      </c>
    </row>
    <row r="295" spans="1:20" ht="14.7" customHeight="1" x14ac:dyDescent="0.3">
      <c r="A295" s="24" t="s">
        <v>254</v>
      </c>
      <c r="B295" s="34" t="s">
        <v>140</v>
      </c>
      <c r="C295" s="20" t="s">
        <v>65</v>
      </c>
      <c r="D295" s="15" t="s">
        <v>59</v>
      </c>
      <c r="E295" s="15" t="s">
        <v>417</v>
      </c>
      <c r="F295" s="15" t="s">
        <v>442</v>
      </c>
      <c r="G295" s="15">
        <v>400</v>
      </c>
      <c r="H295" s="15">
        <v>0.5</v>
      </c>
      <c r="I295" s="47" t="s">
        <v>132</v>
      </c>
      <c r="J295" s="15">
        <v>0.15</v>
      </c>
      <c r="K295" s="15" t="s">
        <v>134</v>
      </c>
      <c r="L295" s="33">
        <v>42240</v>
      </c>
      <c r="M295" s="32">
        <v>42311</v>
      </c>
      <c r="N295" s="15">
        <v>0</v>
      </c>
      <c r="O295" s="15" t="s">
        <v>138</v>
      </c>
      <c r="P295" s="15">
        <v>0</v>
      </c>
      <c r="Q295" s="15">
        <v>15</v>
      </c>
      <c r="R295" s="23" t="s">
        <v>447</v>
      </c>
      <c r="S295" s="15">
        <v>1</v>
      </c>
      <c r="T295" s="15" t="s">
        <v>139</v>
      </c>
    </row>
    <row r="296" spans="1:20" ht="14.7" customHeight="1" x14ac:dyDescent="0.3">
      <c r="A296" s="24" t="s">
        <v>254</v>
      </c>
      <c r="B296" s="34" t="s">
        <v>140</v>
      </c>
      <c r="C296" s="20" t="s">
        <v>65</v>
      </c>
      <c r="D296" s="15" t="s">
        <v>59</v>
      </c>
      <c r="E296" s="15" t="s">
        <v>417</v>
      </c>
      <c r="F296" s="15" t="s">
        <v>442</v>
      </c>
      <c r="G296" s="15">
        <v>400</v>
      </c>
      <c r="H296" s="15">
        <v>0.5</v>
      </c>
      <c r="I296" s="47" t="s">
        <v>132</v>
      </c>
      <c r="J296" s="15">
        <v>0.15</v>
      </c>
      <c r="K296" s="15" t="s">
        <v>134</v>
      </c>
      <c r="L296" s="32">
        <v>42240</v>
      </c>
      <c r="M296" s="32">
        <v>42311</v>
      </c>
      <c r="N296" s="15">
        <v>0</v>
      </c>
      <c r="O296" s="15" t="s">
        <v>138</v>
      </c>
      <c r="P296" s="15">
        <v>0</v>
      </c>
      <c r="Q296" s="15">
        <v>15</v>
      </c>
      <c r="R296" s="23" t="s">
        <v>447</v>
      </c>
      <c r="S296" s="15">
        <v>1</v>
      </c>
      <c r="T296" s="15" t="s">
        <v>139</v>
      </c>
    </row>
    <row r="297" spans="1:20" ht="14.7" customHeight="1" x14ac:dyDescent="0.3">
      <c r="A297" s="24" t="s">
        <v>254</v>
      </c>
      <c r="B297" s="34" t="s">
        <v>140</v>
      </c>
      <c r="C297" s="20" t="s">
        <v>65</v>
      </c>
      <c r="D297" s="15" t="s">
        <v>59</v>
      </c>
      <c r="E297" s="15" t="s">
        <v>417</v>
      </c>
      <c r="F297" s="15" t="s">
        <v>442</v>
      </c>
      <c r="G297" s="15">
        <v>400</v>
      </c>
      <c r="H297" s="15">
        <v>0.5</v>
      </c>
      <c r="I297" s="47" t="s">
        <v>132</v>
      </c>
      <c r="J297" s="15">
        <v>0.15</v>
      </c>
      <c r="K297" s="15" t="s">
        <v>134</v>
      </c>
      <c r="L297" s="33">
        <v>42240</v>
      </c>
      <c r="M297" s="32">
        <v>42311</v>
      </c>
      <c r="N297" s="15">
        <v>0</v>
      </c>
      <c r="O297" s="15" t="s">
        <v>138</v>
      </c>
      <c r="P297" s="15">
        <v>0</v>
      </c>
      <c r="Q297" s="15">
        <v>15</v>
      </c>
      <c r="R297" s="23" t="s">
        <v>447</v>
      </c>
      <c r="S297" s="15">
        <v>1</v>
      </c>
      <c r="T297" s="15" t="s">
        <v>139</v>
      </c>
    </row>
    <row r="298" spans="1:20" ht="14.7" customHeight="1" x14ac:dyDescent="0.3">
      <c r="A298" s="24" t="s">
        <v>254</v>
      </c>
      <c r="B298" s="34" t="s">
        <v>140</v>
      </c>
      <c r="C298" s="20" t="s">
        <v>65</v>
      </c>
      <c r="D298" s="15" t="s">
        <v>59</v>
      </c>
      <c r="E298" s="15" t="s">
        <v>417</v>
      </c>
      <c r="F298" s="15" t="s">
        <v>442</v>
      </c>
      <c r="G298" s="15">
        <v>400</v>
      </c>
      <c r="H298" s="15">
        <v>0.5</v>
      </c>
      <c r="I298" s="47" t="s">
        <v>132</v>
      </c>
      <c r="J298" s="15">
        <v>0.15</v>
      </c>
      <c r="K298" s="15" t="s">
        <v>134</v>
      </c>
      <c r="L298" s="32">
        <v>42240</v>
      </c>
      <c r="M298" s="32">
        <v>42311</v>
      </c>
      <c r="N298" s="15">
        <v>0</v>
      </c>
      <c r="O298" s="15" t="s">
        <v>138</v>
      </c>
      <c r="P298" s="15">
        <v>0</v>
      </c>
      <c r="Q298" s="15">
        <v>15</v>
      </c>
      <c r="R298" s="23" t="s">
        <v>447</v>
      </c>
      <c r="S298" s="15">
        <v>1</v>
      </c>
      <c r="T298" s="15" t="s">
        <v>139</v>
      </c>
    </row>
    <row r="299" spans="1:20" ht="14.7" customHeight="1" x14ac:dyDescent="0.3">
      <c r="A299" s="24" t="s">
        <v>254</v>
      </c>
      <c r="B299" s="34" t="s">
        <v>140</v>
      </c>
      <c r="C299" s="20" t="s">
        <v>65</v>
      </c>
      <c r="D299" s="15" t="s">
        <v>59</v>
      </c>
      <c r="E299" s="15" t="s">
        <v>417</v>
      </c>
      <c r="F299" s="15" t="s">
        <v>442</v>
      </c>
      <c r="G299" s="15">
        <v>400</v>
      </c>
      <c r="H299" s="15">
        <v>0.5</v>
      </c>
      <c r="I299" s="47" t="s">
        <v>132</v>
      </c>
      <c r="J299" s="15">
        <v>0.15</v>
      </c>
      <c r="K299" s="15" t="s">
        <v>134</v>
      </c>
      <c r="L299" s="33">
        <v>42240</v>
      </c>
      <c r="M299" s="32">
        <v>42311</v>
      </c>
      <c r="N299" s="15">
        <v>0</v>
      </c>
      <c r="O299" s="15" t="s">
        <v>138</v>
      </c>
      <c r="P299" s="15">
        <v>0</v>
      </c>
      <c r="Q299" s="15">
        <v>15</v>
      </c>
      <c r="R299" s="23" t="s">
        <v>447</v>
      </c>
      <c r="S299" s="15">
        <v>1</v>
      </c>
      <c r="T299" s="15" t="s">
        <v>139</v>
      </c>
    </row>
    <row r="300" spans="1:20" ht="14.7" customHeight="1" x14ac:dyDescent="0.3">
      <c r="A300" s="24" t="s">
        <v>254</v>
      </c>
      <c r="B300" s="34" t="s">
        <v>140</v>
      </c>
      <c r="C300" s="20" t="s">
        <v>65</v>
      </c>
      <c r="D300" s="15" t="s">
        <v>59</v>
      </c>
      <c r="E300" s="15" t="s">
        <v>417</v>
      </c>
      <c r="F300" s="15" t="s">
        <v>442</v>
      </c>
      <c r="G300" s="15">
        <v>400</v>
      </c>
      <c r="H300" s="15">
        <v>0.5</v>
      </c>
      <c r="I300" s="47" t="s">
        <v>132</v>
      </c>
      <c r="J300" s="15">
        <v>0.15</v>
      </c>
      <c r="K300" s="15" t="s">
        <v>134</v>
      </c>
      <c r="L300" s="32">
        <v>42240</v>
      </c>
      <c r="M300" s="32">
        <v>42311</v>
      </c>
      <c r="N300" s="15">
        <v>0</v>
      </c>
      <c r="O300" s="15" t="s">
        <v>138</v>
      </c>
      <c r="P300" s="15">
        <v>0</v>
      </c>
      <c r="Q300" s="15">
        <v>15</v>
      </c>
      <c r="R300" s="23" t="s">
        <v>447</v>
      </c>
      <c r="S300" s="15">
        <v>1</v>
      </c>
      <c r="T300" s="15" t="s">
        <v>139</v>
      </c>
    </row>
    <row r="301" spans="1:20" ht="14.7" customHeight="1" x14ac:dyDescent="0.3">
      <c r="A301" s="24" t="s">
        <v>254</v>
      </c>
      <c r="B301" s="34" t="s">
        <v>140</v>
      </c>
      <c r="C301" s="20" t="s">
        <v>65</v>
      </c>
      <c r="D301" s="15" t="s">
        <v>59</v>
      </c>
      <c r="E301" s="15" t="s">
        <v>417</v>
      </c>
      <c r="F301" s="15" t="s">
        <v>442</v>
      </c>
      <c r="G301" s="15">
        <v>400</v>
      </c>
      <c r="H301" s="15">
        <v>0.5</v>
      </c>
      <c r="I301" s="47" t="s">
        <v>132</v>
      </c>
      <c r="J301" s="15">
        <v>0.15</v>
      </c>
      <c r="K301" s="15" t="s">
        <v>134</v>
      </c>
      <c r="L301" s="33">
        <v>42240</v>
      </c>
      <c r="M301" s="32">
        <v>42311</v>
      </c>
      <c r="N301" s="15">
        <v>0</v>
      </c>
      <c r="O301" s="15" t="s">
        <v>138</v>
      </c>
      <c r="P301" s="15">
        <v>0</v>
      </c>
      <c r="Q301" s="15">
        <v>15</v>
      </c>
      <c r="R301" s="23" t="s">
        <v>447</v>
      </c>
      <c r="S301" s="15">
        <v>1</v>
      </c>
      <c r="T301" s="15" t="s">
        <v>139</v>
      </c>
    </row>
    <row r="302" spans="1:20" ht="14.7" customHeight="1" x14ac:dyDescent="0.3">
      <c r="A302" s="24" t="s">
        <v>254</v>
      </c>
      <c r="B302" s="34" t="s">
        <v>140</v>
      </c>
      <c r="C302" s="20" t="s">
        <v>65</v>
      </c>
      <c r="D302" s="15" t="s">
        <v>59</v>
      </c>
      <c r="E302" s="15" t="s">
        <v>417</v>
      </c>
      <c r="F302" s="15" t="s">
        <v>442</v>
      </c>
      <c r="G302" s="15">
        <v>400</v>
      </c>
      <c r="H302" s="15">
        <v>0.5</v>
      </c>
      <c r="I302" s="47" t="s">
        <v>132</v>
      </c>
      <c r="J302" s="15">
        <v>0.15</v>
      </c>
      <c r="K302" s="15" t="s">
        <v>134</v>
      </c>
      <c r="L302" s="32">
        <v>42240</v>
      </c>
      <c r="M302" s="32">
        <v>42311</v>
      </c>
      <c r="N302" s="15">
        <v>0</v>
      </c>
      <c r="O302" s="15" t="s">
        <v>138</v>
      </c>
      <c r="P302" s="15">
        <v>0</v>
      </c>
      <c r="Q302" s="15">
        <v>15</v>
      </c>
      <c r="R302" s="23" t="s">
        <v>447</v>
      </c>
      <c r="S302" s="15">
        <v>1</v>
      </c>
      <c r="T302" s="15" t="s">
        <v>139</v>
      </c>
    </row>
    <row r="303" spans="1:20" ht="14.7" customHeight="1" x14ac:dyDescent="0.3">
      <c r="A303" s="24" t="s">
        <v>254</v>
      </c>
      <c r="B303" s="34" t="s">
        <v>140</v>
      </c>
      <c r="C303" s="20" t="s">
        <v>65</v>
      </c>
      <c r="D303" s="15" t="s">
        <v>59</v>
      </c>
      <c r="E303" s="15" t="s">
        <v>417</v>
      </c>
      <c r="F303" s="15" t="s">
        <v>442</v>
      </c>
      <c r="G303" s="15">
        <v>400</v>
      </c>
      <c r="H303" s="15">
        <v>0.5</v>
      </c>
      <c r="I303" s="47" t="s">
        <v>132</v>
      </c>
      <c r="J303" s="15">
        <v>0.15</v>
      </c>
      <c r="K303" s="15" t="s">
        <v>134</v>
      </c>
      <c r="L303" s="33">
        <v>42240</v>
      </c>
      <c r="M303" s="32">
        <v>42311</v>
      </c>
      <c r="N303" s="15">
        <v>0</v>
      </c>
      <c r="O303" s="15" t="s">
        <v>138</v>
      </c>
      <c r="P303" s="15">
        <v>0</v>
      </c>
      <c r="Q303" s="15">
        <v>15</v>
      </c>
      <c r="R303" s="23" t="s">
        <v>447</v>
      </c>
      <c r="S303" s="15">
        <v>1</v>
      </c>
      <c r="T303" s="15" t="s">
        <v>139</v>
      </c>
    </row>
    <row r="304" spans="1:20" ht="14.7" customHeight="1" x14ac:dyDescent="0.3">
      <c r="A304" s="24" t="s">
        <v>254</v>
      </c>
      <c r="B304" s="34" t="s">
        <v>140</v>
      </c>
      <c r="C304" s="20" t="s">
        <v>65</v>
      </c>
      <c r="D304" s="15" t="s">
        <v>59</v>
      </c>
      <c r="E304" s="15" t="s">
        <v>417</v>
      </c>
      <c r="F304" s="15" t="s">
        <v>442</v>
      </c>
      <c r="G304" s="15">
        <v>400</v>
      </c>
      <c r="H304" s="15">
        <v>0.5</v>
      </c>
      <c r="I304" s="47" t="s">
        <v>132</v>
      </c>
      <c r="J304" s="15">
        <v>0.15</v>
      </c>
      <c r="K304" s="15" t="s">
        <v>134</v>
      </c>
      <c r="L304" s="32">
        <v>42240</v>
      </c>
      <c r="M304" s="32">
        <v>42311</v>
      </c>
      <c r="N304" s="15">
        <v>0</v>
      </c>
      <c r="O304" s="15" t="s">
        <v>138</v>
      </c>
      <c r="P304" s="15">
        <v>0</v>
      </c>
      <c r="Q304" s="15">
        <v>15</v>
      </c>
      <c r="R304" s="23" t="s">
        <v>447</v>
      </c>
      <c r="S304" s="15">
        <v>1</v>
      </c>
      <c r="T304" s="15" t="s">
        <v>139</v>
      </c>
    </row>
    <row r="305" spans="1:20" ht="14.7" customHeight="1" x14ac:dyDescent="0.3">
      <c r="A305" s="24" t="s">
        <v>255</v>
      </c>
      <c r="B305" s="34" t="s">
        <v>140</v>
      </c>
      <c r="C305" s="20" t="s">
        <v>204</v>
      </c>
      <c r="D305" s="15" t="s">
        <v>53</v>
      </c>
      <c r="E305" s="15" t="s">
        <v>418</v>
      </c>
      <c r="F305" s="15" t="s">
        <v>442</v>
      </c>
      <c r="G305" s="15">
        <v>50</v>
      </c>
      <c r="H305" s="15">
        <v>0.5</v>
      </c>
      <c r="I305" s="47" t="s">
        <v>132</v>
      </c>
      <c r="J305" s="15">
        <v>0.15</v>
      </c>
      <c r="K305" s="15" t="s">
        <v>134</v>
      </c>
      <c r="L305" s="33">
        <v>42240</v>
      </c>
      <c r="M305" s="32">
        <v>42311</v>
      </c>
      <c r="N305" s="15">
        <v>0</v>
      </c>
      <c r="O305" s="15" t="s">
        <v>138</v>
      </c>
      <c r="P305" s="15">
        <v>0</v>
      </c>
      <c r="Q305" s="15">
        <v>15</v>
      </c>
      <c r="R305" s="23" t="s">
        <v>447</v>
      </c>
      <c r="S305" s="15">
        <v>1</v>
      </c>
      <c r="T305" s="15" t="s">
        <v>139</v>
      </c>
    </row>
    <row r="306" spans="1:20" ht="14.7" customHeight="1" x14ac:dyDescent="0.3">
      <c r="A306" s="24" t="s">
        <v>255</v>
      </c>
      <c r="B306" s="34" t="s">
        <v>140</v>
      </c>
      <c r="C306" s="20" t="s">
        <v>204</v>
      </c>
      <c r="D306" s="15" t="s">
        <v>53</v>
      </c>
      <c r="E306" s="15" t="s">
        <v>418</v>
      </c>
      <c r="F306" s="15" t="s">
        <v>442</v>
      </c>
      <c r="G306" s="15">
        <v>50</v>
      </c>
      <c r="H306" s="15">
        <v>0.5</v>
      </c>
      <c r="I306" s="47" t="s">
        <v>132</v>
      </c>
      <c r="J306" s="15">
        <v>0.15</v>
      </c>
      <c r="K306" s="15" t="s">
        <v>134</v>
      </c>
      <c r="L306" s="32">
        <v>42240</v>
      </c>
      <c r="M306" s="32">
        <v>42311</v>
      </c>
      <c r="N306" s="15">
        <v>0</v>
      </c>
      <c r="O306" s="15" t="s">
        <v>138</v>
      </c>
      <c r="P306" s="15">
        <v>0</v>
      </c>
      <c r="Q306" s="15">
        <v>15</v>
      </c>
      <c r="R306" s="23" t="s">
        <v>447</v>
      </c>
      <c r="S306" s="15">
        <v>1</v>
      </c>
      <c r="T306" s="15" t="s">
        <v>139</v>
      </c>
    </row>
    <row r="307" spans="1:20" ht="14.7" customHeight="1" x14ac:dyDescent="0.3">
      <c r="A307" s="24" t="s">
        <v>255</v>
      </c>
      <c r="B307" s="34" t="s">
        <v>140</v>
      </c>
      <c r="C307" s="20" t="s">
        <v>204</v>
      </c>
      <c r="D307" s="15" t="s">
        <v>53</v>
      </c>
      <c r="E307" s="15" t="s">
        <v>418</v>
      </c>
      <c r="F307" s="15" t="s">
        <v>442</v>
      </c>
      <c r="G307" s="15">
        <v>50</v>
      </c>
      <c r="H307" s="15">
        <v>0.5</v>
      </c>
      <c r="I307" s="47" t="s">
        <v>132</v>
      </c>
      <c r="J307" s="15">
        <v>0.15</v>
      </c>
      <c r="K307" s="15" t="s">
        <v>134</v>
      </c>
      <c r="L307" s="33">
        <v>42240</v>
      </c>
      <c r="M307" s="32">
        <v>42311</v>
      </c>
      <c r="N307" s="15">
        <v>0</v>
      </c>
      <c r="O307" s="15" t="s">
        <v>138</v>
      </c>
      <c r="P307" s="15">
        <v>0</v>
      </c>
      <c r="Q307" s="15">
        <v>15</v>
      </c>
      <c r="R307" s="23" t="s">
        <v>447</v>
      </c>
      <c r="S307" s="15">
        <v>1</v>
      </c>
      <c r="T307" s="15" t="s">
        <v>139</v>
      </c>
    </row>
    <row r="308" spans="1:20" ht="14.7" customHeight="1" x14ac:dyDescent="0.3">
      <c r="A308" s="24" t="s">
        <v>256</v>
      </c>
      <c r="B308" s="34" t="s">
        <v>140</v>
      </c>
      <c r="C308" s="20" t="s">
        <v>65</v>
      </c>
      <c r="D308" s="15" t="s">
        <v>59</v>
      </c>
      <c r="E308" s="15" t="s">
        <v>418</v>
      </c>
      <c r="F308" s="15" t="s">
        <v>442</v>
      </c>
      <c r="G308" s="15">
        <v>400</v>
      </c>
      <c r="H308" s="15">
        <v>0.5</v>
      </c>
      <c r="I308" s="47" t="s">
        <v>132</v>
      </c>
      <c r="J308" s="15">
        <v>0.15</v>
      </c>
      <c r="K308" s="15" t="s">
        <v>134</v>
      </c>
      <c r="L308" s="32">
        <v>42240</v>
      </c>
      <c r="M308" s="32">
        <v>42311</v>
      </c>
      <c r="N308" s="15">
        <v>0</v>
      </c>
      <c r="O308" s="15" t="s">
        <v>138</v>
      </c>
      <c r="P308" s="15">
        <v>0</v>
      </c>
      <c r="Q308" s="15">
        <v>15</v>
      </c>
      <c r="R308" s="23" t="s">
        <v>447</v>
      </c>
      <c r="S308" s="15">
        <v>1</v>
      </c>
      <c r="T308" s="15" t="s">
        <v>139</v>
      </c>
    </row>
    <row r="309" spans="1:20" ht="14.7" customHeight="1" x14ac:dyDescent="0.3">
      <c r="A309" s="24" t="s">
        <v>256</v>
      </c>
      <c r="B309" s="34" t="s">
        <v>140</v>
      </c>
      <c r="C309" s="20" t="s">
        <v>65</v>
      </c>
      <c r="D309" s="15" t="s">
        <v>59</v>
      </c>
      <c r="E309" s="15" t="s">
        <v>418</v>
      </c>
      <c r="F309" s="15" t="s">
        <v>442</v>
      </c>
      <c r="G309" s="15">
        <v>400</v>
      </c>
      <c r="H309" s="15">
        <v>0.5</v>
      </c>
      <c r="I309" s="47" t="s">
        <v>132</v>
      </c>
      <c r="J309" s="15">
        <v>0.15</v>
      </c>
      <c r="K309" s="15" t="s">
        <v>134</v>
      </c>
      <c r="L309" s="33">
        <v>42240</v>
      </c>
      <c r="M309" s="32">
        <v>42311</v>
      </c>
      <c r="N309" s="15">
        <v>0</v>
      </c>
      <c r="O309" s="15" t="s">
        <v>138</v>
      </c>
      <c r="P309" s="15">
        <v>0</v>
      </c>
      <c r="Q309" s="15">
        <v>15</v>
      </c>
      <c r="R309" s="23" t="s">
        <v>447</v>
      </c>
      <c r="S309" s="15">
        <v>1</v>
      </c>
      <c r="T309" s="15" t="s">
        <v>139</v>
      </c>
    </row>
    <row r="310" spans="1:20" ht="14.7" customHeight="1" x14ac:dyDescent="0.3">
      <c r="A310" s="24" t="s">
        <v>256</v>
      </c>
      <c r="B310" s="34" t="s">
        <v>140</v>
      </c>
      <c r="C310" s="20" t="s">
        <v>65</v>
      </c>
      <c r="D310" s="15" t="s">
        <v>59</v>
      </c>
      <c r="E310" s="15" t="s">
        <v>418</v>
      </c>
      <c r="F310" s="15" t="s">
        <v>442</v>
      </c>
      <c r="G310" s="15">
        <v>400</v>
      </c>
      <c r="H310" s="15">
        <v>0.5</v>
      </c>
      <c r="I310" s="47" t="s">
        <v>132</v>
      </c>
      <c r="J310" s="15">
        <v>0.15</v>
      </c>
      <c r="K310" s="15" t="s">
        <v>134</v>
      </c>
      <c r="L310" s="32">
        <v>42240</v>
      </c>
      <c r="M310" s="32">
        <v>42311</v>
      </c>
      <c r="N310" s="15">
        <v>0</v>
      </c>
      <c r="O310" s="15" t="s">
        <v>138</v>
      </c>
      <c r="P310" s="15">
        <v>0</v>
      </c>
      <c r="Q310" s="15">
        <v>15</v>
      </c>
      <c r="R310" s="23" t="s">
        <v>447</v>
      </c>
      <c r="S310" s="15">
        <v>1</v>
      </c>
      <c r="T310" s="15" t="s">
        <v>139</v>
      </c>
    </row>
    <row r="311" spans="1:20" ht="14.7" customHeight="1" x14ac:dyDescent="0.3">
      <c r="A311" s="24" t="s">
        <v>257</v>
      </c>
      <c r="B311" s="34" t="s">
        <v>140</v>
      </c>
      <c r="C311" s="20" t="s">
        <v>106</v>
      </c>
      <c r="D311" s="15" t="s">
        <v>53</v>
      </c>
      <c r="E311" s="15" t="s">
        <v>419</v>
      </c>
      <c r="F311" s="15" t="s">
        <v>442</v>
      </c>
      <c r="G311" s="15">
        <v>75</v>
      </c>
      <c r="H311" s="15">
        <v>0.5</v>
      </c>
      <c r="I311" s="47" t="s">
        <v>132</v>
      </c>
      <c r="J311" s="15">
        <v>0.15</v>
      </c>
      <c r="K311" s="15" t="s">
        <v>134</v>
      </c>
      <c r="L311" s="33">
        <v>42240</v>
      </c>
      <c r="M311" s="32">
        <v>42311</v>
      </c>
      <c r="N311" s="15">
        <v>0</v>
      </c>
      <c r="O311" s="15" t="s">
        <v>138</v>
      </c>
      <c r="P311" s="15">
        <v>0</v>
      </c>
      <c r="Q311" s="15">
        <v>15</v>
      </c>
      <c r="R311" s="23" t="s">
        <v>447</v>
      </c>
      <c r="S311" s="15">
        <v>1</v>
      </c>
      <c r="T311" s="15" t="s">
        <v>139</v>
      </c>
    </row>
    <row r="312" spans="1:20" ht="14.7" customHeight="1" x14ac:dyDescent="0.3">
      <c r="A312" s="24" t="s">
        <v>257</v>
      </c>
      <c r="B312" s="34" t="s">
        <v>140</v>
      </c>
      <c r="C312" s="20" t="s">
        <v>106</v>
      </c>
      <c r="D312" s="15" t="s">
        <v>53</v>
      </c>
      <c r="E312" s="15" t="s">
        <v>419</v>
      </c>
      <c r="F312" s="15" t="s">
        <v>442</v>
      </c>
      <c r="G312" s="15">
        <v>75</v>
      </c>
      <c r="H312" s="15">
        <v>0.5</v>
      </c>
      <c r="I312" s="47" t="s">
        <v>132</v>
      </c>
      <c r="J312" s="15">
        <v>0.15</v>
      </c>
      <c r="K312" s="15" t="s">
        <v>134</v>
      </c>
      <c r="L312" s="32">
        <v>42240</v>
      </c>
      <c r="M312" s="32">
        <v>42311</v>
      </c>
      <c r="N312" s="15">
        <v>0</v>
      </c>
      <c r="O312" s="15" t="s">
        <v>138</v>
      </c>
      <c r="P312" s="15">
        <v>0</v>
      </c>
      <c r="Q312" s="15">
        <v>15</v>
      </c>
      <c r="R312" s="23" t="s">
        <v>447</v>
      </c>
      <c r="S312" s="15">
        <v>1</v>
      </c>
      <c r="T312" s="15" t="s">
        <v>139</v>
      </c>
    </row>
    <row r="313" spans="1:20" ht="14.7" customHeight="1" x14ac:dyDescent="0.3">
      <c r="A313" s="24" t="s">
        <v>257</v>
      </c>
      <c r="B313" s="34" t="s">
        <v>140</v>
      </c>
      <c r="C313" s="20" t="s">
        <v>106</v>
      </c>
      <c r="D313" s="15" t="s">
        <v>53</v>
      </c>
      <c r="E313" s="15" t="s">
        <v>419</v>
      </c>
      <c r="F313" s="15" t="s">
        <v>442</v>
      </c>
      <c r="G313" s="15">
        <v>75</v>
      </c>
      <c r="H313" s="15">
        <v>0.5</v>
      </c>
      <c r="I313" s="47" t="s">
        <v>132</v>
      </c>
      <c r="J313" s="15">
        <v>0.15</v>
      </c>
      <c r="K313" s="15" t="s">
        <v>134</v>
      </c>
      <c r="L313" s="33">
        <v>42240</v>
      </c>
      <c r="M313" s="32">
        <v>42311</v>
      </c>
      <c r="N313" s="15">
        <v>0</v>
      </c>
      <c r="O313" s="15" t="s">
        <v>138</v>
      </c>
      <c r="P313" s="15">
        <v>0</v>
      </c>
      <c r="Q313" s="15">
        <v>15</v>
      </c>
      <c r="R313" s="23" t="s">
        <v>447</v>
      </c>
      <c r="S313" s="15">
        <v>1</v>
      </c>
      <c r="T313" s="15" t="s">
        <v>139</v>
      </c>
    </row>
    <row r="314" spans="1:20" ht="14.7" customHeight="1" x14ac:dyDescent="0.3">
      <c r="A314" s="24" t="s">
        <v>258</v>
      </c>
      <c r="B314" s="34" t="s">
        <v>140</v>
      </c>
      <c r="C314" s="20" t="s">
        <v>65</v>
      </c>
      <c r="D314" s="15" t="s">
        <v>59</v>
      </c>
      <c r="E314" s="15" t="s">
        <v>419</v>
      </c>
      <c r="F314" s="15" t="s">
        <v>442</v>
      </c>
      <c r="G314" s="15">
        <v>400</v>
      </c>
      <c r="H314" s="15">
        <v>0.5</v>
      </c>
      <c r="I314" s="47" t="s">
        <v>132</v>
      </c>
      <c r="J314" s="15">
        <v>0.15</v>
      </c>
      <c r="K314" s="15" t="s">
        <v>134</v>
      </c>
      <c r="L314" s="32">
        <v>42240</v>
      </c>
      <c r="M314" s="32">
        <v>42311</v>
      </c>
      <c r="N314" s="15">
        <v>0</v>
      </c>
      <c r="O314" s="15" t="s">
        <v>138</v>
      </c>
      <c r="P314" s="15">
        <v>0</v>
      </c>
      <c r="Q314" s="15">
        <v>15</v>
      </c>
      <c r="R314" s="23" t="s">
        <v>447</v>
      </c>
      <c r="S314" s="15">
        <v>1</v>
      </c>
      <c r="T314" s="15" t="s">
        <v>139</v>
      </c>
    </row>
    <row r="315" spans="1:20" ht="14.7" customHeight="1" x14ac:dyDescent="0.3">
      <c r="A315" s="24" t="s">
        <v>258</v>
      </c>
      <c r="B315" s="34" t="s">
        <v>140</v>
      </c>
      <c r="C315" s="20" t="s">
        <v>65</v>
      </c>
      <c r="D315" s="15" t="s">
        <v>59</v>
      </c>
      <c r="E315" s="15" t="s">
        <v>419</v>
      </c>
      <c r="F315" s="15" t="s">
        <v>442</v>
      </c>
      <c r="G315" s="15">
        <v>400</v>
      </c>
      <c r="H315" s="15">
        <v>0.5</v>
      </c>
      <c r="I315" s="47" t="s">
        <v>132</v>
      </c>
      <c r="J315" s="15">
        <v>0.15</v>
      </c>
      <c r="K315" s="15" t="s">
        <v>134</v>
      </c>
      <c r="L315" s="33">
        <v>42240</v>
      </c>
      <c r="M315" s="32">
        <v>42311</v>
      </c>
      <c r="N315" s="15">
        <v>0</v>
      </c>
      <c r="O315" s="15" t="s">
        <v>138</v>
      </c>
      <c r="P315" s="15">
        <v>0</v>
      </c>
      <c r="Q315" s="15">
        <v>15</v>
      </c>
      <c r="R315" s="23" t="s">
        <v>447</v>
      </c>
      <c r="S315" s="15">
        <v>1</v>
      </c>
      <c r="T315" s="15" t="s">
        <v>139</v>
      </c>
    </row>
    <row r="316" spans="1:20" ht="14.7" customHeight="1" x14ac:dyDescent="0.3">
      <c r="A316" s="24" t="s">
        <v>258</v>
      </c>
      <c r="B316" s="34" t="s">
        <v>140</v>
      </c>
      <c r="C316" s="20" t="s">
        <v>65</v>
      </c>
      <c r="D316" s="15" t="s">
        <v>59</v>
      </c>
      <c r="E316" s="15" t="s">
        <v>419</v>
      </c>
      <c r="F316" s="15" t="s">
        <v>442</v>
      </c>
      <c r="G316" s="15">
        <v>400</v>
      </c>
      <c r="H316" s="15">
        <v>0.5</v>
      </c>
      <c r="I316" s="47" t="s">
        <v>132</v>
      </c>
      <c r="J316" s="15">
        <v>0.15</v>
      </c>
      <c r="K316" s="15" t="s">
        <v>134</v>
      </c>
      <c r="L316" s="32">
        <v>42240</v>
      </c>
      <c r="M316" s="32">
        <v>42311</v>
      </c>
      <c r="N316" s="15">
        <v>0</v>
      </c>
      <c r="O316" s="15" t="s">
        <v>138</v>
      </c>
      <c r="P316" s="15">
        <v>0</v>
      </c>
      <c r="Q316" s="15">
        <v>15</v>
      </c>
      <c r="R316" s="23" t="s">
        <v>447</v>
      </c>
      <c r="S316" s="15">
        <v>1</v>
      </c>
      <c r="T316" s="15" t="s">
        <v>139</v>
      </c>
    </row>
    <row r="317" spans="1:20" ht="14.7" customHeight="1" x14ac:dyDescent="0.3">
      <c r="A317" s="24" t="s">
        <v>259</v>
      </c>
      <c r="B317" s="34" t="s">
        <v>140</v>
      </c>
      <c r="C317" s="20" t="s">
        <v>107</v>
      </c>
      <c r="D317" s="15" t="s">
        <v>53</v>
      </c>
      <c r="E317" s="15" t="s">
        <v>420</v>
      </c>
      <c r="F317" s="15" t="s">
        <v>442</v>
      </c>
      <c r="G317" s="15">
        <v>75</v>
      </c>
      <c r="H317" s="15">
        <v>0.5</v>
      </c>
      <c r="I317" s="47" t="s">
        <v>132</v>
      </c>
      <c r="J317" s="15">
        <v>0.15</v>
      </c>
      <c r="K317" s="15" t="s">
        <v>134</v>
      </c>
      <c r="L317" s="33">
        <v>42240</v>
      </c>
      <c r="M317" s="32">
        <v>42311</v>
      </c>
      <c r="N317" s="15">
        <v>0</v>
      </c>
      <c r="O317" s="15" t="s">
        <v>138</v>
      </c>
      <c r="P317" s="15">
        <v>0</v>
      </c>
      <c r="Q317" s="15">
        <v>15</v>
      </c>
      <c r="R317" s="23" t="s">
        <v>447</v>
      </c>
      <c r="S317" s="15">
        <v>1</v>
      </c>
      <c r="T317" s="15" t="s">
        <v>139</v>
      </c>
    </row>
    <row r="318" spans="1:20" ht="14.7" customHeight="1" x14ac:dyDescent="0.3">
      <c r="A318" s="24" t="s">
        <v>259</v>
      </c>
      <c r="B318" s="34" t="s">
        <v>140</v>
      </c>
      <c r="C318" s="20" t="s">
        <v>107</v>
      </c>
      <c r="D318" s="15" t="s">
        <v>53</v>
      </c>
      <c r="E318" s="15" t="s">
        <v>420</v>
      </c>
      <c r="F318" s="15" t="s">
        <v>442</v>
      </c>
      <c r="G318" s="15">
        <v>75</v>
      </c>
      <c r="H318" s="15">
        <v>0.5</v>
      </c>
      <c r="I318" s="47" t="s">
        <v>132</v>
      </c>
      <c r="J318" s="15">
        <v>0.15</v>
      </c>
      <c r="K318" s="15" t="s">
        <v>134</v>
      </c>
      <c r="L318" s="32">
        <v>42240</v>
      </c>
      <c r="M318" s="32">
        <v>42311</v>
      </c>
      <c r="N318" s="15">
        <v>0</v>
      </c>
      <c r="O318" s="15" t="s">
        <v>138</v>
      </c>
      <c r="P318" s="15">
        <v>0</v>
      </c>
      <c r="Q318" s="15">
        <v>15</v>
      </c>
      <c r="R318" s="23" t="s">
        <v>447</v>
      </c>
      <c r="S318" s="15">
        <v>1</v>
      </c>
      <c r="T318" s="15" t="s">
        <v>139</v>
      </c>
    </row>
    <row r="319" spans="1:20" ht="14.7" customHeight="1" x14ac:dyDescent="0.3">
      <c r="A319" s="24" t="s">
        <v>259</v>
      </c>
      <c r="B319" s="34" t="s">
        <v>140</v>
      </c>
      <c r="C319" s="20" t="s">
        <v>107</v>
      </c>
      <c r="D319" s="15" t="s">
        <v>53</v>
      </c>
      <c r="E319" s="15" t="s">
        <v>420</v>
      </c>
      <c r="F319" s="15" t="s">
        <v>442</v>
      </c>
      <c r="G319" s="15">
        <v>75</v>
      </c>
      <c r="H319" s="15">
        <v>0.5</v>
      </c>
      <c r="I319" s="47" t="s">
        <v>132</v>
      </c>
      <c r="J319" s="15">
        <v>0.15</v>
      </c>
      <c r="K319" s="15" t="s">
        <v>134</v>
      </c>
      <c r="L319" s="33">
        <v>42240</v>
      </c>
      <c r="M319" s="32">
        <v>42311</v>
      </c>
      <c r="N319" s="15">
        <v>0</v>
      </c>
      <c r="O319" s="15" t="s">
        <v>138</v>
      </c>
      <c r="P319" s="15">
        <v>0</v>
      </c>
      <c r="Q319" s="15">
        <v>15</v>
      </c>
      <c r="R319" s="23" t="s">
        <v>447</v>
      </c>
      <c r="S319" s="15">
        <v>1</v>
      </c>
      <c r="T319" s="15" t="s">
        <v>139</v>
      </c>
    </row>
    <row r="320" spans="1:20" ht="14.7" customHeight="1" x14ac:dyDescent="0.3">
      <c r="A320" s="24" t="s">
        <v>260</v>
      </c>
      <c r="B320" s="34" t="s">
        <v>140</v>
      </c>
      <c r="C320" s="20" t="s">
        <v>65</v>
      </c>
      <c r="D320" s="15" t="s">
        <v>59</v>
      </c>
      <c r="E320" s="15" t="s">
        <v>420</v>
      </c>
      <c r="F320" s="15" t="s">
        <v>442</v>
      </c>
      <c r="G320" s="15">
        <v>400</v>
      </c>
      <c r="H320" s="15">
        <v>0.5</v>
      </c>
      <c r="I320" s="47" t="s">
        <v>132</v>
      </c>
      <c r="J320" s="15">
        <v>0.15</v>
      </c>
      <c r="K320" s="15" t="s">
        <v>134</v>
      </c>
      <c r="L320" s="32">
        <v>42240</v>
      </c>
      <c r="M320" s="32">
        <v>42311</v>
      </c>
      <c r="N320" s="15">
        <v>0</v>
      </c>
      <c r="O320" s="15" t="s">
        <v>138</v>
      </c>
      <c r="P320" s="15">
        <v>0</v>
      </c>
      <c r="Q320" s="15">
        <v>15</v>
      </c>
      <c r="R320" s="23" t="s">
        <v>447</v>
      </c>
      <c r="S320" s="15">
        <v>1</v>
      </c>
      <c r="T320" s="15" t="s">
        <v>139</v>
      </c>
    </row>
    <row r="321" spans="1:20" ht="14.7" customHeight="1" x14ac:dyDescent="0.3">
      <c r="A321" s="24" t="s">
        <v>260</v>
      </c>
      <c r="B321" s="34" t="s">
        <v>140</v>
      </c>
      <c r="C321" s="20" t="s">
        <v>65</v>
      </c>
      <c r="D321" s="15" t="s">
        <v>59</v>
      </c>
      <c r="E321" s="15" t="s">
        <v>420</v>
      </c>
      <c r="F321" s="15" t="s">
        <v>442</v>
      </c>
      <c r="G321" s="15">
        <v>400</v>
      </c>
      <c r="H321" s="15">
        <v>0.5</v>
      </c>
      <c r="I321" s="47" t="s">
        <v>132</v>
      </c>
      <c r="J321" s="15">
        <v>0.15</v>
      </c>
      <c r="K321" s="15" t="s">
        <v>134</v>
      </c>
      <c r="L321" s="33">
        <v>42240</v>
      </c>
      <c r="M321" s="32">
        <v>42311</v>
      </c>
      <c r="N321" s="15">
        <v>0</v>
      </c>
      <c r="O321" s="15" t="s">
        <v>138</v>
      </c>
      <c r="P321" s="15">
        <v>0</v>
      </c>
      <c r="Q321" s="15">
        <v>15</v>
      </c>
      <c r="R321" s="23" t="s">
        <v>447</v>
      </c>
      <c r="S321" s="15">
        <v>1</v>
      </c>
      <c r="T321" s="15" t="s">
        <v>139</v>
      </c>
    </row>
    <row r="322" spans="1:20" ht="14.7" customHeight="1" x14ac:dyDescent="0.3">
      <c r="A322" s="24" t="s">
        <v>260</v>
      </c>
      <c r="B322" s="34" t="s">
        <v>140</v>
      </c>
      <c r="C322" s="20" t="s">
        <v>65</v>
      </c>
      <c r="D322" s="15" t="s">
        <v>59</v>
      </c>
      <c r="E322" s="15" t="s">
        <v>420</v>
      </c>
      <c r="F322" s="15" t="s">
        <v>442</v>
      </c>
      <c r="G322" s="15">
        <v>400</v>
      </c>
      <c r="H322" s="15">
        <v>0.5</v>
      </c>
      <c r="I322" s="47" t="s">
        <v>132</v>
      </c>
      <c r="J322" s="15">
        <v>0.15</v>
      </c>
      <c r="K322" s="15" t="s">
        <v>134</v>
      </c>
      <c r="L322" s="32">
        <v>42240</v>
      </c>
      <c r="M322" s="32">
        <v>42311</v>
      </c>
      <c r="N322" s="15">
        <v>0</v>
      </c>
      <c r="O322" s="15" t="s">
        <v>138</v>
      </c>
      <c r="P322" s="15">
        <v>0</v>
      </c>
      <c r="Q322" s="15">
        <v>15</v>
      </c>
      <c r="R322" s="23" t="s">
        <v>447</v>
      </c>
      <c r="S322" s="15">
        <v>1</v>
      </c>
      <c r="T322" s="15" t="s">
        <v>139</v>
      </c>
    </row>
    <row r="323" spans="1:20" ht="14.7" customHeight="1" x14ac:dyDescent="0.3">
      <c r="A323" s="24" t="s">
        <v>262</v>
      </c>
      <c r="B323" s="34" t="s">
        <v>140</v>
      </c>
      <c r="C323" s="20" t="s">
        <v>108</v>
      </c>
      <c r="D323" s="15" t="s">
        <v>408</v>
      </c>
      <c r="E323" s="15" t="s">
        <v>421</v>
      </c>
      <c r="F323" s="15" t="s">
        <v>443</v>
      </c>
      <c r="G323" s="15">
        <v>40</v>
      </c>
      <c r="H323" s="15">
        <v>0.5</v>
      </c>
      <c r="I323" s="47" t="s">
        <v>132</v>
      </c>
      <c r="J323" s="15">
        <v>0.15</v>
      </c>
      <c r="K323" s="15" t="s">
        <v>134</v>
      </c>
      <c r="L323" s="33">
        <v>42240</v>
      </c>
      <c r="M323" s="32">
        <v>42311</v>
      </c>
      <c r="N323" s="15">
        <v>0</v>
      </c>
      <c r="O323" s="15" t="s">
        <v>138</v>
      </c>
      <c r="P323" s="15">
        <v>0</v>
      </c>
      <c r="Q323" s="15">
        <v>15</v>
      </c>
      <c r="R323" s="23" t="s">
        <v>447</v>
      </c>
      <c r="S323" s="15">
        <v>1</v>
      </c>
      <c r="T323" s="15" t="s">
        <v>139</v>
      </c>
    </row>
    <row r="324" spans="1:20" ht="14.7" customHeight="1" x14ac:dyDescent="0.3">
      <c r="A324" s="24" t="s">
        <v>262</v>
      </c>
      <c r="B324" s="34" t="s">
        <v>140</v>
      </c>
      <c r="C324" s="20" t="s">
        <v>108</v>
      </c>
      <c r="D324" s="15" t="s">
        <v>408</v>
      </c>
      <c r="E324" s="15" t="s">
        <v>421</v>
      </c>
      <c r="F324" s="15" t="s">
        <v>443</v>
      </c>
      <c r="G324" s="15">
        <v>40</v>
      </c>
      <c r="H324" s="15">
        <v>0.5</v>
      </c>
      <c r="I324" s="47" t="s">
        <v>132</v>
      </c>
      <c r="J324" s="15">
        <v>0.15</v>
      </c>
      <c r="K324" s="15" t="s">
        <v>134</v>
      </c>
      <c r="L324" s="32">
        <v>42240</v>
      </c>
      <c r="M324" s="32">
        <v>42311</v>
      </c>
      <c r="N324" s="15">
        <v>0</v>
      </c>
      <c r="O324" s="15" t="s">
        <v>138</v>
      </c>
      <c r="P324" s="15">
        <v>0</v>
      </c>
      <c r="Q324" s="15">
        <v>15</v>
      </c>
      <c r="R324" s="23" t="s">
        <v>447</v>
      </c>
      <c r="S324" s="15">
        <v>1</v>
      </c>
      <c r="T324" s="15" t="s">
        <v>139</v>
      </c>
    </row>
    <row r="325" spans="1:20" ht="14.7" customHeight="1" x14ac:dyDescent="0.3">
      <c r="A325" s="24" t="s">
        <v>262</v>
      </c>
      <c r="B325" s="34" t="s">
        <v>140</v>
      </c>
      <c r="C325" s="20" t="s">
        <v>108</v>
      </c>
      <c r="D325" s="15" t="s">
        <v>408</v>
      </c>
      <c r="E325" s="15" t="s">
        <v>421</v>
      </c>
      <c r="F325" s="15" t="s">
        <v>443</v>
      </c>
      <c r="G325" s="15">
        <v>40</v>
      </c>
      <c r="H325" s="15">
        <v>0.5</v>
      </c>
      <c r="I325" s="47" t="s">
        <v>132</v>
      </c>
      <c r="J325" s="15">
        <v>0.15</v>
      </c>
      <c r="K325" s="15" t="s">
        <v>134</v>
      </c>
      <c r="L325" s="33">
        <v>42240</v>
      </c>
      <c r="M325" s="32">
        <v>42311</v>
      </c>
      <c r="N325" s="15">
        <v>0</v>
      </c>
      <c r="O325" s="15" t="s">
        <v>138</v>
      </c>
      <c r="P325" s="15">
        <v>0</v>
      </c>
      <c r="Q325" s="15">
        <v>15</v>
      </c>
      <c r="R325" s="23" t="s">
        <v>447</v>
      </c>
      <c r="S325" s="15">
        <v>1</v>
      </c>
      <c r="T325" s="15" t="s">
        <v>139</v>
      </c>
    </row>
    <row r="326" spans="1:20" ht="14.7" customHeight="1" x14ac:dyDescent="0.3">
      <c r="A326" s="24" t="s">
        <v>262</v>
      </c>
      <c r="B326" s="34" t="s">
        <v>140</v>
      </c>
      <c r="C326" s="20" t="s">
        <v>108</v>
      </c>
      <c r="D326" s="15" t="s">
        <v>408</v>
      </c>
      <c r="E326" s="15" t="s">
        <v>421</v>
      </c>
      <c r="F326" s="15" t="s">
        <v>443</v>
      </c>
      <c r="G326" s="15">
        <v>40</v>
      </c>
      <c r="H326" s="15">
        <v>0.5</v>
      </c>
      <c r="I326" s="47" t="s">
        <v>132</v>
      </c>
      <c r="J326" s="15">
        <v>0.15</v>
      </c>
      <c r="K326" s="15" t="s">
        <v>134</v>
      </c>
      <c r="L326" s="32">
        <v>42240</v>
      </c>
      <c r="M326" s="32">
        <v>42311</v>
      </c>
      <c r="N326" s="15">
        <v>0</v>
      </c>
      <c r="O326" s="15" t="s">
        <v>138</v>
      </c>
      <c r="P326" s="15">
        <v>0</v>
      </c>
      <c r="Q326" s="15">
        <v>15</v>
      </c>
      <c r="R326" s="23" t="s">
        <v>447</v>
      </c>
      <c r="S326" s="15">
        <v>1</v>
      </c>
      <c r="T326" s="15" t="s">
        <v>139</v>
      </c>
    </row>
    <row r="327" spans="1:20" ht="14.7" customHeight="1" x14ac:dyDescent="0.3">
      <c r="A327" s="24" t="s">
        <v>262</v>
      </c>
      <c r="B327" s="34" t="s">
        <v>140</v>
      </c>
      <c r="C327" s="20" t="s">
        <v>108</v>
      </c>
      <c r="D327" s="15" t="s">
        <v>408</v>
      </c>
      <c r="E327" s="15" t="s">
        <v>421</v>
      </c>
      <c r="F327" s="15" t="s">
        <v>443</v>
      </c>
      <c r="G327" s="15">
        <v>40</v>
      </c>
      <c r="H327" s="15">
        <v>0.5</v>
      </c>
      <c r="I327" s="47" t="s">
        <v>132</v>
      </c>
      <c r="J327" s="15">
        <v>0.15</v>
      </c>
      <c r="K327" s="15" t="s">
        <v>134</v>
      </c>
      <c r="L327" s="33">
        <v>42240</v>
      </c>
      <c r="M327" s="32">
        <v>42311</v>
      </c>
      <c r="N327" s="15">
        <v>0</v>
      </c>
      <c r="O327" s="15" t="s">
        <v>138</v>
      </c>
      <c r="P327" s="15">
        <v>0</v>
      </c>
      <c r="Q327" s="15">
        <v>15</v>
      </c>
      <c r="R327" s="23" t="s">
        <v>447</v>
      </c>
      <c r="S327" s="15">
        <v>1</v>
      </c>
      <c r="T327" s="15" t="s">
        <v>139</v>
      </c>
    </row>
    <row r="328" spans="1:20" ht="14.7" customHeight="1" x14ac:dyDescent="0.3">
      <c r="A328" s="24" t="s">
        <v>262</v>
      </c>
      <c r="B328" s="34" t="s">
        <v>140</v>
      </c>
      <c r="C328" s="20" t="s">
        <v>108</v>
      </c>
      <c r="D328" s="15" t="s">
        <v>408</v>
      </c>
      <c r="E328" s="15" t="s">
        <v>421</v>
      </c>
      <c r="F328" s="15" t="s">
        <v>443</v>
      </c>
      <c r="G328" s="15">
        <v>40</v>
      </c>
      <c r="H328" s="15">
        <v>0.5</v>
      </c>
      <c r="I328" s="47" t="s">
        <v>132</v>
      </c>
      <c r="J328" s="15">
        <v>0.15</v>
      </c>
      <c r="K328" s="15" t="s">
        <v>134</v>
      </c>
      <c r="L328" s="32">
        <v>42240</v>
      </c>
      <c r="M328" s="32">
        <v>42311</v>
      </c>
      <c r="N328" s="15">
        <v>0</v>
      </c>
      <c r="O328" s="15" t="s">
        <v>138</v>
      </c>
      <c r="P328" s="15">
        <v>0</v>
      </c>
      <c r="Q328" s="15">
        <v>15</v>
      </c>
      <c r="R328" s="23" t="s">
        <v>447</v>
      </c>
      <c r="S328" s="15">
        <v>1</v>
      </c>
      <c r="T328" s="15" t="s">
        <v>139</v>
      </c>
    </row>
    <row r="329" spans="1:20" ht="14.7" customHeight="1" x14ac:dyDescent="0.3">
      <c r="A329" s="24" t="s">
        <v>262</v>
      </c>
      <c r="B329" s="34" t="s">
        <v>140</v>
      </c>
      <c r="C329" s="20" t="s">
        <v>108</v>
      </c>
      <c r="D329" s="15" t="s">
        <v>408</v>
      </c>
      <c r="E329" s="15" t="s">
        <v>421</v>
      </c>
      <c r="F329" s="15" t="s">
        <v>443</v>
      </c>
      <c r="G329" s="15">
        <v>40</v>
      </c>
      <c r="H329" s="15">
        <v>0.5</v>
      </c>
      <c r="I329" s="47" t="s">
        <v>132</v>
      </c>
      <c r="J329" s="15">
        <v>0.15</v>
      </c>
      <c r="K329" s="15" t="s">
        <v>134</v>
      </c>
      <c r="L329" s="33">
        <v>42240</v>
      </c>
      <c r="M329" s="32">
        <v>42311</v>
      </c>
      <c r="N329" s="15">
        <v>0</v>
      </c>
      <c r="O329" s="15" t="s">
        <v>138</v>
      </c>
      <c r="P329" s="15">
        <v>0</v>
      </c>
      <c r="Q329" s="15">
        <v>15</v>
      </c>
      <c r="R329" s="23" t="s">
        <v>447</v>
      </c>
      <c r="S329" s="15">
        <v>1</v>
      </c>
      <c r="T329" s="15" t="s">
        <v>139</v>
      </c>
    </row>
    <row r="330" spans="1:20" ht="14.7" customHeight="1" x14ac:dyDescent="0.3">
      <c r="A330" s="24" t="s">
        <v>262</v>
      </c>
      <c r="B330" s="34" t="s">
        <v>140</v>
      </c>
      <c r="C330" s="20" t="s">
        <v>108</v>
      </c>
      <c r="D330" s="15" t="s">
        <v>408</v>
      </c>
      <c r="E330" s="15" t="s">
        <v>421</v>
      </c>
      <c r="F330" s="15" t="s">
        <v>443</v>
      </c>
      <c r="G330" s="15">
        <v>40</v>
      </c>
      <c r="H330" s="15">
        <v>0.5</v>
      </c>
      <c r="I330" s="47" t="s">
        <v>132</v>
      </c>
      <c r="J330" s="15">
        <v>0.15</v>
      </c>
      <c r="K330" s="15" t="s">
        <v>134</v>
      </c>
      <c r="L330" s="32">
        <v>42240</v>
      </c>
      <c r="M330" s="32">
        <v>42311</v>
      </c>
      <c r="N330" s="15">
        <v>0</v>
      </c>
      <c r="O330" s="15" t="s">
        <v>138</v>
      </c>
      <c r="P330" s="15">
        <v>0</v>
      </c>
      <c r="Q330" s="15">
        <v>15</v>
      </c>
      <c r="R330" s="23" t="s">
        <v>447</v>
      </c>
      <c r="S330" s="15">
        <v>1</v>
      </c>
      <c r="T330" s="15" t="s">
        <v>139</v>
      </c>
    </row>
    <row r="331" spans="1:20" ht="14.7" customHeight="1" x14ac:dyDescent="0.3">
      <c r="A331" s="24" t="s">
        <v>262</v>
      </c>
      <c r="B331" s="34" t="s">
        <v>140</v>
      </c>
      <c r="C331" s="20" t="s">
        <v>108</v>
      </c>
      <c r="D331" s="15" t="s">
        <v>408</v>
      </c>
      <c r="E331" s="15" t="s">
        <v>421</v>
      </c>
      <c r="F331" s="15" t="s">
        <v>443</v>
      </c>
      <c r="G331" s="15">
        <v>40</v>
      </c>
      <c r="H331" s="15">
        <v>0.5</v>
      </c>
      <c r="I331" s="47" t="s">
        <v>132</v>
      </c>
      <c r="J331" s="15">
        <v>0.15</v>
      </c>
      <c r="K331" s="15" t="s">
        <v>134</v>
      </c>
      <c r="L331" s="33">
        <v>42240</v>
      </c>
      <c r="M331" s="32">
        <v>42311</v>
      </c>
      <c r="N331" s="15">
        <v>0</v>
      </c>
      <c r="O331" s="15" t="s">
        <v>138</v>
      </c>
      <c r="P331" s="15">
        <v>0</v>
      </c>
      <c r="Q331" s="15">
        <v>15</v>
      </c>
      <c r="R331" s="23" t="s">
        <v>447</v>
      </c>
      <c r="S331" s="15">
        <v>1</v>
      </c>
      <c r="T331" s="15" t="s">
        <v>139</v>
      </c>
    </row>
    <row r="332" spans="1:20" ht="14.7" customHeight="1" x14ac:dyDescent="0.3">
      <c r="A332" s="24" t="s">
        <v>262</v>
      </c>
      <c r="B332" s="34" t="s">
        <v>140</v>
      </c>
      <c r="C332" s="20" t="s">
        <v>108</v>
      </c>
      <c r="D332" s="15" t="s">
        <v>408</v>
      </c>
      <c r="E332" s="15" t="s">
        <v>421</v>
      </c>
      <c r="F332" s="15" t="s">
        <v>443</v>
      </c>
      <c r="G332" s="15">
        <v>40</v>
      </c>
      <c r="H332" s="15">
        <v>0.5</v>
      </c>
      <c r="I332" s="47" t="s">
        <v>132</v>
      </c>
      <c r="J332" s="15">
        <v>0.15</v>
      </c>
      <c r="K332" s="15" t="s">
        <v>134</v>
      </c>
      <c r="L332" s="32">
        <v>42240</v>
      </c>
      <c r="M332" s="32">
        <v>42311</v>
      </c>
      <c r="N332" s="15">
        <v>0</v>
      </c>
      <c r="O332" s="15" t="s">
        <v>138</v>
      </c>
      <c r="P332" s="15">
        <v>0</v>
      </c>
      <c r="Q332" s="15">
        <v>15</v>
      </c>
      <c r="R332" s="23" t="s">
        <v>447</v>
      </c>
      <c r="S332" s="15">
        <v>1</v>
      </c>
      <c r="T332" s="15" t="s">
        <v>139</v>
      </c>
    </row>
    <row r="333" spans="1:20" ht="14.7" customHeight="1" x14ac:dyDescent="0.3">
      <c r="A333" s="24" t="s">
        <v>262</v>
      </c>
      <c r="B333" s="34" t="s">
        <v>140</v>
      </c>
      <c r="C333" s="20" t="s">
        <v>108</v>
      </c>
      <c r="D333" s="15" t="s">
        <v>408</v>
      </c>
      <c r="E333" s="15" t="s">
        <v>421</v>
      </c>
      <c r="F333" s="15" t="s">
        <v>443</v>
      </c>
      <c r="G333" s="15">
        <v>40</v>
      </c>
      <c r="H333" s="15">
        <v>0.5</v>
      </c>
      <c r="I333" s="47" t="s">
        <v>132</v>
      </c>
      <c r="J333" s="15">
        <v>0.15</v>
      </c>
      <c r="K333" s="15" t="s">
        <v>134</v>
      </c>
      <c r="L333" s="33">
        <v>42240</v>
      </c>
      <c r="M333" s="32">
        <v>42311</v>
      </c>
      <c r="N333" s="15">
        <v>0</v>
      </c>
      <c r="O333" s="15" t="s">
        <v>138</v>
      </c>
      <c r="P333" s="15">
        <v>0</v>
      </c>
      <c r="Q333" s="15">
        <v>15</v>
      </c>
      <c r="R333" s="23" t="s">
        <v>447</v>
      </c>
      <c r="S333" s="15">
        <v>1</v>
      </c>
      <c r="T333" s="15" t="s">
        <v>139</v>
      </c>
    </row>
    <row r="334" spans="1:20" ht="14.7" customHeight="1" x14ac:dyDescent="0.3">
      <c r="A334" s="24" t="s">
        <v>262</v>
      </c>
      <c r="B334" s="34" t="s">
        <v>140</v>
      </c>
      <c r="C334" s="20" t="s">
        <v>108</v>
      </c>
      <c r="D334" s="15" t="s">
        <v>408</v>
      </c>
      <c r="E334" s="15" t="s">
        <v>421</v>
      </c>
      <c r="F334" s="15" t="s">
        <v>443</v>
      </c>
      <c r="G334" s="15">
        <v>40</v>
      </c>
      <c r="H334" s="15">
        <v>0.5</v>
      </c>
      <c r="I334" s="47" t="s">
        <v>132</v>
      </c>
      <c r="J334" s="15">
        <v>0.15</v>
      </c>
      <c r="K334" s="15" t="s">
        <v>134</v>
      </c>
      <c r="L334" s="32">
        <v>42240</v>
      </c>
      <c r="M334" s="32">
        <v>42311</v>
      </c>
      <c r="N334" s="15">
        <v>0</v>
      </c>
      <c r="O334" s="15" t="s">
        <v>138</v>
      </c>
      <c r="P334" s="15">
        <v>0</v>
      </c>
      <c r="Q334" s="15">
        <v>15</v>
      </c>
      <c r="R334" s="23" t="s">
        <v>447</v>
      </c>
      <c r="S334" s="15">
        <v>1</v>
      </c>
      <c r="T334" s="15" t="s">
        <v>139</v>
      </c>
    </row>
    <row r="335" spans="1:20" ht="14.7" customHeight="1" x14ac:dyDescent="0.3">
      <c r="A335" s="24" t="s">
        <v>261</v>
      </c>
      <c r="B335" s="34" t="s">
        <v>140</v>
      </c>
      <c r="C335" s="20" t="s">
        <v>65</v>
      </c>
      <c r="D335" s="15" t="s">
        <v>59</v>
      </c>
      <c r="E335" s="15" t="s">
        <v>421</v>
      </c>
      <c r="F335" s="15" t="s">
        <v>443</v>
      </c>
      <c r="G335" s="15">
        <v>400</v>
      </c>
      <c r="H335" s="15">
        <v>0.5</v>
      </c>
      <c r="I335" s="47" t="s">
        <v>132</v>
      </c>
      <c r="J335" s="15">
        <v>0.15</v>
      </c>
      <c r="K335" s="15" t="s">
        <v>134</v>
      </c>
      <c r="L335" s="33">
        <v>42240</v>
      </c>
      <c r="M335" s="32">
        <v>42311</v>
      </c>
      <c r="N335" s="15">
        <v>0</v>
      </c>
      <c r="O335" s="15" t="s">
        <v>138</v>
      </c>
      <c r="P335" s="15">
        <v>0</v>
      </c>
      <c r="Q335" s="15">
        <v>15</v>
      </c>
      <c r="R335" s="23" t="s">
        <v>447</v>
      </c>
      <c r="S335" s="15">
        <v>1</v>
      </c>
      <c r="T335" s="15" t="s">
        <v>139</v>
      </c>
    </row>
    <row r="336" spans="1:20" ht="14.7" customHeight="1" x14ac:dyDescent="0.3">
      <c r="A336" s="24" t="s">
        <v>261</v>
      </c>
      <c r="B336" s="34" t="s">
        <v>140</v>
      </c>
      <c r="C336" s="20" t="s">
        <v>65</v>
      </c>
      <c r="D336" s="15" t="s">
        <v>59</v>
      </c>
      <c r="E336" s="15" t="s">
        <v>421</v>
      </c>
      <c r="F336" s="15" t="s">
        <v>443</v>
      </c>
      <c r="G336" s="15">
        <v>400</v>
      </c>
      <c r="H336" s="15">
        <v>0.5</v>
      </c>
      <c r="I336" s="47" t="s">
        <v>132</v>
      </c>
      <c r="J336" s="15">
        <v>0.15</v>
      </c>
      <c r="K336" s="15" t="s">
        <v>134</v>
      </c>
      <c r="L336" s="32">
        <v>42240</v>
      </c>
      <c r="M336" s="32">
        <v>42311</v>
      </c>
      <c r="N336" s="15">
        <v>0</v>
      </c>
      <c r="O336" s="15" t="s">
        <v>138</v>
      </c>
      <c r="P336" s="15">
        <v>0</v>
      </c>
      <c r="Q336" s="15">
        <v>15</v>
      </c>
      <c r="R336" s="23" t="s">
        <v>447</v>
      </c>
      <c r="S336" s="15">
        <v>1</v>
      </c>
      <c r="T336" s="15" t="s">
        <v>139</v>
      </c>
    </row>
    <row r="337" spans="1:20" ht="14.7" customHeight="1" x14ac:dyDescent="0.3">
      <c r="A337" s="24" t="s">
        <v>261</v>
      </c>
      <c r="B337" s="34" t="s">
        <v>140</v>
      </c>
      <c r="C337" s="20" t="s">
        <v>65</v>
      </c>
      <c r="D337" s="15" t="s">
        <v>59</v>
      </c>
      <c r="E337" s="15" t="s">
        <v>421</v>
      </c>
      <c r="F337" s="15" t="s">
        <v>443</v>
      </c>
      <c r="G337" s="15">
        <v>400</v>
      </c>
      <c r="H337" s="15">
        <v>0.5</v>
      </c>
      <c r="I337" s="47" t="s">
        <v>132</v>
      </c>
      <c r="J337" s="15">
        <v>0.15</v>
      </c>
      <c r="K337" s="15" t="s">
        <v>134</v>
      </c>
      <c r="L337" s="33">
        <v>42240</v>
      </c>
      <c r="M337" s="32">
        <v>42311</v>
      </c>
      <c r="N337" s="15">
        <v>0</v>
      </c>
      <c r="O337" s="15" t="s">
        <v>138</v>
      </c>
      <c r="P337" s="15">
        <v>0</v>
      </c>
      <c r="Q337" s="15">
        <v>15</v>
      </c>
      <c r="R337" s="23" t="s">
        <v>447</v>
      </c>
      <c r="S337" s="15">
        <v>1</v>
      </c>
      <c r="T337" s="15" t="s">
        <v>139</v>
      </c>
    </row>
    <row r="338" spans="1:20" ht="14.7" customHeight="1" x14ac:dyDescent="0.3">
      <c r="A338" s="24" t="s">
        <v>261</v>
      </c>
      <c r="B338" s="34" t="s">
        <v>140</v>
      </c>
      <c r="C338" s="20" t="s">
        <v>65</v>
      </c>
      <c r="D338" s="15" t="s">
        <v>59</v>
      </c>
      <c r="E338" s="15" t="s">
        <v>421</v>
      </c>
      <c r="F338" s="15" t="s">
        <v>443</v>
      </c>
      <c r="G338" s="15">
        <v>400</v>
      </c>
      <c r="H338" s="15">
        <v>0.5</v>
      </c>
      <c r="I338" s="47" t="s">
        <v>132</v>
      </c>
      <c r="J338" s="15">
        <v>0.15</v>
      </c>
      <c r="K338" s="15" t="s">
        <v>134</v>
      </c>
      <c r="L338" s="32">
        <v>42240</v>
      </c>
      <c r="M338" s="32">
        <v>42311</v>
      </c>
      <c r="N338" s="15">
        <v>0</v>
      </c>
      <c r="O338" s="15" t="s">
        <v>138</v>
      </c>
      <c r="P338" s="15">
        <v>0</v>
      </c>
      <c r="Q338" s="15">
        <v>15</v>
      </c>
      <c r="R338" s="23" t="s">
        <v>447</v>
      </c>
      <c r="S338" s="15">
        <v>1</v>
      </c>
      <c r="T338" s="15" t="s">
        <v>139</v>
      </c>
    </row>
    <row r="339" spans="1:20" ht="14.7" customHeight="1" x14ac:dyDescent="0.3">
      <c r="A339" s="24" t="s">
        <v>261</v>
      </c>
      <c r="B339" s="34" t="s">
        <v>140</v>
      </c>
      <c r="C339" s="20" t="s">
        <v>65</v>
      </c>
      <c r="D339" s="15" t="s">
        <v>59</v>
      </c>
      <c r="E339" s="15" t="s">
        <v>421</v>
      </c>
      <c r="F339" s="15" t="s">
        <v>443</v>
      </c>
      <c r="G339" s="15">
        <v>400</v>
      </c>
      <c r="H339" s="15">
        <v>0.5</v>
      </c>
      <c r="I339" s="47" t="s">
        <v>132</v>
      </c>
      <c r="J339" s="15">
        <v>0.15</v>
      </c>
      <c r="K339" s="15" t="s">
        <v>134</v>
      </c>
      <c r="L339" s="33">
        <v>42240</v>
      </c>
      <c r="M339" s="32">
        <v>42311</v>
      </c>
      <c r="N339" s="15">
        <v>0</v>
      </c>
      <c r="O339" s="15" t="s">
        <v>138</v>
      </c>
      <c r="P339" s="15">
        <v>0</v>
      </c>
      <c r="Q339" s="15">
        <v>15</v>
      </c>
      <c r="R339" s="23" t="s">
        <v>447</v>
      </c>
      <c r="S339" s="15">
        <v>1</v>
      </c>
      <c r="T339" s="15" t="s">
        <v>139</v>
      </c>
    </row>
    <row r="340" spans="1:20" ht="14.7" customHeight="1" x14ac:dyDescent="0.3">
      <c r="A340" s="24" t="s">
        <v>261</v>
      </c>
      <c r="B340" s="34" t="s">
        <v>140</v>
      </c>
      <c r="C340" s="20" t="s">
        <v>65</v>
      </c>
      <c r="D340" s="15" t="s">
        <v>59</v>
      </c>
      <c r="E340" s="15" t="s">
        <v>421</v>
      </c>
      <c r="F340" s="15" t="s">
        <v>443</v>
      </c>
      <c r="G340" s="15">
        <v>400</v>
      </c>
      <c r="H340" s="15">
        <v>0.5</v>
      </c>
      <c r="I340" s="47" t="s">
        <v>132</v>
      </c>
      <c r="J340" s="15">
        <v>0.15</v>
      </c>
      <c r="K340" s="15" t="s">
        <v>134</v>
      </c>
      <c r="L340" s="32">
        <v>42240</v>
      </c>
      <c r="M340" s="32">
        <v>42311</v>
      </c>
      <c r="N340" s="15">
        <v>0</v>
      </c>
      <c r="O340" s="15" t="s">
        <v>138</v>
      </c>
      <c r="P340" s="15">
        <v>0</v>
      </c>
      <c r="Q340" s="15">
        <v>15</v>
      </c>
      <c r="R340" s="23" t="s">
        <v>447</v>
      </c>
      <c r="S340" s="15">
        <v>1</v>
      </c>
      <c r="T340" s="15" t="s">
        <v>139</v>
      </c>
    </row>
    <row r="341" spans="1:20" ht="14.7" customHeight="1" x14ac:dyDescent="0.3">
      <c r="A341" s="24" t="s">
        <v>261</v>
      </c>
      <c r="B341" s="34" t="s">
        <v>140</v>
      </c>
      <c r="C341" s="20" t="s">
        <v>65</v>
      </c>
      <c r="D341" s="15" t="s">
        <v>59</v>
      </c>
      <c r="E341" s="15" t="s">
        <v>421</v>
      </c>
      <c r="F341" s="15" t="s">
        <v>443</v>
      </c>
      <c r="G341" s="15">
        <v>400</v>
      </c>
      <c r="H341" s="15">
        <v>0.5</v>
      </c>
      <c r="I341" s="47" t="s">
        <v>132</v>
      </c>
      <c r="J341" s="15">
        <v>0.15</v>
      </c>
      <c r="K341" s="15" t="s">
        <v>134</v>
      </c>
      <c r="L341" s="33">
        <v>42240</v>
      </c>
      <c r="M341" s="32">
        <v>42311</v>
      </c>
      <c r="N341" s="15">
        <v>0</v>
      </c>
      <c r="O341" s="15" t="s">
        <v>138</v>
      </c>
      <c r="P341" s="15">
        <v>0</v>
      </c>
      <c r="Q341" s="15">
        <v>15</v>
      </c>
      <c r="R341" s="23" t="s">
        <v>447</v>
      </c>
      <c r="S341" s="15">
        <v>1</v>
      </c>
      <c r="T341" s="15" t="s">
        <v>139</v>
      </c>
    </row>
    <row r="342" spans="1:20" ht="14.7" customHeight="1" x14ac:dyDescent="0.3">
      <c r="A342" s="24" t="s">
        <v>261</v>
      </c>
      <c r="B342" s="34" t="s">
        <v>140</v>
      </c>
      <c r="C342" s="20" t="s">
        <v>65</v>
      </c>
      <c r="D342" s="15" t="s">
        <v>59</v>
      </c>
      <c r="E342" s="15" t="s">
        <v>421</v>
      </c>
      <c r="F342" s="15" t="s">
        <v>443</v>
      </c>
      <c r="G342" s="15">
        <v>400</v>
      </c>
      <c r="H342" s="15">
        <v>0.5</v>
      </c>
      <c r="I342" s="47" t="s">
        <v>132</v>
      </c>
      <c r="J342" s="15">
        <v>0.15</v>
      </c>
      <c r="K342" s="15" t="s">
        <v>134</v>
      </c>
      <c r="L342" s="32">
        <v>42240</v>
      </c>
      <c r="M342" s="32">
        <v>42311</v>
      </c>
      <c r="N342" s="15">
        <v>0</v>
      </c>
      <c r="O342" s="15" t="s">
        <v>138</v>
      </c>
      <c r="P342" s="15">
        <v>0</v>
      </c>
      <c r="Q342" s="15">
        <v>15</v>
      </c>
      <c r="R342" s="23" t="s">
        <v>447</v>
      </c>
      <c r="S342" s="15">
        <v>1</v>
      </c>
      <c r="T342" s="15" t="s">
        <v>139</v>
      </c>
    </row>
    <row r="343" spans="1:20" ht="14.7" customHeight="1" x14ac:dyDescent="0.3">
      <c r="A343" s="24" t="s">
        <v>261</v>
      </c>
      <c r="B343" s="34" t="s">
        <v>140</v>
      </c>
      <c r="C343" s="20" t="s">
        <v>65</v>
      </c>
      <c r="D343" s="15" t="s">
        <v>59</v>
      </c>
      <c r="E343" s="15" t="s">
        <v>421</v>
      </c>
      <c r="F343" s="15" t="s">
        <v>443</v>
      </c>
      <c r="G343" s="15">
        <v>400</v>
      </c>
      <c r="H343" s="15">
        <v>0.5</v>
      </c>
      <c r="I343" s="47" t="s">
        <v>132</v>
      </c>
      <c r="J343" s="15">
        <v>0.15</v>
      </c>
      <c r="K343" s="15" t="s">
        <v>134</v>
      </c>
      <c r="L343" s="33">
        <v>42240</v>
      </c>
      <c r="M343" s="32">
        <v>42311</v>
      </c>
      <c r="N343" s="15">
        <v>0</v>
      </c>
      <c r="O343" s="15" t="s">
        <v>138</v>
      </c>
      <c r="P343" s="15">
        <v>0</v>
      </c>
      <c r="Q343" s="15">
        <v>15</v>
      </c>
      <c r="R343" s="23" t="s">
        <v>447</v>
      </c>
      <c r="S343" s="15">
        <v>1</v>
      </c>
      <c r="T343" s="15" t="s">
        <v>139</v>
      </c>
    </row>
    <row r="344" spans="1:20" ht="14.7" customHeight="1" x14ac:dyDescent="0.3">
      <c r="A344" s="24" t="s">
        <v>261</v>
      </c>
      <c r="B344" s="34" t="s">
        <v>140</v>
      </c>
      <c r="C344" s="20" t="s">
        <v>65</v>
      </c>
      <c r="D344" s="15" t="s">
        <v>59</v>
      </c>
      <c r="E344" s="15" t="s">
        <v>421</v>
      </c>
      <c r="F344" s="15" t="s">
        <v>443</v>
      </c>
      <c r="G344" s="15">
        <v>400</v>
      </c>
      <c r="H344" s="15">
        <v>0.5</v>
      </c>
      <c r="I344" s="47" t="s">
        <v>132</v>
      </c>
      <c r="J344" s="15">
        <v>0.15</v>
      </c>
      <c r="K344" s="15" t="s">
        <v>134</v>
      </c>
      <c r="L344" s="32">
        <v>42240</v>
      </c>
      <c r="M344" s="32">
        <v>42311</v>
      </c>
      <c r="N344" s="15">
        <v>0</v>
      </c>
      <c r="O344" s="15" t="s">
        <v>138</v>
      </c>
      <c r="P344" s="15">
        <v>0</v>
      </c>
      <c r="Q344" s="15">
        <v>15</v>
      </c>
      <c r="R344" s="23" t="s">
        <v>447</v>
      </c>
      <c r="S344" s="15">
        <v>1</v>
      </c>
      <c r="T344" s="15" t="s">
        <v>139</v>
      </c>
    </row>
    <row r="345" spans="1:20" ht="14.7" customHeight="1" x14ac:dyDescent="0.3">
      <c r="A345" s="24" t="s">
        <v>261</v>
      </c>
      <c r="B345" s="34" t="s">
        <v>140</v>
      </c>
      <c r="C345" s="20" t="s">
        <v>65</v>
      </c>
      <c r="D345" s="15" t="s">
        <v>59</v>
      </c>
      <c r="E345" s="15" t="s">
        <v>421</v>
      </c>
      <c r="F345" s="15" t="s">
        <v>443</v>
      </c>
      <c r="G345" s="15">
        <v>400</v>
      </c>
      <c r="H345" s="15">
        <v>0.5</v>
      </c>
      <c r="I345" s="47" t="s">
        <v>132</v>
      </c>
      <c r="J345" s="15">
        <v>0.15</v>
      </c>
      <c r="K345" s="15" t="s">
        <v>134</v>
      </c>
      <c r="L345" s="33">
        <v>42240</v>
      </c>
      <c r="M345" s="32">
        <v>42311</v>
      </c>
      <c r="N345" s="15">
        <v>0</v>
      </c>
      <c r="O345" s="15" t="s">
        <v>138</v>
      </c>
      <c r="P345" s="15">
        <v>0</v>
      </c>
      <c r="Q345" s="15">
        <v>15</v>
      </c>
      <c r="R345" s="23" t="s">
        <v>447</v>
      </c>
      <c r="S345" s="15">
        <v>1</v>
      </c>
      <c r="T345" s="15" t="s">
        <v>139</v>
      </c>
    </row>
    <row r="346" spans="1:20" ht="14.7" customHeight="1" x14ac:dyDescent="0.3">
      <c r="A346" s="24" t="s">
        <v>261</v>
      </c>
      <c r="B346" s="34" t="s">
        <v>140</v>
      </c>
      <c r="C346" s="20" t="s">
        <v>65</v>
      </c>
      <c r="D346" s="15" t="s">
        <v>59</v>
      </c>
      <c r="E346" s="15" t="s">
        <v>421</v>
      </c>
      <c r="F346" s="15" t="s">
        <v>443</v>
      </c>
      <c r="G346" s="15">
        <v>400</v>
      </c>
      <c r="H346" s="15">
        <v>0.5</v>
      </c>
      <c r="I346" s="47" t="s">
        <v>132</v>
      </c>
      <c r="J346" s="15">
        <v>0.15</v>
      </c>
      <c r="K346" s="15" t="s">
        <v>134</v>
      </c>
      <c r="L346" s="32">
        <v>42240</v>
      </c>
      <c r="M346" s="32">
        <v>42311</v>
      </c>
      <c r="N346" s="15">
        <v>0</v>
      </c>
      <c r="O346" s="15" t="s">
        <v>138</v>
      </c>
      <c r="P346" s="15">
        <v>0</v>
      </c>
      <c r="Q346" s="15">
        <v>15</v>
      </c>
      <c r="R346" s="23" t="s">
        <v>447</v>
      </c>
      <c r="S346" s="15">
        <v>1</v>
      </c>
      <c r="T346" s="15" t="s">
        <v>139</v>
      </c>
    </row>
    <row r="347" spans="1:20" ht="14.7" customHeight="1" x14ac:dyDescent="0.3">
      <c r="A347" s="24" t="s">
        <v>263</v>
      </c>
      <c r="B347" s="34" t="s">
        <v>140</v>
      </c>
      <c r="C347" s="20" t="s">
        <v>109</v>
      </c>
      <c r="D347" s="15" t="s">
        <v>53</v>
      </c>
      <c r="E347" s="15" t="s">
        <v>422</v>
      </c>
      <c r="F347" s="15" t="s">
        <v>442</v>
      </c>
      <c r="G347" s="15">
        <v>50</v>
      </c>
      <c r="H347" s="15">
        <v>0.5</v>
      </c>
      <c r="I347" s="47" t="s">
        <v>132</v>
      </c>
      <c r="J347" s="15">
        <v>0.15</v>
      </c>
      <c r="K347" s="15" t="s">
        <v>134</v>
      </c>
      <c r="L347" s="33">
        <v>42240</v>
      </c>
      <c r="M347" s="32">
        <v>42311</v>
      </c>
      <c r="N347" s="15">
        <v>0</v>
      </c>
      <c r="O347" s="15" t="s">
        <v>138</v>
      </c>
      <c r="P347" s="15">
        <v>0</v>
      </c>
      <c r="Q347" s="15">
        <v>15</v>
      </c>
      <c r="R347" s="23" t="s">
        <v>447</v>
      </c>
      <c r="S347" s="15">
        <v>1</v>
      </c>
      <c r="T347" s="15" t="s">
        <v>139</v>
      </c>
    </row>
    <row r="348" spans="1:20" ht="14.7" customHeight="1" x14ac:dyDescent="0.3">
      <c r="A348" s="24" t="s">
        <v>263</v>
      </c>
      <c r="B348" s="34" t="s">
        <v>140</v>
      </c>
      <c r="C348" s="20" t="s">
        <v>109</v>
      </c>
      <c r="D348" s="15" t="s">
        <v>53</v>
      </c>
      <c r="E348" s="15" t="s">
        <v>422</v>
      </c>
      <c r="F348" s="15" t="s">
        <v>442</v>
      </c>
      <c r="G348" s="15">
        <v>50</v>
      </c>
      <c r="H348" s="15">
        <v>0.5</v>
      </c>
      <c r="I348" s="47" t="s">
        <v>132</v>
      </c>
      <c r="J348" s="15">
        <v>0.15</v>
      </c>
      <c r="K348" s="15" t="s">
        <v>134</v>
      </c>
      <c r="L348" s="32">
        <v>42240</v>
      </c>
      <c r="M348" s="32">
        <v>42311</v>
      </c>
      <c r="N348" s="15">
        <v>0</v>
      </c>
      <c r="O348" s="15" t="s">
        <v>138</v>
      </c>
      <c r="P348" s="15">
        <v>0</v>
      </c>
      <c r="Q348" s="15">
        <v>15</v>
      </c>
      <c r="R348" s="23" t="s">
        <v>447</v>
      </c>
      <c r="S348" s="15">
        <v>1</v>
      </c>
      <c r="T348" s="15" t="s">
        <v>139</v>
      </c>
    </row>
    <row r="349" spans="1:20" ht="14.7" customHeight="1" x14ac:dyDescent="0.3">
      <c r="A349" s="24" t="s">
        <v>263</v>
      </c>
      <c r="B349" s="34" t="s">
        <v>140</v>
      </c>
      <c r="C349" s="20" t="s">
        <v>109</v>
      </c>
      <c r="D349" s="15" t="s">
        <v>53</v>
      </c>
      <c r="E349" s="15" t="s">
        <v>422</v>
      </c>
      <c r="F349" s="15" t="s">
        <v>442</v>
      </c>
      <c r="G349" s="15">
        <v>50</v>
      </c>
      <c r="H349" s="15">
        <v>0.5</v>
      </c>
      <c r="I349" s="47" t="s">
        <v>132</v>
      </c>
      <c r="J349" s="15">
        <v>0.15</v>
      </c>
      <c r="K349" s="15" t="s">
        <v>134</v>
      </c>
      <c r="L349" s="33">
        <v>42240</v>
      </c>
      <c r="M349" s="32">
        <v>42311</v>
      </c>
      <c r="N349" s="15">
        <v>0</v>
      </c>
      <c r="O349" s="15" t="s">
        <v>138</v>
      </c>
      <c r="P349" s="15">
        <v>0</v>
      </c>
      <c r="Q349" s="15">
        <v>15</v>
      </c>
      <c r="R349" s="23" t="s">
        <v>447</v>
      </c>
      <c r="S349" s="15">
        <v>1</v>
      </c>
      <c r="T349" s="15" t="s">
        <v>139</v>
      </c>
    </row>
    <row r="350" spans="1:20" ht="14.7" customHeight="1" x14ac:dyDescent="0.3">
      <c r="A350" s="24" t="s">
        <v>264</v>
      </c>
      <c r="B350" s="34" t="s">
        <v>140</v>
      </c>
      <c r="C350" s="20" t="s">
        <v>65</v>
      </c>
      <c r="D350" s="15" t="s">
        <v>59</v>
      </c>
      <c r="E350" s="15" t="s">
        <v>422</v>
      </c>
      <c r="F350" s="15" t="s">
        <v>442</v>
      </c>
      <c r="G350" s="15">
        <v>400</v>
      </c>
      <c r="H350" s="15">
        <v>0.5</v>
      </c>
      <c r="I350" s="47" t="s">
        <v>132</v>
      </c>
      <c r="J350" s="15">
        <v>0.15</v>
      </c>
      <c r="K350" s="15" t="s">
        <v>134</v>
      </c>
      <c r="L350" s="32">
        <v>42240</v>
      </c>
      <c r="M350" s="32">
        <v>42311</v>
      </c>
      <c r="N350" s="15">
        <v>0</v>
      </c>
      <c r="O350" s="15" t="s">
        <v>138</v>
      </c>
      <c r="P350" s="15">
        <v>0</v>
      </c>
      <c r="Q350" s="15">
        <v>15</v>
      </c>
      <c r="R350" s="23" t="s">
        <v>447</v>
      </c>
      <c r="S350" s="15">
        <v>1</v>
      </c>
      <c r="T350" s="15" t="s">
        <v>139</v>
      </c>
    </row>
    <row r="351" spans="1:20" ht="14.7" customHeight="1" x14ac:dyDescent="0.3">
      <c r="A351" s="24" t="s">
        <v>264</v>
      </c>
      <c r="B351" s="34" t="s">
        <v>140</v>
      </c>
      <c r="C351" s="20" t="s">
        <v>65</v>
      </c>
      <c r="D351" s="15" t="s">
        <v>59</v>
      </c>
      <c r="E351" s="15" t="s">
        <v>422</v>
      </c>
      <c r="F351" s="15" t="s">
        <v>442</v>
      </c>
      <c r="G351" s="15">
        <v>400</v>
      </c>
      <c r="H351" s="15">
        <v>0.5</v>
      </c>
      <c r="I351" s="47" t="s">
        <v>132</v>
      </c>
      <c r="J351" s="15">
        <v>0.15</v>
      </c>
      <c r="K351" s="15" t="s">
        <v>134</v>
      </c>
      <c r="L351" s="33">
        <v>42240</v>
      </c>
      <c r="M351" s="32">
        <v>42311</v>
      </c>
      <c r="N351" s="15">
        <v>0</v>
      </c>
      <c r="O351" s="15" t="s">
        <v>138</v>
      </c>
      <c r="P351" s="15">
        <v>0</v>
      </c>
      <c r="Q351" s="15">
        <v>15</v>
      </c>
      <c r="R351" s="23" t="s">
        <v>447</v>
      </c>
      <c r="S351" s="15">
        <v>1</v>
      </c>
      <c r="T351" s="15" t="s">
        <v>139</v>
      </c>
    </row>
    <row r="352" spans="1:20" ht="14.7" customHeight="1" x14ac:dyDescent="0.3">
      <c r="A352" s="24" t="s">
        <v>264</v>
      </c>
      <c r="B352" s="34" t="s">
        <v>140</v>
      </c>
      <c r="C352" s="20" t="s">
        <v>65</v>
      </c>
      <c r="D352" s="15" t="s">
        <v>59</v>
      </c>
      <c r="E352" s="15" t="s">
        <v>422</v>
      </c>
      <c r="F352" s="15" t="s">
        <v>442</v>
      </c>
      <c r="G352" s="15">
        <v>400</v>
      </c>
      <c r="H352" s="15">
        <v>0.5</v>
      </c>
      <c r="I352" s="47" t="s">
        <v>132</v>
      </c>
      <c r="J352" s="15">
        <v>0.15</v>
      </c>
      <c r="K352" s="15" t="s">
        <v>134</v>
      </c>
      <c r="L352" s="32">
        <v>42240</v>
      </c>
      <c r="M352" s="32">
        <v>42311</v>
      </c>
      <c r="N352" s="15">
        <v>0</v>
      </c>
      <c r="O352" s="15" t="s">
        <v>138</v>
      </c>
      <c r="P352" s="15">
        <v>0</v>
      </c>
      <c r="Q352" s="15">
        <v>15</v>
      </c>
      <c r="R352" s="23" t="s">
        <v>447</v>
      </c>
      <c r="S352" s="15">
        <v>1</v>
      </c>
      <c r="T352" s="15" t="s">
        <v>139</v>
      </c>
    </row>
    <row r="353" spans="1:20" ht="14.7" customHeight="1" x14ac:dyDescent="0.3">
      <c r="A353" s="24" t="s">
        <v>265</v>
      </c>
      <c r="B353" s="34" t="s">
        <v>140</v>
      </c>
      <c r="C353" s="20" t="s">
        <v>116</v>
      </c>
      <c r="D353" s="15" t="s">
        <v>96</v>
      </c>
      <c r="E353" s="15" t="s">
        <v>423</v>
      </c>
      <c r="F353" s="15" t="s">
        <v>170</v>
      </c>
      <c r="G353" s="15">
        <v>40</v>
      </c>
      <c r="H353" s="15">
        <v>0.5</v>
      </c>
      <c r="I353" s="47" t="s">
        <v>132</v>
      </c>
      <c r="J353" s="15">
        <v>0.15</v>
      </c>
      <c r="K353" s="15" t="s">
        <v>134</v>
      </c>
      <c r="L353" s="33">
        <v>42240</v>
      </c>
      <c r="M353" s="32">
        <v>42311</v>
      </c>
      <c r="N353" s="15">
        <v>0</v>
      </c>
      <c r="O353" s="15" t="s">
        <v>138</v>
      </c>
      <c r="P353" s="15">
        <v>0</v>
      </c>
      <c r="Q353" s="15">
        <v>15</v>
      </c>
      <c r="R353" s="23" t="s">
        <v>447</v>
      </c>
      <c r="S353" s="15">
        <v>1</v>
      </c>
      <c r="T353" s="15" t="s">
        <v>139</v>
      </c>
    </row>
    <row r="354" spans="1:20" ht="14.7" customHeight="1" x14ac:dyDescent="0.3">
      <c r="A354" s="24" t="s">
        <v>265</v>
      </c>
      <c r="B354" s="34" t="s">
        <v>140</v>
      </c>
      <c r="C354" s="20" t="s">
        <v>116</v>
      </c>
      <c r="D354" s="15" t="s">
        <v>96</v>
      </c>
      <c r="E354" s="15" t="s">
        <v>423</v>
      </c>
      <c r="F354" s="15" t="s">
        <v>170</v>
      </c>
      <c r="G354" s="15">
        <v>40</v>
      </c>
      <c r="H354" s="15">
        <v>0.5</v>
      </c>
      <c r="I354" s="47" t="s">
        <v>132</v>
      </c>
      <c r="J354" s="15">
        <v>0.15</v>
      </c>
      <c r="K354" s="15" t="s">
        <v>134</v>
      </c>
      <c r="L354" s="32">
        <v>42240</v>
      </c>
      <c r="M354" s="32">
        <v>42311</v>
      </c>
      <c r="N354" s="15">
        <v>0</v>
      </c>
      <c r="O354" s="15" t="s">
        <v>138</v>
      </c>
      <c r="P354" s="15">
        <v>0</v>
      </c>
      <c r="Q354" s="15">
        <v>15</v>
      </c>
      <c r="R354" s="23" t="s">
        <v>447</v>
      </c>
      <c r="S354" s="15">
        <v>1</v>
      </c>
      <c r="T354" s="15" t="s">
        <v>139</v>
      </c>
    </row>
    <row r="355" spans="1:20" ht="14.7" customHeight="1" x14ac:dyDescent="0.3">
      <c r="A355" s="24" t="s">
        <v>265</v>
      </c>
      <c r="B355" s="34" t="s">
        <v>140</v>
      </c>
      <c r="C355" s="20" t="s">
        <v>116</v>
      </c>
      <c r="D355" s="15" t="s">
        <v>96</v>
      </c>
      <c r="E355" s="15" t="s">
        <v>423</v>
      </c>
      <c r="F355" s="15" t="s">
        <v>170</v>
      </c>
      <c r="G355" s="15">
        <v>40</v>
      </c>
      <c r="H355" s="15">
        <v>0.5</v>
      </c>
      <c r="I355" s="47" t="s">
        <v>132</v>
      </c>
      <c r="J355" s="15">
        <v>0.15</v>
      </c>
      <c r="K355" s="15" t="s">
        <v>134</v>
      </c>
      <c r="L355" s="33">
        <v>42240</v>
      </c>
      <c r="M355" s="32">
        <v>42311</v>
      </c>
      <c r="N355" s="15">
        <v>0</v>
      </c>
      <c r="O355" s="15" t="s">
        <v>138</v>
      </c>
      <c r="P355" s="15">
        <v>0</v>
      </c>
      <c r="Q355" s="15">
        <v>15</v>
      </c>
      <c r="R355" s="23" t="s">
        <v>447</v>
      </c>
      <c r="S355" s="15">
        <v>1</v>
      </c>
      <c r="T355" s="15" t="s">
        <v>139</v>
      </c>
    </row>
    <row r="356" spans="1:20" ht="14.7" customHeight="1" x14ac:dyDescent="0.3">
      <c r="A356" s="24" t="s">
        <v>266</v>
      </c>
      <c r="B356" s="34" t="s">
        <v>140</v>
      </c>
      <c r="C356" s="20" t="s">
        <v>65</v>
      </c>
      <c r="D356" s="15" t="s">
        <v>59</v>
      </c>
      <c r="E356" s="15" t="s">
        <v>423</v>
      </c>
      <c r="F356" s="15" t="s">
        <v>170</v>
      </c>
      <c r="G356" s="15">
        <v>400</v>
      </c>
      <c r="H356" s="15">
        <v>0.5</v>
      </c>
      <c r="I356" s="47" t="s">
        <v>132</v>
      </c>
      <c r="J356" s="15">
        <v>0.15</v>
      </c>
      <c r="K356" s="15" t="s">
        <v>134</v>
      </c>
      <c r="L356" s="32">
        <v>42240</v>
      </c>
      <c r="M356" s="32">
        <v>42311</v>
      </c>
      <c r="N356" s="15">
        <v>0</v>
      </c>
      <c r="O356" s="15" t="s">
        <v>138</v>
      </c>
      <c r="P356" s="15">
        <v>0</v>
      </c>
      <c r="Q356" s="15">
        <v>15</v>
      </c>
      <c r="R356" s="23" t="s">
        <v>447</v>
      </c>
      <c r="S356" s="15">
        <v>1</v>
      </c>
      <c r="T356" s="15" t="s">
        <v>139</v>
      </c>
    </row>
    <row r="357" spans="1:20" ht="14.7" customHeight="1" x14ac:dyDescent="0.3">
      <c r="A357" s="24" t="s">
        <v>266</v>
      </c>
      <c r="B357" s="34" t="s">
        <v>140</v>
      </c>
      <c r="C357" s="20" t="s">
        <v>65</v>
      </c>
      <c r="D357" s="15" t="s">
        <v>59</v>
      </c>
      <c r="E357" s="15" t="s">
        <v>423</v>
      </c>
      <c r="F357" s="15" t="s">
        <v>170</v>
      </c>
      <c r="G357" s="15">
        <v>400</v>
      </c>
      <c r="H357" s="15">
        <v>0.5</v>
      </c>
      <c r="I357" s="47" t="s">
        <v>132</v>
      </c>
      <c r="J357" s="15">
        <v>0.15</v>
      </c>
      <c r="K357" s="15" t="s">
        <v>134</v>
      </c>
      <c r="L357" s="33">
        <v>42240</v>
      </c>
      <c r="M357" s="32">
        <v>42311</v>
      </c>
      <c r="N357" s="15">
        <v>0</v>
      </c>
      <c r="O357" s="15" t="s">
        <v>138</v>
      </c>
      <c r="P357" s="15">
        <v>0</v>
      </c>
      <c r="Q357" s="15">
        <v>15</v>
      </c>
      <c r="R357" s="23" t="s">
        <v>447</v>
      </c>
      <c r="S357" s="15">
        <v>1</v>
      </c>
      <c r="T357" s="15" t="s">
        <v>139</v>
      </c>
    </row>
    <row r="358" spans="1:20" ht="14.7" customHeight="1" x14ac:dyDescent="0.3">
      <c r="A358" s="24" t="s">
        <v>266</v>
      </c>
      <c r="B358" s="34" t="s">
        <v>140</v>
      </c>
      <c r="C358" s="20" t="s">
        <v>65</v>
      </c>
      <c r="D358" s="15" t="s">
        <v>59</v>
      </c>
      <c r="E358" s="15" t="s">
        <v>423</v>
      </c>
      <c r="F358" s="15" t="s">
        <v>170</v>
      </c>
      <c r="G358" s="15">
        <v>400</v>
      </c>
      <c r="H358" s="15">
        <v>0.5</v>
      </c>
      <c r="I358" s="47" t="s">
        <v>132</v>
      </c>
      <c r="J358" s="15">
        <v>0.15</v>
      </c>
      <c r="K358" s="15" t="s">
        <v>134</v>
      </c>
      <c r="L358" s="32">
        <v>42240</v>
      </c>
      <c r="M358" s="32">
        <v>42311</v>
      </c>
      <c r="N358" s="15">
        <v>0</v>
      </c>
      <c r="O358" s="15" t="s">
        <v>138</v>
      </c>
      <c r="P358" s="15">
        <v>0</v>
      </c>
      <c r="Q358" s="15">
        <v>15</v>
      </c>
      <c r="R358" s="23" t="s">
        <v>447</v>
      </c>
      <c r="S358" s="15">
        <v>1</v>
      </c>
      <c r="T358" s="15" t="s">
        <v>139</v>
      </c>
    </row>
    <row r="359" spans="1:20" ht="14.7" customHeight="1" x14ac:dyDescent="0.3">
      <c r="A359" s="24" t="s">
        <v>267</v>
      </c>
      <c r="B359" s="34" t="s">
        <v>140</v>
      </c>
      <c r="C359" s="20" t="s">
        <v>210</v>
      </c>
      <c r="D359" s="15" t="s">
        <v>100</v>
      </c>
      <c r="E359" s="15" t="s">
        <v>424</v>
      </c>
      <c r="F359" s="15" t="s">
        <v>444</v>
      </c>
      <c r="G359" s="15">
        <v>40</v>
      </c>
      <c r="H359" s="15">
        <v>0.5</v>
      </c>
      <c r="I359" s="47" t="s">
        <v>132</v>
      </c>
      <c r="J359" s="15">
        <v>0.15</v>
      </c>
      <c r="K359" s="15" t="s">
        <v>134</v>
      </c>
      <c r="L359" s="33">
        <v>42240</v>
      </c>
      <c r="M359" s="32">
        <v>42311</v>
      </c>
      <c r="N359" s="15">
        <v>0</v>
      </c>
      <c r="O359" s="15" t="s">
        <v>138</v>
      </c>
      <c r="P359" s="15">
        <v>0</v>
      </c>
      <c r="Q359" s="15">
        <v>15</v>
      </c>
      <c r="R359" s="23" t="s">
        <v>447</v>
      </c>
      <c r="S359" s="15">
        <v>1</v>
      </c>
      <c r="T359" s="15" t="s">
        <v>139</v>
      </c>
    </row>
    <row r="360" spans="1:20" ht="14.7" customHeight="1" x14ac:dyDescent="0.3">
      <c r="A360" s="24" t="s">
        <v>267</v>
      </c>
      <c r="B360" s="34" t="s">
        <v>140</v>
      </c>
      <c r="C360" s="20" t="s">
        <v>210</v>
      </c>
      <c r="D360" s="15" t="s">
        <v>100</v>
      </c>
      <c r="E360" s="15" t="s">
        <v>424</v>
      </c>
      <c r="F360" s="15" t="s">
        <v>444</v>
      </c>
      <c r="G360" s="15">
        <v>40</v>
      </c>
      <c r="H360" s="15">
        <v>0.5</v>
      </c>
      <c r="I360" s="47" t="s">
        <v>132</v>
      </c>
      <c r="J360" s="15">
        <v>0.15</v>
      </c>
      <c r="K360" s="15" t="s">
        <v>134</v>
      </c>
      <c r="L360" s="32">
        <v>42240</v>
      </c>
      <c r="M360" s="32">
        <v>42311</v>
      </c>
      <c r="N360" s="15">
        <v>0</v>
      </c>
      <c r="O360" s="15" t="s">
        <v>138</v>
      </c>
      <c r="P360" s="15">
        <v>0</v>
      </c>
      <c r="Q360" s="15">
        <v>15</v>
      </c>
      <c r="R360" s="23" t="s">
        <v>447</v>
      </c>
      <c r="S360" s="15">
        <v>1</v>
      </c>
      <c r="T360" s="15" t="s">
        <v>139</v>
      </c>
    </row>
    <row r="361" spans="1:20" ht="14.7" customHeight="1" x14ac:dyDescent="0.3">
      <c r="A361" s="24" t="s">
        <v>267</v>
      </c>
      <c r="B361" s="34" t="s">
        <v>140</v>
      </c>
      <c r="C361" s="20" t="s">
        <v>210</v>
      </c>
      <c r="D361" s="15" t="s">
        <v>100</v>
      </c>
      <c r="E361" s="15" t="s">
        <v>424</v>
      </c>
      <c r="F361" s="15" t="s">
        <v>444</v>
      </c>
      <c r="G361" s="15">
        <v>40</v>
      </c>
      <c r="H361" s="15">
        <v>0.5</v>
      </c>
      <c r="I361" s="47" t="s">
        <v>132</v>
      </c>
      <c r="J361" s="15">
        <v>0.15</v>
      </c>
      <c r="K361" s="15" t="s">
        <v>134</v>
      </c>
      <c r="L361" s="33">
        <v>42240</v>
      </c>
      <c r="M361" s="32">
        <v>42311</v>
      </c>
      <c r="N361" s="15">
        <v>0</v>
      </c>
      <c r="O361" s="15" t="s">
        <v>138</v>
      </c>
      <c r="P361" s="15">
        <v>0</v>
      </c>
      <c r="Q361" s="15">
        <v>15</v>
      </c>
      <c r="R361" s="23" t="s">
        <v>447</v>
      </c>
      <c r="S361" s="15">
        <v>1</v>
      </c>
      <c r="T361" s="15" t="s">
        <v>139</v>
      </c>
    </row>
    <row r="362" spans="1:20" ht="14.7" customHeight="1" x14ac:dyDescent="0.3">
      <c r="A362" s="24" t="s">
        <v>268</v>
      </c>
      <c r="B362" s="34" t="s">
        <v>140</v>
      </c>
      <c r="C362" s="20" t="s">
        <v>65</v>
      </c>
      <c r="D362" s="15" t="s">
        <v>59</v>
      </c>
      <c r="E362" s="15" t="s">
        <v>424</v>
      </c>
      <c r="F362" s="15" t="s">
        <v>444</v>
      </c>
      <c r="G362" s="15">
        <v>400</v>
      </c>
      <c r="H362" s="15">
        <v>0.5</v>
      </c>
      <c r="I362" s="47" t="s">
        <v>132</v>
      </c>
      <c r="J362" s="15">
        <v>0.15</v>
      </c>
      <c r="K362" s="15" t="s">
        <v>134</v>
      </c>
      <c r="L362" s="32">
        <v>42240</v>
      </c>
      <c r="M362" s="32">
        <v>42311</v>
      </c>
      <c r="N362" s="15">
        <v>0</v>
      </c>
      <c r="O362" s="15" t="s">
        <v>138</v>
      </c>
      <c r="P362" s="15">
        <v>0</v>
      </c>
      <c r="Q362" s="15">
        <v>15</v>
      </c>
      <c r="R362" s="23" t="s">
        <v>447</v>
      </c>
      <c r="S362" s="15">
        <v>1</v>
      </c>
      <c r="T362" s="15" t="s">
        <v>139</v>
      </c>
    </row>
    <row r="363" spans="1:20" ht="14.7" customHeight="1" x14ac:dyDescent="0.3">
      <c r="A363" s="24" t="s">
        <v>268</v>
      </c>
      <c r="B363" s="34" t="s">
        <v>140</v>
      </c>
      <c r="C363" s="20" t="s">
        <v>65</v>
      </c>
      <c r="D363" s="15" t="s">
        <v>59</v>
      </c>
      <c r="E363" s="15" t="s">
        <v>424</v>
      </c>
      <c r="F363" s="15" t="s">
        <v>444</v>
      </c>
      <c r="G363" s="15">
        <v>400</v>
      </c>
      <c r="H363" s="15">
        <v>0.5</v>
      </c>
      <c r="I363" s="47" t="s">
        <v>132</v>
      </c>
      <c r="J363" s="15">
        <v>0.15</v>
      </c>
      <c r="K363" s="15" t="s">
        <v>134</v>
      </c>
      <c r="L363" s="33">
        <v>42240</v>
      </c>
      <c r="M363" s="32">
        <v>42311</v>
      </c>
      <c r="N363" s="15">
        <v>0</v>
      </c>
      <c r="O363" s="15" t="s">
        <v>138</v>
      </c>
      <c r="P363" s="15">
        <v>0</v>
      </c>
      <c r="Q363" s="15">
        <v>15</v>
      </c>
      <c r="R363" s="23" t="s">
        <v>447</v>
      </c>
      <c r="S363" s="15">
        <v>1</v>
      </c>
      <c r="T363" s="15" t="s">
        <v>139</v>
      </c>
    </row>
    <row r="364" spans="1:20" ht="14.7" customHeight="1" x14ac:dyDescent="0.3">
      <c r="A364" s="24" t="s">
        <v>268</v>
      </c>
      <c r="B364" s="34" t="s">
        <v>140</v>
      </c>
      <c r="C364" s="20" t="s">
        <v>65</v>
      </c>
      <c r="D364" s="15" t="s">
        <v>59</v>
      </c>
      <c r="E364" s="15" t="s">
        <v>424</v>
      </c>
      <c r="F364" s="15" t="s">
        <v>444</v>
      </c>
      <c r="G364" s="15">
        <v>400</v>
      </c>
      <c r="H364" s="15">
        <v>0.5</v>
      </c>
      <c r="I364" s="47" t="s">
        <v>132</v>
      </c>
      <c r="J364" s="15">
        <v>0.15</v>
      </c>
      <c r="K364" s="15" t="s">
        <v>134</v>
      </c>
      <c r="L364" s="32">
        <v>42240</v>
      </c>
      <c r="M364" s="32">
        <v>42311</v>
      </c>
      <c r="N364" s="15">
        <v>0</v>
      </c>
      <c r="O364" s="15" t="s">
        <v>138</v>
      </c>
      <c r="P364" s="15">
        <v>0</v>
      </c>
      <c r="Q364" s="15">
        <v>15</v>
      </c>
      <c r="R364" s="23" t="s">
        <v>447</v>
      </c>
      <c r="S364" s="15">
        <v>1</v>
      </c>
      <c r="T364" s="15" t="s">
        <v>139</v>
      </c>
    </row>
    <row r="365" spans="1:20" ht="14.7" customHeight="1" x14ac:dyDescent="0.3">
      <c r="A365" s="24" t="s">
        <v>269</v>
      </c>
      <c r="B365" s="34" t="s">
        <v>140</v>
      </c>
      <c r="C365" s="20" t="s">
        <v>120</v>
      </c>
      <c r="D365" s="15" t="s">
        <v>121</v>
      </c>
      <c r="E365" s="15" t="s">
        <v>425</v>
      </c>
      <c r="F365" s="15" t="s">
        <v>445</v>
      </c>
      <c r="G365" s="15">
        <v>40</v>
      </c>
      <c r="H365" s="15">
        <v>0.5</v>
      </c>
      <c r="I365" s="47" t="s">
        <v>132</v>
      </c>
      <c r="J365" s="15">
        <v>0.15</v>
      </c>
      <c r="K365" s="15" t="s">
        <v>134</v>
      </c>
      <c r="L365" s="33">
        <v>42240</v>
      </c>
      <c r="M365" s="32">
        <v>42311</v>
      </c>
      <c r="N365" s="15">
        <v>0</v>
      </c>
      <c r="O365" s="15" t="s">
        <v>138</v>
      </c>
      <c r="P365" s="15">
        <v>0</v>
      </c>
      <c r="Q365" s="15">
        <v>15</v>
      </c>
      <c r="R365" s="23" t="s">
        <v>447</v>
      </c>
      <c r="S365" s="15">
        <v>1</v>
      </c>
      <c r="T365" s="15" t="s">
        <v>139</v>
      </c>
    </row>
    <row r="366" spans="1:20" ht="14.7" customHeight="1" x14ac:dyDescent="0.3">
      <c r="A366" s="24" t="s">
        <v>269</v>
      </c>
      <c r="B366" s="34" t="s">
        <v>140</v>
      </c>
      <c r="C366" s="20" t="s">
        <v>120</v>
      </c>
      <c r="D366" s="15" t="s">
        <v>121</v>
      </c>
      <c r="E366" s="15" t="s">
        <v>425</v>
      </c>
      <c r="F366" s="15" t="s">
        <v>445</v>
      </c>
      <c r="G366" s="15">
        <v>40</v>
      </c>
      <c r="H366" s="15">
        <v>0.5</v>
      </c>
      <c r="I366" s="47" t="s">
        <v>132</v>
      </c>
      <c r="J366" s="15">
        <v>0.15</v>
      </c>
      <c r="K366" s="15" t="s">
        <v>134</v>
      </c>
      <c r="L366" s="32">
        <v>42240</v>
      </c>
      <c r="M366" s="32">
        <v>42311</v>
      </c>
      <c r="N366" s="15">
        <v>0</v>
      </c>
      <c r="O366" s="15" t="s">
        <v>138</v>
      </c>
      <c r="P366" s="15">
        <v>0</v>
      </c>
      <c r="Q366" s="15">
        <v>15</v>
      </c>
      <c r="R366" s="23" t="s">
        <v>447</v>
      </c>
      <c r="S366" s="15">
        <v>1</v>
      </c>
      <c r="T366" s="15" t="s">
        <v>139</v>
      </c>
    </row>
    <row r="367" spans="1:20" ht="14.7" customHeight="1" x14ac:dyDescent="0.3">
      <c r="A367" s="24" t="s">
        <v>269</v>
      </c>
      <c r="B367" s="34" t="s">
        <v>140</v>
      </c>
      <c r="C367" s="20" t="s">
        <v>120</v>
      </c>
      <c r="D367" s="15" t="s">
        <v>121</v>
      </c>
      <c r="E367" s="15" t="s">
        <v>425</v>
      </c>
      <c r="F367" s="15" t="s">
        <v>445</v>
      </c>
      <c r="G367" s="15">
        <v>40</v>
      </c>
      <c r="H367" s="15">
        <v>0.5</v>
      </c>
      <c r="I367" s="47" t="s">
        <v>132</v>
      </c>
      <c r="J367" s="15">
        <v>0.15</v>
      </c>
      <c r="K367" s="15" t="s">
        <v>134</v>
      </c>
      <c r="L367" s="33">
        <v>42240</v>
      </c>
      <c r="M367" s="32">
        <v>42311</v>
      </c>
      <c r="N367" s="15">
        <v>0</v>
      </c>
      <c r="O367" s="15" t="s">
        <v>138</v>
      </c>
      <c r="P367" s="15">
        <v>0</v>
      </c>
      <c r="Q367" s="15">
        <v>15</v>
      </c>
      <c r="R367" s="23" t="s">
        <v>447</v>
      </c>
      <c r="S367" s="15">
        <v>1</v>
      </c>
      <c r="T367" s="15" t="s">
        <v>139</v>
      </c>
    </row>
    <row r="368" spans="1:20" ht="14.7" customHeight="1" x14ac:dyDescent="0.3">
      <c r="A368" s="24" t="s">
        <v>270</v>
      </c>
      <c r="B368" s="34" t="s">
        <v>140</v>
      </c>
      <c r="C368" s="20" t="s">
        <v>65</v>
      </c>
      <c r="D368" s="15" t="s">
        <v>59</v>
      </c>
      <c r="E368" s="15" t="s">
        <v>425</v>
      </c>
      <c r="F368" s="15" t="s">
        <v>445</v>
      </c>
      <c r="G368" s="15">
        <v>400</v>
      </c>
      <c r="H368" s="15">
        <v>0.5</v>
      </c>
      <c r="I368" s="47" t="s">
        <v>132</v>
      </c>
      <c r="J368" s="15">
        <v>0.15</v>
      </c>
      <c r="K368" s="15" t="s">
        <v>134</v>
      </c>
      <c r="L368" s="32">
        <v>42240</v>
      </c>
      <c r="M368" s="32">
        <v>42311</v>
      </c>
      <c r="N368" s="15">
        <v>0</v>
      </c>
      <c r="O368" s="15" t="s">
        <v>138</v>
      </c>
      <c r="P368" s="15">
        <v>0</v>
      </c>
      <c r="Q368" s="15">
        <v>15</v>
      </c>
      <c r="R368" s="23" t="s">
        <v>447</v>
      </c>
      <c r="S368" s="15">
        <v>1</v>
      </c>
      <c r="T368" s="15" t="s">
        <v>139</v>
      </c>
    </row>
    <row r="369" spans="1:20" ht="14.7" customHeight="1" x14ac:dyDescent="0.3">
      <c r="A369" s="24" t="s">
        <v>270</v>
      </c>
      <c r="B369" s="34" t="s">
        <v>140</v>
      </c>
      <c r="C369" s="20" t="s">
        <v>65</v>
      </c>
      <c r="D369" s="15" t="s">
        <v>59</v>
      </c>
      <c r="E369" s="15" t="s">
        <v>425</v>
      </c>
      <c r="F369" s="15" t="s">
        <v>445</v>
      </c>
      <c r="G369" s="15">
        <v>400</v>
      </c>
      <c r="H369" s="15">
        <v>0.5</v>
      </c>
      <c r="I369" s="47" t="s">
        <v>132</v>
      </c>
      <c r="J369" s="15">
        <v>0.15</v>
      </c>
      <c r="K369" s="15" t="s">
        <v>134</v>
      </c>
      <c r="L369" s="33">
        <v>42240</v>
      </c>
      <c r="M369" s="32">
        <v>42311</v>
      </c>
      <c r="N369" s="15">
        <v>0</v>
      </c>
      <c r="O369" s="15" t="s">
        <v>138</v>
      </c>
      <c r="P369" s="15">
        <v>0</v>
      </c>
      <c r="Q369" s="15">
        <v>15</v>
      </c>
      <c r="R369" s="23" t="s">
        <v>447</v>
      </c>
      <c r="S369" s="15">
        <v>1</v>
      </c>
      <c r="T369" s="15" t="s">
        <v>139</v>
      </c>
    </row>
    <row r="370" spans="1:20" ht="14.7" customHeight="1" x14ac:dyDescent="0.3">
      <c r="A370" s="24" t="s">
        <v>270</v>
      </c>
      <c r="B370" s="34" t="s">
        <v>140</v>
      </c>
      <c r="C370" s="20" t="s">
        <v>65</v>
      </c>
      <c r="D370" s="15" t="s">
        <v>59</v>
      </c>
      <c r="E370" s="15" t="s">
        <v>425</v>
      </c>
      <c r="F370" s="15" t="s">
        <v>445</v>
      </c>
      <c r="G370" s="15">
        <v>400</v>
      </c>
      <c r="H370" s="15">
        <v>0.5</v>
      </c>
      <c r="I370" s="47" t="s">
        <v>132</v>
      </c>
      <c r="J370" s="15">
        <v>0.15</v>
      </c>
      <c r="K370" s="15" t="s">
        <v>134</v>
      </c>
      <c r="L370" s="32">
        <v>42240</v>
      </c>
      <c r="M370" s="32">
        <v>42311</v>
      </c>
      <c r="N370" s="15">
        <v>0</v>
      </c>
      <c r="O370" s="15" t="s">
        <v>138</v>
      </c>
      <c r="P370" s="15">
        <v>0</v>
      </c>
      <c r="Q370" s="15">
        <v>15</v>
      </c>
      <c r="R370" s="23" t="s">
        <v>447</v>
      </c>
      <c r="S370" s="15">
        <v>1</v>
      </c>
      <c r="T370" s="15" t="s">
        <v>139</v>
      </c>
    </row>
    <row r="371" spans="1:20" ht="14.7" customHeight="1" x14ac:dyDescent="0.3">
      <c r="A371" s="24" t="s">
        <v>165</v>
      </c>
      <c r="B371" s="34" t="s">
        <v>140</v>
      </c>
      <c r="C371" s="20" t="s">
        <v>129</v>
      </c>
      <c r="D371" s="15" t="s">
        <v>96</v>
      </c>
      <c r="E371" s="15" t="s">
        <v>173</v>
      </c>
      <c r="F371" s="15" t="s">
        <v>170</v>
      </c>
      <c r="G371" s="15">
        <v>40</v>
      </c>
      <c r="H371" s="15">
        <v>0.5</v>
      </c>
      <c r="I371" s="47" t="s">
        <v>132</v>
      </c>
      <c r="J371" s="15">
        <v>0.15</v>
      </c>
      <c r="K371" s="15" t="s">
        <v>134</v>
      </c>
      <c r="L371" s="33">
        <v>42240</v>
      </c>
      <c r="M371" s="32">
        <v>42311</v>
      </c>
      <c r="N371" s="15">
        <v>0</v>
      </c>
      <c r="O371" s="15" t="s">
        <v>138</v>
      </c>
      <c r="P371" s="15">
        <v>0</v>
      </c>
      <c r="Q371" s="15">
        <v>15</v>
      </c>
      <c r="R371" s="23" t="s">
        <v>447</v>
      </c>
      <c r="S371" s="15">
        <v>1</v>
      </c>
      <c r="T371" s="15" t="s">
        <v>139</v>
      </c>
    </row>
    <row r="372" spans="1:20" ht="14.7" customHeight="1" x14ac:dyDescent="0.3">
      <c r="A372" s="24" t="s">
        <v>165</v>
      </c>
      <c r="B372" s="34" t="s">
        <v>140</v>
      </c>
      <c r="C372" s="20" t="s">
        <v>129</v>
      </c>
      <c r="D372" s="15" t="s">
        <v>96</v>
      </c>
      <c r="E372" s="15" t="s">
        <v>173</v>
      </c>
      <c r="F372" s="15" t="s">
        <v>170</v>
      </c>
      <c r="G372" s="15">
        <v>40</v>
      </c>
      <c r="H372" s="15">
        <v>0.5</v>
      </c>
      <c r="I372" s="47" t="s">
        <v>132</v>
      </c>
      <c r="J372" s="15">
        <v>0.15</v>
      </c>
      <c r="K372" s="15" t="s">
        <v>134</v>
      </c>
      <c r="L372" s="32">
        <v>42240</v>
      </c>
      <c r="M372" s="32">
        <v>42311</v>
      </c>
      <c r="N372" s="15">
        <v>0</v>
      </c>
      <c r="O372" s="15" t="s">
        <v>138</v>
      </c>
      <c r="P372" s="15">
        <v>0</v>
      </c>
      <c r="Q372" s="15">
        <v>15</v>
      </c>
      <c r="R372" s="23" t="s">
        <v>447</v>
      </c>
      <c r="S372" s="15">
        <v>1</v>
      </c>
      <c r="T372" s="15" t="s">
        <v>139</v>
      </c>
    </row>
    <row r="373" spans="1:20" ht="14.7" customHeight="1" x14ac:dyDescent="0.3">
      <c r="A373" s="24" t="s">
        <v>165</v>
      </c>
      <c r="B373" s="34" t="s">
        <v>140</v>
      </c>
      <c r="C373" s="20" t="s">
        <v>129</v>
      </c>
      <c r="D373" s="15" t="s">
        <v>96</v>
      </c>
      <c r="E373" s="15" t="s">
        <v>173</v>
      </c>
      <c r="F373" s="15" t="s">
        <v>170</v>
      </c>
      <c r="G373" s="15">
        <v>40</v>
      </c>
      <c r="H373" s="15">
        <v>0.5</v>
      </c>
      <c r="I373" s="47" t="s">
        <v>132</v>
      </c>
      <c r="J373" s="15">
        <v>0.15</v>
      </c>
      <c r="K373" s="15" t="s">
        <v>134</v>
      </c>
      <c r="L373" s="33">
        <v>42240</v>
      </c>
      <c r="M373" s="32">
        <v>42311</v>
      </c>
      <c r="N373" s="15">
        <v>0</v>
      </c>
      <c r="O373" s="15" t="s">
        <v>138</v>
      </c>
      <c r="P373" s="15">
        <v>0</v>
      </c>
      <c r="Q373" s="15">
        <v>15</v>
      </c>
      <c r="R373" s="23" t="s">
        <v>447</v>
      </c>
      <c r="S373" s="15">
        <v>1</v>
      </c>
      <c r="T373" s="15" t="s">
        <v>139</v>
      </c>
    </row>
    <row r="374" spans="1:20" ht="14.7" customHeight="1" x14ac:dyDescent="0.3">
      <c r="A374" s="24" t="s">
        <v>165</v>
      </c>
      <c r="B374" s="34" t="s">
        <v>140</v>
      </c>
      <c r="C374" s="20" t="s">
        <v>129</v>
      </c>
      <c r="D374" s="15" t="s">
        <v>96</v>
      </c>
      <c r="E374" s="15" t="s">
        <v>173</v>
      </c>
      <c r="F374" s="15" t="s">
        <v>170</v>
      </c>
      <c r="G374" s="15">
        <v>40</v>
      </c>
      <c r="H374" s="15">
        <v>0.5</v>
      </c>
      <c r="I374" s="47" t="s">
        <v>132</v>
      </c>
      <c r="J374" s="15">
        <v>0.15</v>
      </c>
      <c r="K374" s="15" t="s">
        <v>134</v>
      </c>
      <c r="L374" s="32">
        <v>42240</v>
      </c>
      <c r="M374" s="32">
        <v>42311</v>
      </c>
      <c r="N374" s="15">
        <v>0</v>
      </c>
      <c r="O374" s="15" t="s">
        <v>138</v>
      </c>
      <c r="P374" s="15">
        <v>0</v>
      </c>
      <c r="Q374" s="15">
        <v>15</v>
      </c>
      <c r="R374" s="23" t="s">
        <v>447</v>
      </c>
      <c r="S374" s="15">
        <v>1</v>
      </c>
      <c r="T374" s="15" t="s">
        <v>139</v>
      </c>
    </row>
    <row r="375" spans="1:20" ht="14.7" customHeight="1" x14ac:dyDescent="0.3">
      <c r="A375" s="24" t="s">
        <v>165</v>
      </c>
      <c r="B375" s="34" t="s">
        <v>140</v>
      </c>
      <c r="C375" s="20" t="s">
        <v>129</v>
      </c>
      <c r="D375" s="15" t="s">
        <v>96</v>
      </c>
      <c r="E375" s="15" t="s">
        <v>173</v>
      </c>
      <c r="F375" s="15" t="s">
        <v>170</v>
      </c>
      <c r="G375" s="15">
        <v>40</v>
      </c>
      <c r="H375" s="15">
        <v>0.5</v>
      </c>
      <c r="I375" s="47" t="s">
        <v>132</v>
      </c>
      <c r="J375" s="15">
        <v>0.15</v>
      </c>
      <c r="K375" s="15" t="s">
        <v>134</v>
      </c>
      <c r="L375" s="33">
        <v>42240</v>
      </c>
      <c r="M375" s="32">
        <v>42311</v>
      </c>
      <c r="N375" s="15">
        <v>0</v>
      </c>
      <c r="O375" s="15" t="s">
        <v>138</v>
      </c>
      <c r="P375" s="15">
        <v>0</v>
      </c>
      <c r="Q375" s="15">
        <v>15</v>
      </c>
      <c r="R375" s="23" t="s">
        <v>447</v>
      </c>
      <c r="S375" s="15">
        <v>1</v>
      </c>
      <c r="T375" s="15" t="s">
        <v>139</v>
      </c>
    </row>
    <row r="376" spans="1:20" ht="14.7" customHeight="1" x14ac:dyDescent="0.3">
      <c r="A376" s="24" t="s">
        <v>165</v>
      </c>
      <c r="B376" s="34" t="s">
        <v>140</v>
      </c>
      <c r="C376" s="20" t="s">
        <v>129</v>
      </c>
      <c r="D376" s="15" t="s">
        <v>96</v>
      </c>
      <c r="E376" s="15" t="s">
        <v>173</v>
      </c>
      <c r="F376" s="15" t="s">
        <v>170</v>
      </c>
      <c r="G376" s="15">
        <v>40</v>
      </c>
      <c r="H376" s="15">
        <v>0.5</v>
      </c>
      <c r="I376" s="47" t="s">
        <v>132</v>
      </c>
      <c r="J376" s="15">
        <v>0.15</v>
      </c>
      <c r="K376" s="15" t="s">
        <v>134</v>
      </c>
      <c r="L376" s="32">
        <v>42240</v>
      </c>
      <c r="M376" s="32">
        <v>42311</v>
      </c>
      <c r="N376" s="15">
        <v>0</v>
      </c>
      <c r="O376" s="15" t="s">
        <v>138</v>
      </c>
      <c r="P376" s="15">
        <v>0</v>
      </c>
      <c r="Q376" s="15">
        <v>15</v>
      </c>
      <c r="R376" s="23" t="s">
        <v>447</v>
      </c>
      <c r="S376" s="15">
        <v>1</v>
      </c>
      <c r="T376" s="15" t="s">
        <v>139</v>
      </c>
    </row>
    <row r="377" spans="1:20" ht="14.7" customHeight="1" x14ac:dyDescent="0.3">
      <c r="A377" s="24" t="s">
        <v>165</v>
      </c>
      <c r="B377" s="34" t="s">
        <v>140</v>
      </c>
      <c r="C377" s="20" t="s">
        <v>129</v>
      </c>
      <c r="D377" s="15" t="s">
        <v>96</v>
      </c>
      <c r="E377" s="15" t="s">
        <v>173</v>
      </c>
      <c r="F377" s="15" t="s">
        <v>170</v>
      </c>
      <c r="G377" s="15">
        <v>40</v>
      </c>
      <c r="H377" s="15">
        <v>0.5</v>
      </c>
      <c r="I377" s="47" t="s">
        <v>132</v>
      </c>
      <c r="J377" s="15">
        <v>0.15</v>
      </c>
      <c r="K377" s="15" t="s">
        <v>134</v>
      </c>
      <c r="L377" s="33">
        <v>42240</v>
      </c>
      <c r="M377" s="32">
        <v>42311</v>
      </c>
      <c r="N377" s="15">
        <v>0</v>
      </c>
      <c r="O377" s="15" t="s">
        <v>138</v>
      </c>
      <c r="P377" s="15">
        <v>0</v>
      </c>
      <c r="Q377" s="15">
        <v>15</v>
      </c>
      <c r="R377" s="23" t="s">
        <v>447</v>
      </c>
      <c r="S377" s="15">
        <v>1</v>
      </c>
      <c r="T377" s="15" t="s">
        <v>139</v>
      </c>
    </row>
    <row r="378" spans="1:20" ht="14.7" customHeight="1" x14ac:dyDescent="0.3">
      <c r="A378" s="24" t="s">
        <v>165</v>
      </c>
      <c r="B378" s="34" t="s">
        <v>140</v>
      </c>
      <c r="C378" s="20" t="s">
        <v>129</v>
      </c>
      <c r="D378" s="15" t="s">
        <v>96</v>
      </c>
      <c r="E378" s="15" t="s">
        <v>173</v>
      </c>
      <c r="F378" s="15" t="s">
        <v>170</v>
      </c>
      <c r="G378" s="15">
        <v>40</v>
      </c>
      <c r="H378" s="15">
        <v>0.5</v>
      </c>
      <c r="I378" s="47" t="s">
        <v>132</v>
      </c>
      <c r="J378" s="15">
        <v>0.15</v>
      </c>
      <c r="K378" s="15" t="s">
        <v>134</v>
      </c>
      <c r="L378" s="32">
        <v>42240</v>
      </c>
      <c r="M378" s="32">
        <v>42311</v>
      </c>
      <c r="N378" s="15">
        <v>0</v>
      </c>
      <c r="O378" s="15" t="s">
        <v>138</v>
      </c>
      <c r="P378" s="15">
        <v>0</v>
      </c>
      <c r="Q378" s="15">
        <v>15</v>
      </c>
      <c r="R378" s="23" t="s">
        <v>447</v>
      </c>
      <c r="S378" s="15">
        <v>1</v>
      </c>
      <c r="T378" s="15" t="s">
        <v>139</v>
      </c>
    </row>
    <row r="379" spans="1:20" ht="14.7" customHeight="1" x14ac:dyDescent="0.3">
      <c r="A379" s="24" t="s">
        <v>165</v>
      </c>
      <c r="B379" s="34" t="s">
        <v>140</v>
      </c>
      <c r="C379" s="20" t="s">
        <v>129</v>
      </c>
      <c r="D379" s="15" t="s">
        <v>96</v>
      </c>
      <c r="E379" s="15" t="s">
        <v>173</v>
      </c>
      <c r="F379" s="15" t="s">
        <v>170</v>
      </c>
      <c r="G379" s="15">
        <v>40</v>
      </c>
      <c r="H379" s="15">
        <v>0.5</v>
      </c>
      <c r="I379" s="47" t="s">
        <v>132</v>
      </c>
      <c r="J379" s="15">
        <v>0.15</v>
      </c>
      <c r="K379" s="15" t="s">
        <v>134</v>
      </c>
      <c r="L379" s="33">
        <v>42240</v>
      </c>
      <c r="M379" s="32">
        <v>42311</v>
      </c>
      <c r="N379" s="15">
        <v>0</v>
      </c>
      <c r="O379" s="15" t="s">
        <v>138</v>
      </c>
      <c r="P379" s="15">
        <v>0</v>
      </c>
      <c r="Q379" s="15">
        <v>15</v>
      </c>
      <c r="R379" s="23" t="s">
        <v>447</v>
      </c>
      <c r="S379" s="15">
        <v>1</v>
      </c>
      <c r="T379" s="15" t="s">
        <v>139</v>
      </c>
    </row>
    <row r="380" spans="1:20" ht="14.7" customHeight="1" x14ac:dyDescent="0.3">
      <c r="A380" s="24" t="s">
        <v>165</v>
      </c>
      <c r="B380" s="34" t="s">
        <v>140</v>
      </c>
      <c r="C380" s="20" t="s">
        <v>129</v>
      </c>
      <c r="D380" s="15" t="s">
        <v>96</v>
      </c>
      <c r="E380" s="15" t="s">
        <v>173</v>
      </c>
      <c r="F380" s="15" t="s">
        <v>170</v>
      </c>
      <c r="G380" s="15">
        <v>40</v>
      </c>
      <c r="H380" s="15">
        <v>0.5</v>
      </c>
      <c r="I380" s="47" t="s">
        <v>132</v>
      </c>
      <c r="J380" s="15">
        <v>0.15</v>
      </c>
      <c r="K380" s="15" t="s">
        <v>134</v>
      </c>
      <c r="L380" s="32">
        <v>42240</v>
      </c>
      <c r="M380" s="32">
        <v>42311</v>
      </c>
      <c r="N380" s="15">
        <v>0</v>
      </c>
      <c r="O380" s="15" t="s">
        <v>138</v>
      </c>
      <c r="P380" s="15">
        <v>0</v>
      </c>
      <c r="Q380" s="15">
        <v>15</v>
      </c>
      <c r="R380" s="23" t="s">
        <v>447</v>
      </c>
      <c r="S380" s="15">
        <v>1</v>
      </c>
      <c r="T380" s="15" t="s">
        <v>139</v>
      </c>
    </row>
    <row r="381" spans="1:20" ht="14.7" customHeight="1" x14ac:dyDescent="0.3">
      <c r="A381" s="24" t="s">
        <v>165</v>
      </c>
      <c r="B381" s="34" t="s">
        <v>140</v>
      </c>
      <c r="C381" s="20" t="s">
        <v>129</v>
      </c>
      <c r="D381" s="15" t="s">
        <v>96</v>
      </c>
      <c r="E381" s="15" t="s">
        <v>173</v>
      </c>
      <c r="F381" s="15" t="s">
        <v>170</v>
      </c>
      <c r="G381" s="15">
        <v>40</v>
      </c>
      <c r="H381" s="15">
        <v>0.5</v>
      </c>
      <c r="I381" s="47" t="s">
        <v>132</v>
      </c>
      <c r="J381" s="15">
        <v>0.15</v>
      </c>
      <c r="K381" s="15" t="s">
        <v>134</v>
      </c>
      <c r="L381" s="33">
        <v>42240</v>
      </c>
      <c r="M381" s="32">
        <v>42311</v>
      </c>
      <c r="N381" s="15">
        <v>0</v>
      </c>
      <c r="O381" s="15" t="s">
        <v>138</v>
      </c>
      <c r="P381" s="15">
        <v>0</v>
      </c>
      <c r="Q381" s="15">
        <v>15</v>
      </c>
      <c r="R381" s="23" t="s">
        <v>447</v>
      </c>
      <c r="S381" s="15">
        <v>1</v>
      </c>
      <c r="T381" s="15" t="s">
        <v>139</v>
      </c>
    </row>
    <row r="382" spans="1:20" ht="14.7" customHeight="1" x14ac:dyDescent="0.3">
      <c r="A382" s="24" t="s">
        <v>165</v>
      </c>
      <c r="B382" s="34" t="s">
        <v>140</v>
      </c>
      <c r="C382" s="20" t="s">
        <v>129</v>
      </c>
      <c r="D382" s="15" t="s">
        <v>96</v>
      </c>
      <c r="E382" s="15" t="s">
        <v>173</v>
      </c>
      <c r="F382" s="15" t="s">
        <v>170</v>
      </c>
      <c r="G382" s="15">
        <v>40</v>
      </c>
      <c r="H382" s="15">
        <v>0.5</v>
      </c>
      <c r="I382" s="47" t="s">
        <v>132</v>
      </c>
      <c r="J382" s="15">
        <v>0.15</v>
      </c>
      <c r="K382" s="15" t="s">
        <v>134</v>
      </c>
      <c r="L382" s="32">
        <v>42240</v>
      </c>
      <c r="M382" s="32">
        <v>42311</v>
      </c>
      <c r="N382" s="15">
        <v>0</v>
      </c>
      <c r="O382" s="15" t="s">
        <v>138</v>
      </c>
      <c r="P382" s="15">
        <v>0</v>
      </c>
      <c r="Q382" s="15">
        <v>15</v>
      </c>
      <c r="R382" s="23" t="s">
        <v>447</v>
      </c>
      <c r="S382" s="15">
        <v>1</v>
      </c>
      <c r="T382" s="15" t="s">
        <v>139</v>
      </c>
    </row>
    <row r="383" spans="1:20" ht="14.7" customHeight="1" x14ac:dyDescent="0.3">
      <c r="A383" s="24" t="s">
        <v>166</v>
      </c>
      <c r="B383" s="34" t="s">
        <v>140</v>
      </c>
      <c r="C383" s="20" t="s">
        <v>65</v>
      </c>
      <c r="D383" s="15" t="s">
        <v>59</v>
      </c>
      <c r="E383" s="15" t="s">
        <v>173</v>
      </c>
      <c r="F383" s="15" t="s">
        <v>170</v>
      </c>
      <c r="G383" s="15">
        <v>400</v>
      </c>
      <c r="H383" s="15">
        <v>0.5</v>
      </c>
      <c r="I383" s="47" t="s">
        <v>132</v>
      </c>
      <c r="J383" s="15">
        <v>0.15</v>
      </c>
      <c r="K383" s="15" t="s">
        <v>134</v>
      </c>
      <c r="L383" s="33">
        <v>42240</v>
      </c>
      <c r="M383" s="32">
        <v>42311</v>
      </c>
      <c r="N383" s="15">
        <v>0</v>
      </c>
      <c r="O383" s="15" t="s">
        <v>138</v>
      </c>
      <c r="P383" s="15">
        <v>0</v>
      </c>
      <c r="Q383" s="15">
        <v>15</v>
      </c>
      <c r="R383" s="23" t="s">
        <v>447</v>
      </c>
      <c r="S383" s="15">
        <v>1</v>
      </c>
      <c r="T383" s="15" t="s">
        <v>139</v>
      </c>
    </row>
    <row r="384" spans="1:20" ht="14.7" customHeight="1" x14ac:dyDescent="0.3">
      <c r="A384" s="24" t="s">
        <v>166</v>
      </c>
      <c r="B384" s="34" t="s">
        <v>140</v>
      </c>
      <c r="C384" s="20" t="s">
        <v>65</v>
      </c>
      <c r="D384" s="15" t="s">
        <v>59</v>
      </c>
      <c r="E384" s="15" t="s">
        <v>173</v>
      </c>
      <c r="F384" s="15" t="s">
        <v>170</v>
      </c>
      <c r="G384" s="15">
        <v>400</v>
      </c>
      <c r="H384" s="15">
        <v>0.5</v>
      </c>
      <c r="I384" s="47" t="s">
        <v>132</v>
      </c>
      <c r="J384" s="15">
        <v>0.15</v>
      </c>
      <c r="K384" s="15" t="s">
        <v>134</v>
      </c>
      <c r="L384" s="32">
        <v>42240</v>
      </c>
      <c r="M384" s="32">
        <v>42311</v>
      </c>
      <c r="N384" s="15">
        <v>0</v>
      </c>
      <c r="O384" s="15" t="s">
        <v>138</v>
      </c>
      <c r="P384" s="15">
        <v>0</v>
      </c>
      <c r="Q384" s="15">
        <v>15</v>
      </c>
      <c r="R384" s="23" t="s">
        <v>447</v>
      </c>
      <c r="S384" s="15">
        <v>1</v>
      </c>
      <c r="T384" s="15" t="s">
        <v>139</v>
      </c>
    </row>
    <row r="385" spans="1:20" ht="14.7" customHeight="1" x14ac:dyDescent="0.3">
      <c r="A385" s="24" t="s">
        <v>166</v>
      </c>
      <c r="B385" s="34" t="s">
        <v>140</v>
      </c>
      <c r="C385" s="20" t="s">
        <v>65</v>
      </c>
      <c r="D385" s="15" t="s">
        <v>59</v>
      </c>
      <c r="E385" s="15" t="s">
        <v>173</v>
      </c>
      <c r="F385" s="15" t="s">
        <v>170</v>
      </c>
      <c r="G385" s="15">
        <v>400</v>
      </c>
      <c r="H385" s="15">
        <v>0.5</v>
      </c>
      <c r="I385" s="47" t="s">
        <v>132</v>
      </c>
      <c r="J385" s="15">
        <v>0.15</v>
      </c>
      <c r="K385" s="15" t="s">
        <v>134</v>
      </c>
      <c r="L385" s="33">
        <v>42240</v>
      </c>
      <c r="M385" s="32">
        <v>42311</v>
      </c>
      <c r="N385" s="15">
        <v>0</v>
      </c>
      <c r="O385" s="15" t="s">
        <v>138</v>
      </c>
      <c r="P385" s="15">
        <v>0</v>
      </c>
      <c r="Q385" s="15">
        <v>15</v>
      </c>
      <c r="R385" s="23" t="s">
        <v>447</v>
      </c>
      <c r="S385" s="15">
        <v>1</v>
      </c>
      <c r="T385" s="15" t="s">
        <v>139</v>
      </c>
    </row>
    <row r="386" spans="1:20" ht="14.7" customHeight="1" x14ac:dyDescent="0.3">
      <c r="A386" s="24" t="s">
        <v>166</v>
      </c>
      <c r="B386" s="34" t="s">
        <v>140</v>
      </c>
      <c r="C386" s="20" t="s">
        <v>65</v>
      </c>
      <c r="D386" s="15" t="s">
        <v>59</v>
      </c>
      <c r="E386" s="15" t="s">
        <v>173</v>
      </c>
      <c r="F386" s="15" t="s">
        <v>170</v>
      </c>
      <c r="G386" s="15">
        <v>400</v>
      </c>
      <c r="H386" s="15">
        <v>0.5</v>
      </c>
      <c r="I386" s="47" t="s">
        <v>132</v>
      </c>
      <c r="J386" s="15">
        <v>0.15</v>
      </c>
      <c r="K386" s="15" t="s">
        <v>134</v>
      </c>
      <c r="L386" s="32">
        <v>42240</v>
      </c>
      <c r="M386" s="32">
        <v>42311</v>
      </c>
      <c r="N386" s="15">
        <v>0</v>
      </c>
      <c r="O386" s="15" t="s">
        <v>138</v>
      </c>
      <c r="P386" s="15">
        <v>0</v>
      </c>
      <c r="Q386" s="15">
        <v>15</v>
      </c>
      <c r="R386" s="23" t="s">
        <v>447</v>
      </c>
      <c r="S386" s="15">
        <v>1</v>
      </c>
      <c r="T386" s="15" t="s">
        <v>139</v>
      </c>
    </row>
    <row r="387" spans="1:20" ht="14.7" customHeight="1" x14ac:dyDescent="0.3">
      <c r="A387" s="24" t="s">
        <v>166</v>
      </c>
      <c r="B387" s="34" t="s">
        <v>140</v>
      </c>
      <c r="C387" s="20" t="s">
        <v>65</v>
      </c>
      <c r="D387" s="15" t="s">
        <v>59</v>
      </c>
      <c r="E387" s="15" t="s">
        <v>173</v>
      </c>
      <c r="F387" s="15" t="s">
        <v>170</v>
      </c>
      <c r="G387" s="15">
        <v>400</v>
      </c>
      <c r="H387" s="15">
        <v>0.5</v>
      </c>
      <c r="I387" s="47" t="s">
        <v>132</v>
      </c>
      <c r="J387" s="15">
        <v>0.15</v>
      </c>
      <c r="K387" s="15" t="s">
        <v>134</v>
      </c>
      <c r="L387" s="33">
        <v>42240</v>
      </c>
      <c r="M387" s="32">
        <v>42311</v>
      </c>
      <c r="N387" s="15">
        <v>0</v>
      </c>
      <c r="O387" s="15" t="s">
        <v>138</v>
      </c>
      <c r="P387" s="15">
        <v>0</v>
      </c>
      <c r="Q387" s="15">
        <v>15</v>
      </c>
      <c r="R387" s="23" t="s">
        <v>447</v>
      </c>
      <c r="S387" s="15">
        <v>1</v>
      </c>
      <c r="T387" s="15" t="s">
        <v>139</v>
      </c>
    </row>
    <row r="388" spans="1:20" ht="14.7" customHeight="1" x14ac:dyDescent="0.3">
      <c r="A388" s="24" t="s">
        <v>166</v>
      </c>
      <c r="B388" s="34" t="s">
        <v>140</v>
      </c>
      <c r="C388" s="20" t="s">
        <v>65</v>
      </c>
      <c r="D388" s="15" t="s">
        <v>59</v>
      </c>
      <c r="E388" s="15" t="s">
        <v>173</v>
      </c>
      <c r="F388" s="15" t="s">
        <v>170</v>
      </c>
      <c r="G388" s="15">
        <v>400</v>
      </c>
      <c r="H388" s="15">
        <v>0.5</v>
      </c>
      <c r="I388" s="47" t="s">
        <v>132</v>
      </c>
      <c r="J388" s="15">
        <v>0.15</v>
      </c>
      <c r="K388" s="15" t="s">
        <v>134</v>
      </c>
      <c r="L388" s="32">
        <v>42240</v>
      </c>
      <c r="M388" s="32">
        <v>42311</v>
      </c>
      <c r="N388" s="15">
        <v>0</v>
      </c>
      <c r="O388" s="15" t="s">
        <v>138</v>
      </c>
      <c r="P388" s="15">
        <v>0</v>
      </c>
      <c r="Q388" s="15">
        <v>15</v>
      </c>
      <c r="R388" s="23" t="s">
        <v>447</v>
      </c>
      <c r="S388" s="15">
        <v>1</v>
      </c>
      <c r="T388" s="15" t="s">
        <v>139</v>
      </c>
    </row>
    <row r="389" spans="1:20" ht="14.7" customHeight="1" x14ac:dyDescent="0.3">
      <c r="A389" s="24" t="s">
        <v>166</v>
      </c>
      <c r="B389" s="34" t="s">
        <v>140</v>
      </c>
      <c r="C389" s="20" t="s">
        <v>65</v>
      </c>
      <c r="D389" s="15" t="s">
        <v>59</v>
      </c>
      <c r="E389" s="15" t="s">
        <v>173</v>
      </c>
      <c r="F389" s="15" t="s">
        <v>170</v>
      </c>
      <c r="G389" s="15">
        <v>400</v>
      </c>
      <c r="H389" s="15">
        <v>0.5</v>
      </c>
      <c r="I389" s="47" t="s">
        <v>132</v>
      </c>
      <c r="J389" s="15">
        <v>0.15</v>
      </c>
      <c r="K389" s="15" t="s">
        <v>134</v>
      </c>
      <c r="L389" s="33">
        <v>42240</v>
      </c>
      <c r="M389" s="32">
        <v>42311</v>
      </c>
      <c r="N389" s="15">
        <v>0</v>
      </c>
      <c r="O389" s="15" t="s">
        <v>138</v>
      </c>
      <c r="P389" s="15">
        <v>0</v>
      </c>
      <c r="Q389" s="15">
        <v>15</v>
      </c>
      <c r="R389" s="23" t="s">
        <v>447</v>
      </c>
      <c r="S389" s="15">
        <v>1</v>
      </c>
      <c r="T389" s="15" t="s">
        <v>139</v>
      </c>
    </row>
    <row r="390" spans="1:20" ht="14.7" customHeight="1" x14ac:dyDescent="0.3">
      <c r="A390" s="24" t="s">
        <v>166</v>
      </c>
      <c r="B390" s="34" t="s">
        <v>140</v>
      </c>
      <c r="C390" s="20" t="s">
        <v>65</v>
      </c>
      <c r="D390" s="15" t="s">
        <v>59</v>
      </c>
      <c r="E390" s="15" t="s">
        <v>173</v>
      </c>
      <c r="F390" s="15" t="s">
        <v>170</v>
      </c>
      <c r="G390" s="15">
        <v>400</v>
      </c>
      <c r="H390" s="15">
        <v>0.5</v>
      </c>
      <c r="I390" s="47" t="s">
        <v>132</v>
      </c>
      <c r="J390" s="15">
        <v>0.15</v>
      </c>
      <c r="K390" s="15" t="s">
        <v>134</v>
      </c>
      <c r="L390" s="32">
        <v>42240</v>
      </c>
      <c r="M390" s="32">
        <v>42311</v>
      </c>
      <c r="N390" s="15">
        <v>0</v>
      </c>
      <c r="O390" s="15" t="s">
        <v>138</v>
      </c>
      <c r="P390" s="15">
        <v>0</v>
      </c>
      <c r="Q390" s="15">
        <v>15</v>
      </c>
      <c r="R390" s="23" t="s">
        <v>447</v>
      </c>
      <c r="S390" s="15">
        <v>1</v>
      </c>
      <c r="T390" s="15" t="s">
        <v>139</v>
      </c>
    </row>
    <row r="391" spans="1:20" ht="14.7" customHeight="1" x14ac:dyDescent="0.3">
      <c r="A391" s="24" t="s">
        <v>166</v>
      </c>
      <c r="B391" s="34" t="s">
        <v>140</v>
      </c>
      <c r="C391" s="20" t="s">
        <v>65</v>
      </c>
      <c r="D391" s="15" t="s">
        <v>59</v>
      </c>
      <c r="E391" s="15" t="s">
        <v>173</v>
      </c>
      <c r="F391" s="15" t="s">
        <v>170</v>
      </c>
      <c r="G391" s="15">
        <v>400</v>
      </c>
      <c r="H391" s="15">
        <v>0.5</v>
      </c>
      <c r="I391" s="47" t="s">
        <v>132</v>
      </c>
      <c r="J391" s="15">
        <v>0.15</v>
      </c>
      <c r="K391" s="15" t="s">
        <v>134</v>
      </c>
      <c r="L391" s="33">
        <v>42240</v>
      </c>
      <c r="M391" s="32">
        <v>42311</v>
      </c>
      <c r="N391" s="15">
        <v>0</v>
      </c>
      <c r="O391" s="15" t="s">
        <v>138</v>
      </c>
      <c r="P391" s="15">
        <v>0</v>
      </c>
      <c r="Q391" s="15">
        <v>15</v>
      </c>
      <c r="R391" s="23" t="s">
        <v>447</v>
      </c>
      <c r="S391" s="15">
        <v>1</v>
      </c>
      <c r="T391" s="15" t="s">
        <v>139</v>
      </c>
    </row>
    <row r="392" spans="1:20" ht="14.7" customHeight="1" x14ac:dyDescent="0.3">
      <c r="A392" s="24" t="s">
        <v>166</v>
      </c>
      <c r="B392" s="34" t="s">
        <v>140</v>
      </c>
      <c r="C392" s="20" t="s">
        <v>65</v>
      </c>
      <c r="D392" s="15" t="s">
        <v>59</v>
      </c>
      <c r="E392" s="15" t="s">
        <v>173</v>
      </c>
      <c r="F392" s="15" t="s">
        <v>170</v>
      </c>
      <c r="G392" s="15">
        <v>400</v>
      </c>
      <c r="H392" s="15">
        <v>0.5</v>
      </c>
      <c r="I392" s="47" t="s">
        <v>132</v>
      </c>
      <c r="J392" s="15">
        <v>0.15</v>
      </c>
      <c r="K392" s="15" t="s">
        <v>134</v>
      </c>
      <c r="L392" s="32">
        <v>42240</v>
      </c>
      <c r="M392" s="32">
        <v>42311</v>
      </c>
      <c r="N392" s="15">
        <v>0</v>
      </c>
      <c r="O392" s="15" t="s">
        <v>138</v>
      </c>
      <c r="P392" s="15">
        <v>0</v>
      </c>
      <c r="Q392" s="15">
        <v>15</v>
      </c>
      <c r="R392" s="23" t="s">
        <v>447</v>
      </c>
      <c r="S392" s="15">
        <v>1</v>
      </c>
      <c r="T392" s="15" t="s">
        <v>139</v>
      </c>
    </row>
    <row r="393" spans="1:20" ht="14.7" customHeight="1" x14ac:dyDescent="0.3">
      <c r="A393" s="24" t="s">
        <v>166</v>
      </c>
      <c r="B393" s="34" t="s">
        <v>140</v>
      </c>
      <c r="C393" s="20" t="s">
        <v>65</v>
      </c>
      <c r="D393" s="15" t="s">
        <v>59</v>
      </c>
      <c r="E393" s="15" t="s">
        <v>173</v>
      </c>
      <c r="F393" s="15" t="s">
        <v>170</v>
      </c>
      <c r="G393" s="15">
        <v>400</v>
      </c>
      <c r="H393" s="15">
        <v>0.5</v>
      </c>
      <c r="I393" s="47" t="s">
        <v>132</v>
      </c>
      <c r="J393" s="15">
        <v>0.15</v>
      </c>
      <c r="K393" s="15" t="s">
        <v>134</v>
      </c>
      <c r="L393" s="33">
        <v>42240</v>
      </c>
      <c r="M393" s="32">
        <v>42311</v>
      </c>
      <c r="N393" s="15">
        <v>0</v>
      </c>
      <c r="O393" s="15" t="s">
        <v>138</v>
      </c>
      <c r="P393" s="15">
        <v>0</v>
      </c>
      <c r="Q393" s="15">
        <v>15</v>
      </c>
      <c r="R393" s="23" t="s">
        <v>447</v>
      </c>
      <c r="S393" s="15">
        <v>1</v>
      </c>
      <c r="T393" s="15" t="s">
        <v>139</v>
      </c>
    </row>
    <row r="394" spans="1:20" ht="14.7" customHeight="1" x14ac:dyDescent="0.3">
      <c r="A394" s="24" t="s">
        <v>166</v>
      </c>
      <c r="B394" s="34" t="s">
        <v>140</v>
      </c>
      <c r="C394" s="20" t="s">
        <v>65</v>
      </c>
      <c r="D394" s="15" t="s">
        <v>59</v>
      </c>
      <c r="E394" s="15" t="s">
        <v>173</v>
      </c>
      <c r="F394" s="15" t="s">
        <v>170</v>
      </c>
      <c r="G394" s="15">
        <v>400</v>
      </c>
      <c r="H394" s="15">
        <v>0.5</v>
      </c>
      <c r="I394" s="47" t="s">
        <v>132</v>
      </c>
      <c r="J394" s="15">
        <v>0.15</v>
      </c>
      <c r="K394" s="15" t="s">
        <v>134</v>
      </c>
      <c r="L394" s="32">
        <v>42240</v>
      </c>
      <c r="M394" s="32">
        <v>42311</v>
      </c>
      <c r="N394" s="15">
        <v>0</v>
      </c>
      <c r="O394" s="15" t="s">
        <v>138</v>
      </c>
      <c r="P394" s="15">
        <v>0</v>
      </c>
      <c r="Q394" s="15">
        <v>15</v>
      </c>
      <c r="R394" s="23" t="s">
        <v>447</v>
      </c>
      <c r="S394" s="15">
        <v>1</v>
      </c>
      <c r="T394" s="15" t="s">
        <v>139</v>
      </c>
    </row>
    <row r="395" spans="1:20" ht="14.7" customHeight="1" x14ac:dyDescent="0.3">
      <c r="A395" s="24" t="s">
        <v>271</v>
      </c>
      <c r="B395" s="34" t="s">
        <v>140</v>
      </c>
      <c r="C395" s="20" t="s">
        <v>130</v>
      </c>
      <c r="D395" s="15" t="s">
        <v>117</v>
      </c>
      <c r="E395" s="15" t="s">
        <v>426</v>
      </c>
      <c r="F395" s="15" t="s">
        <v>397</v>
      </c>
      <c r="G395" s="15">
        <v>50</v>
      </c>
      <c r="H395" s="15">
        <v>0.5</v>
      </c>
      <c r="I395" s="47" t="s">
        <v>132</v>
      </c>
      <c r="J395" s="15">
        <v>0.15</v>
      </c>
      <c r="K395" s="15" t="s">
        <v>134</v>
      </c>
      <c r="L395" s="33">
        <v>42240</v>
      </c>
      <c r="M395" s="32">
        <v>42311</v>
      </c>
      <c r="N395" s="15">
        <v>0</v>
      </c>
      <c r="O395" s="15" t="s">
        <v>138</v>
      </c>
      <c r="P395" s="15">
        <v>0</v>
      </c>
      <c r="Q395" s="15">
        <v>15</v>
      </c>
      <c r="R395" s="23" t="s">
        <v>447</v>
      </c>
      <c r="S395" s="15">
        <v>1</v>
      </c>
      <c r="T395" s="15" t="s">
        <v>139</v>
      </c>
    </row>
    <row r="396" spans="1:20" ht="14.7" customHeight="1" x14ac:dyDescent="0.3">
      <c r="A396" s="24" t="s">
        <v>271</v>
      </c>
      <c r="B396" s="34" t="s">
        <v>140</v>
      </c>
      <c r="C396" s="20" t="s">
        <v>130</v>
      </c>
      <c r="D396" s="15" t="s">
        <v>117</v>
      </c>
      <c r="E396" s="15" t="s">
        <v>426</v>
      </c>
      <c r="F396" s="15" t="s">
        <v>397</v>
      </c>
      <c r="G396" s="15">
        <v>50</v>
      </c>
      <c r="H396" s="15">
        <v>0.5</v>
      </c>
      <c r="I396" s="47" t="s">
        <v>132</v>
      </c>
      <c r="J396" s="15">
        <v>0.15</v>
      </c>
      <c r="K396" s="15" t="s">
        <v>134</v>
      </c>
      <c r="L396" s="32">
        <v>42240</v>
      </c>
      <c r="M396" s="32">
        <v>42311</v>
      </c>
      <c r="N396" s="15">
        <v>0</v>
      </c>
      <c r="O396" s="15" t="s">
        <v>138</v>
      </c>
      <c r="P396" s="15">
        <v>0</v>
      </c>
      <c r="Q396" s="15">
        <v>15</v>
      </c>
      <c r="R396" s="23" t="s">
        <v>447</v>
      </c>
      <c r="S396" s="15">
        <v>1</v>
      </c>
      <c r="T396" s="15" t="s">
        <v>139</v>
      </c>
    </row>
    <row r="397" spans="1:20" ht="14.7" customHeight="1" x14ac:dyDescent="0.3">
      <c r="A397" s="24" t="s">
        <v>271</v>
      </c>
      <c r="B397" s="34" t="s">
        <v>140</v>
      </c>
      <c r="C397" s="20" t="s">
        <v>130</v>
      </c>
      <c r="D397" s="15" t="s">
        <v>117</v>
      </c>
      <c r="E397" s="15" t="s">
        <v>426</v>
      </c>
      <c r="F397" s="15" t="s">
        <v>397</v>
      </c>
      <c r="G397" s="15">
        <v>50</v>
      </c>
      <c r="H397" s="15">
        <v>0.5</v>
      </c>
      <c r="I397" s="47" t="s">
        <v>132</v>
      </c>
      <c r="J397" s="15">
        <v>0.15</v>
      </c>
      <c r="K397" s="15" t="s">
        <v>134</v>
      </c>
      <c r="L397" s="33">
        <v>42240</v>
      </c>
      <c r="M397" s="32">
        <v>42311</v>
      </c>
      <c r="N397" s="15">
        <v>0</v>
      </c>
      <c r="O397" s="15" t="s">
        <v>138</v>
      </c>
      <c r="P397" s="15">
        <v>0</v>
      </c>
      <c r="Q397" s="15">
        <v>15</v>
      </c>
      <c r="R397" s="23" t="s">
        <v>447</v>
      </c>
      <c r="S397" s="15">
        <v>1</v>
      </c>
      <c r="T397" s="15" t="s">
        <v>139</v>
      </c>
    </row>
    <row r="398" spans="1:20" ht="14.7" customHeight="1" x14ac:dyDescent="0.3">
      <c r="A398" s="24" t="s">
        <v>272</v>
      </c>
      <c r="B398" s="34" t="s">
        <v>140</v>
      </c>
      <c r="C398" s="20" t="s">
        <v>65</v>
      </c>
      <c r="D398" s="15" t="s">
        <v>59</v>
      </c>
      <c r="E398" s="15" t="s">
        <v>426</v>
      </c>
      <c r="F398" s="15" t="s">
        <v>397</v>
      </c>
      <c r="G398" s="15">
        <v>400</v>
      </c>
      <c r="H398" s="15">
        <v>0.5</v>
      </c>
      <c r="I398" s="47" t="s">
        <v>132</v>
      </c>
      <c r="J398" s="15">
        <v>0.15</v>
      </c>
      <c r="K398" s="15" t="s">
        <v>134</v>
      </c>
      <c r="L398" s="32">
        <v>42240</v>
      </c>
      <c r="M398" s="32">
        <v>42311</v>
      </c>
      <c r="N398" s="15">
        <v>0</v>
      </c>
      <c r="O398" s="15" t="s">
        <v>138</v>
      </c>
      <c r="P398" s="15">
        <v>0</v>
      </c>
      <c r="Q398" s="15">
        <v>15</v>
      </c>
      <c r="R398" s="23" t="s">
        <v>447</v>
      </c>
      <c r="S398" s="15">
        <v>1</v>
      </c>
      <c r="T398" s="15" t="s">
        <v>139</v>
      </c>
    </row>
    <row r="399" spans="1:20" ht="14.7" customHeight="1" x14ac:dyDescent="0.3">
      <c r="A399" s="24" t="s">
        <v>272</v>
      </c>
      <c r="B399" s="34" t="s">
        <v>140</v>
      </c>
      <c r="C399" s="20" t="s">
        <v>65</v>
      </c>
      <c r="D399" s="15" t="s">
        <v>59</v>
      </c>
      <c r="E399" s="15" t="s">
        <v>426</v>
      </c>
      <c r="F399" s="15" t="s">
        <v>397</v>
      </c>
      <c r="G399" s="15">
        <v>400</v>
      </c>
      <c r="H399" s="15">
        <v>0.5</v>
      </c>
      <c r="I399" s="47" t="s">
        <v>132</v>
      </c>
      <c r="J399" s="15">
        <v>0.15</v>
      </c>
      <c r="K399" s="15" t="s">
        <v>134</v>
      </c>
      <c r="L399" s="33">
        <v>42240</v>
      </c>
      <c r="M399" s="32">
        <v>42311</v>
      </c>
      <c r="N399" s="15">
        <v>0</v>
      </c>
      <c r="O399" s="15" t="s">
        <v>138</v>
      </c>
      <c r="P399" s="15">
        <v>0</v>
      </c>
      <c r="Q399" s="15">
        <v>15</v>
      </c>
      <c r="R399" s="23" t="s">
        <v>447</v>
      </c>
      <c r="S399" s="15">
        <v>1</v>
      </c>
      <c r="T399" s="15" t="s">
        <v>139</v>
      </c>
    </row>
    <row r="400" spans="1:20" ht="14.7" customHeight="1" x14ac:dyDescent="0.3">
      <c r="A400" s="24" t="s">
        <v>272</v>
      </c>
      <c r="B400" s="34" t="s">
        <v>140</v>
      </c>
      <c r="C400" s="20" t="s">
        <v>65</v>
      </c>
      <c r="D400" s="15" t="s">
        <v>59</v>
      </c>
      <c r="E400" s="15" t="s">
        <v>426</v>
      </c>
      <c r="F400" s="15" t="s">
        <v>397</v>
      </c>
      <c r="G400" s="15">
        <v>400</v>
      </c>
      <c r="H400" s="15">
        <v>0.5</v>
      </c>
      <c r="I400" s="47" t="s">
        <v>132</v>
      </c>
      <c r="J400" s="15">
        <v>0.15</v>
      </c>
      <c r="K400" s="15" t="s">
        <v>134</v>
      </c>
      <c r="L400" s="32">
        <v>42240</v>
      </c>
      <c r="M400" s="32">
        <v>42311</v>
      </c>
      <c r="N400" s="15">
        <v>0</v>
      </c>
      <c r="O400" s="15" t="s">
        <v>138</v>
      </c>
      <c r="P400" s="15">
        <v>0</v>
      </c>
      <c r="Q400" s="15">
        <v>15</v>
      </c>
      <c r="R400" s="23" t="s">
        <v>447</v>
      </c>
      <c r="S400" s="15">
        <v>1</v>
      </c>
      <c r="T400" s="15" t="s">
        <v>139</v>
      </c>
    </row>
    <row r="401" spans="1:20" ht="14.7" customHeight="1" x14ac:dyDescent="0.3">
      <c r="A401" s="24" t="s">
        <v>273</v>
      </c>
      <c r="B401" s="34" t="s">
        <v>140</v>
      </c>
      <c r="C401" s="20" t="s">
        <v>91</v>
      </c>
      <c r="D401" s="15" t="s">
        <v>53</v>
      </c>
      <c r="E401" s="15" t="s">
        <v>427</v>
      </c>
      <c r="F401" s="15" t="s">
        <v>167</v>
      </c>
      <c r="G401" s="15">
        <v>50</v>
      </c>
      <c r="H401" s="15">
        <v>0.5</v>
      </c>
      <c r="I401" s="47" t="s">
        <v>132</v>
      </c>
      <c r="J401" s="15">
        <v>0.15</v>
      </c>
      <c r="K401" s="15" t="s">
        <v>134</v>
      </c>
      <c r="L401" s="33">
        <v>42240</v>
      </c>
      <c r="M401" s="32">
        <v>42311</v>
      </c>
      <c r="N401" s="15">
        <v>0</v>
      </c>
      <c r="O401" s="15" t="s">
        <v>138</v>
      </c>
      <c r="P401" s="15">
        <v>0</v>
      </c>
      <c r="Q401" s="15">
        <v>15</v>
      </c>
      <c r="R401" s="23" t="s">
        <v>447</v>
      </c>
      <c r="S401" s="15">
        <v>1</v>
      </c>
      <c r="T401" s="15" t="s">
        <v>139</v>
      </c>
    </row>
    <row r="402" spans="1:20" ht="14.7" customHeight="1" x14ac:dyDescent="0.3">
      <c r="A402" s="24" t="s">
        <v>273</v>
      </c>
      <c r="B402" s="34" t="s">
        <v>140</v>
      </c>
      <c r="C402" s="20" t="s">
        <v>91</v>
      </c>
      <c r="D402" s="15" t="s">
        <v>53</v>
      </c>
      <c r="E402" s="15" t="s">
        <v>427</v>
      </c>
      <c r="F402" s="15" t="s">
        <v>167</v>
      </c>
      <c r="G402" s="15">
        <v>50</v>
      </c>
      <c r="H402" s="15">
        <v>0.5</v>
      </c>
      <c r="I402" s="47" t="s">
        <v>132</v>
      </c>
      <c r="J402" s="15">
        <v>0.15</v>
      </c>
      <c r="K402" s="15" t="s">
        <v>134</v>
      </c>
      <c r="L402" s="32">
        <v>42240</v>
      </c>
      <c r="M402" s="32">
        <v>42311</v>
      </c>
      <c r="N402" s="15">
        <v>0</v>
      </c>
      <c r="O402" s="15" t="s">
        <v>138</v>
      </c>
      <c r="P402" s="15">
        <v>0</v>
      </c>
      <c r="Q402" s="15">
        <v>15</v>
      </c>
      <c r="R402" s="23" t="s">
        <v>447</v>
      </c>
      <c r="S402" s="15">
        <v>1</v>
      </c>
      <c r="T402" s="15" t="s">
        <v>139</v>
      </c>
    </row>
    <row r="403" spans="1:20" ht="14.7" customHeight="1" x14ac:dyDescent="0.3">
      <c r="A403" s="24" t="s">
        <v>273</v>
      </c>
      <c r="B403" s="34" t="s">
        <v>140</v>
      </c>
      <c r="C403" s="20" t="s">
        <v>91</v>
      </c>
      <c r="D403" s="15" t="s">
        <v>53</v>
      </c>
      <c r="E403" s="15" t="s">
        <v>427</v>
      </c>
      <c r="F403" s="15" t="s">
        <v>167</v>
      </c>
      <c r="G403" s="15">
        <v>50</v>
      </c>
      <c r="H403" s="15">
        <v>0.5</v>
      </c>
      <c r="I403" s="47" t="s">
        <v>132</v>
      </c>
      <c r="J403" s="15">
        <v>0.15</v>
      </c>
      <c r="K403" s="15" t="s">
        <v>134</v>
      </c>
      <c r="L403" s="33">
        <v>42240</v>
      </c>
      <c r="M403" s="32">
        <v>42311</v>
      </c>
      <c r="N403" s="15">
        <v>0</v>
      </c>
      <c r="O403" s="15" t="s">
        <v>138</v>
      </c>
      <c r="P403" s="15">
        <v>0</v>
      </c>
      <c r="Q403" s="15">
        <v>15</v>
      </c>
      <c r="R403" s="23" t="s">
        <v>447</v>
      </c>
      <c r="S403" s="15">
        <v>1</v>
      </c>
      <c r="T403" s="15" t="s">
        <v>139</v>
      </c>
    </row>
    <row r="404" spans="1:20" ht="14.7" customHeight="1" x14ac:dyDescent="0.3">
      <c r="A404" s="24" t="s">
        <v>274</v>
      </c>
      <c r="B404" s="34" t="s">
        <v>140</v>
      </c>
      <c r="C404" s="20" t="s">
        <v>212</v>
      </c>
      <c r="D404" s="15" t="s">
        <v>76</v>
      </c>
      <c r="E404" s="15" t="s">
        <v>427</v>
      </c>
      <c r="F404" s="15" t="s">
        <v>167</v>
      </c>
      <c r="G404" s="15">
        <v>50</v>
      </c>
      <c r="H404" s="15">
        <v>0.5</v>
      </c>
      <c r="I404" s="47" t="s">
        <v>132</v>
      </c>
      <c r="J404" s="15">
        <v>0.15</v>
      </c>
      <c r="K404" s="15" t="s">
        <v>134</v>
      </c>
      <c r="L404" s="32">
        <v>42240</v>
      </c>
      <c r="M404" s="32">
        <v>42311</v>
      </c>
      <c r="N404" s="15">
        <v>0</v>
      </c>
      <c r="O404" s="15" t="s">
        <v>138</v>
      </c>
      <c r="P404" s="15">
        <v>0</v>
      </c>
      <c r="Q404" s="15">
        <v>15</v>
      </c>
      <c r="R404" s="23" t="s">
        <v>447</v>
      </c>
      <c r="S404" s="15">
        <v>1</v>
      </c>
      <c r="T404" s="15" t="s">
        <v>139</v>
      </c>
    </row>
    <row r="405" spans="1:20" ht="14.7" customHeight="1" x14ac:dyDescent="0.3">
      <c r="A405" s="24" t="s">
        <v>274</v>
      </c>
      <c r="B405" s="34" t="s">
        <v>140</v>
      </c>
      <c r="C405" s="20" t="s">
        <v>212</v>
      </c>
      <c r="D405" s="15" t="s">
        <v>76</v>
      </c>
      <c r="E405" s="15" t="s">
        <v>427</v>
      </c>
      <c r="F405" s="15" t="s">
        <v>167</v>
      </c>
      <c r="G405" s="15">
        <v>50</v>
      </c>
      <c r="H405" s="15">
        <v>0.5</v>
      </c>
      <c r="I405" s="47" t="s">
        <v>132</v>
      </c>
      <c r="J405" s="15">
        <v>0.15</v>
      </c>
      <c r="K405" s="15" t="s">
        <v>134</v>
      </c>
      <c r="L405" s="33">
        <v>42240</v>
      </c>
      <c r="M405" s="32">
        <v>42311</v>
      </c>
      <c r="N405" s="15">
        <v>0</v>
      </c>
      <c r="O405" s="15" t="s">
        <v>138</v>
      </c>
      <c r="P405" s="15">
        <v>0</v>
      </c>
      <c r="Q405" s="15">
        <v>15</v>
      </c>
      <c r="R405" s="23" t="s">
        <v>447</v>
      </c>
      <c r="S405" s="15">
        <v>1</v>
      </c>
      <c r="T405" s="15" t="s">
        <v>139</v>
      </c>
    </row>
    <row r="406" spans="1:20" ht="14.7" customHeight="1" x14ac:dyDescent="0.3">
      <c r="A406" s="24" t="s">
        <v>274</v>
      </c>
      <c r="B406" s="34" t="s">
        <v>140</v>
      </c>
      <c r="C406" s="20" t="s">
        <v>212</v>
      </c>
      <c r="D406" s="15" t="s">
        <v>76</v>
      </c>
      <c r="E406" s="15" t="s">
        <v>427</v>
      </c>
      <c r="F406" s="15" t="s">
        <v>167</v>
      </c>
      <c r="G406" s="15">
        <v>50</v>
      </c>
      <c r="H406" s="15">
        <v>0.5</v>
      </c>
      <c r="I406" s="47" t="s">
        <v>132</v>
      </c>
      <c r="J406" s="15">
        <v>0.15</v>
      </c>
      <c r="K406" s="15" t="s">
        <v>134</v>
      </c>
      <c r="L406" s="32">
        <v>42240</v>
      </c>
      <c r="M406" s="32">
        <v>42311</v>
      </c>
      <c r="N406" s="15">
        <v>0</v>
      </c>
      <c r="O406" s="15" t="s">
        <v>138</v>
      </c>
      <c r="P406" s="15">
        <v>0</v>
      </c>
      <c r="Q406" s="15">
        <v>15</v>
      </c>
      <c r="R406" s="23" t="s">
        <v>447</v>
      </c>
      <c r="S406" s="15">
        <v>1</v>
      </c>
      <c r="T406" s="15" t="s">
        <v>139</v>
      </c>
    </row>
    <row r="407" spans="1:20" ht="14.7" customHeight="1" x14ac:dyDescent="0.3">
      <c r="A407" s="24" t="s">
        <v>275</v>
      </c>
      <c r="B407" s="34" t="s">
        <v>140</v>
      </c>
      <c r="C407" s="20" t="s">
        <v>90</v>
      </c>
      <c r="D407" s="15" t="s">
        <v>53</v>
      </c>
      <c r="E407" s="15" t="s">
        <v>428</v>
      </c>
      <c r="F407" s="15" t="s">
        <v>167</v>
      </c>
      <c r="G407" s="15">
        <v>50</v>
      </c>
      <c r="H407" s="15">
        <v>0.5</v>
      </c>
      <c r="I407" s="47" t="s">
        <v>132</v>
      </c>
      <c r="J407" s="15">
        <v>0.15</v>
      </c>
      <c r="K407" s="15" t="s">
        <v>134</v>
      </c>
      <c r="L407" s="33">
        <v>42240</v>
      </c>
      <c r="M407" s="32">
        <v>42311</v>
      </c>
      <c r="N407" s="15">
        <v>0</v>
      </c>
      <c r="O407" s="15" t="s">
        <v>138</v>
      </c>
      <c r="P407" s="15">
        <v>0</v>
      </c>
      <c r="Q407" s="15">
        <v>15</v>
      </c>
      <c r="R407" s="23" t="s">
        <v>447</v>
      </c>
      <c r="S407" s="15">
        <v>1</v>
      </c>
      <c r="T407" s="15" t="s">
        <v>139</v>
      </c>
    </row>
    <row r="408" spans="1:20" ht="14.7" customHeight="1" x14ac:dyDescent="0.3">
      <c r="A408" s="24" t="s">
        <v>275</v>
      </c>
      <c r="B408" s="34" t="s">
        <v>140</v>
      </c>
      <c r="C408" s="20" t="s">
        <v>90</v>
      </c>
      <c r="D408" s="15" t="s">
        <v>53</v>
      </c>
      <c r="E408" s="15" t="s">
        <v>428</v>
      </c>
      <c r="F408" s="15" t="s">
        <v>167</v>
      </c>
      <c r="G408" s="15">
        <v>50</v>
      </c>
      <c r="H408" s="15">
        <v>0.5</v>
      </c>
      <c r="I408" s="47" t="s">
        <v>132</v>
      </c>
      <c r="J408" s="15">
        <v>0.15</v>
      </c>
      <c r="K408" s="15" t="s">
        <v>134</v>
      </c>
      <c r="L408" s="32">
        <v>42240</v>
      </c>
      <c r="M408" s="32">
        <v>42311</v>
      </c>
      <c r="N408" s="15">
        <v>0</v>
      </c>
      <c r="O408" s="15" t="s">
        <v>138</v>
      </c>
      <c r="P408" s="15">
        <v>0</v>
      </c>
      <c r="Q408" s="15">
        <v>15</v>
      </c>
      <c r="R408" s="23" t="s">
        <v>447</v>
      </c>
      <c r="S408" s="15">
        <v>1</v>
      </c>
      <c r="T408" s="15" t="s">
        <v>139</v>
      </c>
    </row>
    <row r="409" spans="1:20" ht="14.7" customHeight="1" x14ac:dyDescent="0.3">
      <c r="A409" s="24" t="s">
        <v>275</v>
      </c>
      <c r="B409" s="34" t="s">
        <v>140</v>
      </c>
      <c r="C409" s="20" t="s">
        <v>90</v>
      </c>
      <c r="D409" s="15" t="s">
        <v>53</v>
      </c>
      <c r="E409" s="15" t="s">
        <v>428</v>
      </c>
      <c r="F409" s="15" t="s">
        <v>167</v>
      </c>
      <c r="G409" s="15">
        <v>50</v>
      </c>
      <c r="H409" s="15">
        <v>0.5</v>
      </c>
      <c r="I409" s="47" t="s">
        <v>132</v>
      </c>
      <c r="J409" s="15">
        <v>0.15</v>
      </c>
      <c r="K409" s="15" t="s">
        <v>134</v>
      </c>
      <c r="L409" s="33">
        <v>42240</v>
      </c>
      <c r="M409" s="32">
        <v>42311</v>
      </c>
      <c r="N409" s="15">
        <v>0</v>
      </c>
      <c r="O409" s="15" t="s">
        <v>138</v>
      </c>
      <c r="P409" s="15">
        <v>0</v>
      </c>
      <c r="Q409" s="15">
        <v>15</v>
      </c>
      <c r="R409" s="23" t="s">
        <v>447</v>
      </c>
      <c r="S409" s="15">
        <v>1</v>
      </c>
      <c r="T409" s="15" t="s">
        <v>139</v>
      </c>
    </row>
    <row r="410" spans="1:20" ht="14.7" customHeight="1" x14ac:dyDescent="0.3">
      <c r="A410" s="24" t="s">
        <v>276</v>
      </c>
      <c r="B410" s="34" t="s">
        <v>140</v>
      </c>
      <c r="C410" s="20" t="s">
        <v>212</v>
      </c>
      <c r="D410" s="15" t="s">
        <v>76</v>
      </c>
      <c r="E410" s="15" t="s">
        <v>428</v>
      </c>
      <c r="F410" s="15" t="s">
        <v>167</v>
      </c>
      <c r="G410" s="15">
        <v>50</v>
      </c>
      <c r="H410" s="15">
        <v>0.5</v>
      </c>
      <c r="I410" s="47" t="s">
        <v>132</v>
      </c>
      <c r="J410" s="15">
        <v>0.15</v>
      </c>
      <c r="K410" s="15" t="s">
        <v>134</v>
      </c>
      <c r="L410" s="32">
        <v>42240</v>
      </c>
      <c r="M410" s="32">
        <v>42311</v>
      </c>
      <c r="N410" s="15">
        <v>0</v>
      </c>
      <c r="O410" s="15" t="s">
        <v>138</v>
      </c>
      <c r="P410" s="15">
        <v>0</v>
      </c>
      <c r="Q410" s="15">
        <v>15</v>
      </c>
      <c r="R410" s="23" t="s">
        <v>447</v>
      </c>
      <c r="S410" s="15">
        <v>1</v>
      </c>
      <c r="T410" s="15" t="s">
        <v>139</v>
      </c>
    </row>
    <row r="411" spans="1:20" ht="14.7" customHeight="1" x14ac:dyDescent="0.3">
      <c r="A411" s="24" t="s">
        <v>276</v>
      </c>
      <c r="B411" s="34" t="s">
        <v>140</v>
      </c>
      <c r="C411" s="20" t="s">
        <v>212</v>
      </c>
      <c r="D411" s="15" t="s">
        <v>76</v>
      </c>
      <c r="E411" s="15" t="s">
        <v>428</v>
      </c>
      <c r="F411" s="15" t="s">
        <v>167</v>
      </c>
      <c r="G411" s="15">
        <v>50</v>
      </c>
      <c r="H411" s="15">
        <v>0.5</v>
      </c>
      <c r="I411" s="47" t="s">
        <v>132</v>
      </c>
      <c r="J411" s="15">
        <v>0.15</v>
      </c>
      <c r="K411" s="15" t="s">
        <v>134</v>
      </c>
      <c r="L411" s="33">
        <v>42240</v>
      </c>
      <c r="M411" s="32">
        <v>42311</v>
      </c>
      <c r="N411" s="15">
        <v>0</v>
      </c>
      <c r="O411" s="15" t="s">
        <v>138</v>
      </c>
      <c r="P411" s="15">
        <v>0</v>
      </c>
      <c r="Q411" s="15">
        <v>15</v>
      </c>
      <c r="R411" s="23" t="s">
        <v>447</v>
      </c>
      <c r="S411" s="15">
        <v>1</v>
      </c>
      <c r="T411" s="15" t="s">
        <v>139</v>
      </c>
    </row>
    <row r="412" spans="1:20" ht="14.7" customHeight="1" x14ac:dyDescent="0.3">
      <c r="A412" s="24" t="s">
        <v>276</v>
      </c>
      <c r="B412" s="34" t="s">
        <v>140</v>
      </c>
      <c r="C412" s="20" t="s">
        <v>212</v>
      </c>
      <c r="D412" s="15" t="s">
        <v>76</v>
      </c>
      <c r="E412" s="15" t="s">
        <v>428</v>
      </c>
      <c r="F412" s="15" t="s">
        <v>167</v>
      </c>
      <c r="G412" s="15">
        <v>50</v>
      </c>
      <c r="H412" s="15">
        <v>0.5</v>
      </c>
      <c r="I412" s="47" t="s">
        <v>132</v>
      </c>
      <c r="J412" s="15">
        <v>0.15</v>
      </c>
      <c r="K412" s="15" t="s">
        <v>134</v>
      </c>
      <c r="L412" s="32">
        <v>42240</v>
      </c>
      <c r="M412" s="32">
        <v>42311</v>
      </c>
      <c r="N412" s="15">
        <v>0</v>
      </c>
      <c r="O412" s="15" t="s">
        <v>138</v>
      </c>
      <c r="P412" s="15">
        <v>0</v>
      </c>
      <c r="Q412" s="15">
        <v>15</v>
      </c>
      <c r="R412" s="23" t="s">
        <v>447</v>
      </c>
      <c r="S412" s="15">
        <v>1</v>
      </c>
      <c r="T412" s="15" t="s">
        <v>139</v>
      </c>
    </row>
    <row r="413" spans="1:20" ht="14.7" customHeight="1" x14ac:dyDescent="0.3">
      <c r="A413" s="24" t="s">
        <v>277</v>
      </c>
      <c r="B413" s="34" t="s">
        <v>140</v>
      </c>
      <c r="C413" s="20" t="s">
        <v>204</v>
      </c>
      <c r="D413" s="15" t="s">
        <v>53</v>
      </c>
      <c r="E413" s="15" t="s">
        <v>429</v>
      </c>
      <c r="F413" s="15" t="s">
        <v>167</v>
      </c>
      <c r="G413" s="15">
        <v>50</v>
      </c>
      <c r="H413" s="15">
        <v>0.5</v>
      </c>
      <c r="I413" s="47" t="s">
        <v>132</v>
      </c>
      <c r="J413" s="15">
        <v>0.15</v>
      </c>
      <c r="K413" s="15" t="s">
        <v>134</v>
      </c>
      <c r="L413" s="33">
        <v>42240</v>
      </c>
      <c r="M413" s="32">
        <v>42311</v>
      </c>
      <c r="N413" s="15">
        <v>0</v>
      </c>
      <c r="O413" s="15" t="s">
        <v>138</v>
      </c>
      <c r="P413" s="15">
        <v>0</v>
      </c>
      <c r="Q413" s="15">
        <v>15</v>
      </c>
      <c r="R413" s="23" t="s">
        <v>447</v>
      </c>
      <c r="S413" s="15">
        <v>1</v>
      </c>
      <c r="T413" s="15" t="s">
        <v>139</v>
      </c>
    </row>
    <row r="414" spans="1:20" ht="14.7" customHeight="1" x14ac:dyDescent="0.3">
      <c r="A414" s="24" t="s">
        <v>277</v>
      </c>
      <c r="B414" s="34" t="s">
        <v>140</v>
      </c>
      <c r="C414" s="20" t="s">
        <v>204</v>
      </c>
      <c r="D414" s="15" t="s">
        <v>53</v>
      </c>
      <c r="E414" s="15" t="s">
        <v>429</v>
      </c>
      <c r="F414" s="15" t="s">
        <v>167</v>
      </c>
      <c r="G414" s="15">
        <v>50</v>
      </c>
      <c r="H414" s="15">
        <v>0.5</v>
      </c>
      <c r="I414" s="47" t="s">
        <v>132</v>
      </c>
      <c r="J414" s="15">
        <v>0.15</v>
      </c>
      <c r="K414" s="15" t="s">
        <v>134</v>
      </c>
      <c r="L414" s="32">
        <v>42240</v>
      </c>
      <c r="M414" s="32">
        <v>42311</v>
      </c>
      <c r="N414" s="15">
        <v>0</v>
      </c>
      <c r="O414" s="15" t="s">
        <v>138</v>
      </c>
      <c r="P414" s="15">
        <v>0</v>
      </c>
      <c r="Q414" s="15">
        <v>15</v>
      </c>
      <c r="R414" s="23" t="s">
        <v>447</v>
      </c>
      <c r="S414" s="15">
        <v>1</v>
      </c>
      <c r="T414" s="15" t="s">
        <v>139</v>
      </c>
    </row>
    <row r="415" spans="1:20" ht="14.7" customHeight="1" x14ac:dyDescent="0.3">
      <c r="A415" s="24" t="s">
        <v>277</v>
      </c>
      <c r="B415" s="34" t="s">
        <v>140</v>
      </c>
      <c r="C415" s="20" t="s">
        <v>204</v>
      </c>
      <c r="D415" s="15" t="s">
        <v>53</v>
      </c>
      <c r="E415" s="15" t="s">
        <v>429</v>
      </c>
      <c r="F415" s="15" t="s">
        <v>167</v>
      </c>
      <c r="G415" s="15">
        <v>50</v>
      </c>
      <c r="H415" s="15">
        <v>0.5</v>
      </c>
      <c r="I415" s="47" t="s">
        <v>132</v>
      </c>
      <c r="J415" s="15">
        <v>0.15</v>
      </c>
      <c r="K415" s="15" t="s">
        <v>134</v>
      </c>
      <c r="L415" s="33">
        <v>42240</v>
      </c>
      <c r="M415" s="32">
        <v>42311</v>
      </c>
      <c r="N415" s="15">
        <v>0</v>
      </c>
      <c r="O415" s="15" t="s">
        <v>138</v>
      </c>
      <c r="P415" s="15">
        <v>0</v>
      </c>
      <c r="Q415" s="15">
        <v>15</v>
      </c>
      <c r="R415" s="23" t="s">
        <v>447</v>
      </c>
      <c r="S415" s="15">
        <v>1</v>
      </c>
      <c r="T415" s="15" t="s">
        <v>139</v>
      </c>
    </row>
    <row r="416" spans="1:20" ht="14.7" customHeight="1" x14ac:dyDescent="0.3">
      <c r="A416" s="24" t="s">
        <v>278</v>
      </c>
      <c r="B416" s="34" t="s">
        <v>140</v>
      </c>
      <c r="C416" s="20" t="s">
        <v>212</v>
      </c>
      <c r="D416" s="15" t="s">
        <v>76</v>
      </c>
      <c r="E416" s="15" t="s">
        <v>429</v>
      </c>
      <c r="F416" s="15" t="s">
        <v>167</v>
      </c>
      <c r="G416" s="15">
        <v>50</v>
      </c>
      <c r="H416" s="15">
        <v>0.5</v>
      </c>
      <c r="I416" s="47" t="s">
        <v>132</v>
      </c>
      <c r="J416" s="15">
        <v>0.15</v>
      </c>
      <c r="K416" s="15" t="s">
        <v>134</v>
      </c>
      <c r="L416" s="32">
        <v>42240</v>
      </c>
      <c r="M416" s="32">
        <v>42311</v>
      </c>
      <c r="N416" s="15">
        <v>0</v>
      </c>
      <c r="O416" s="15" t="s">
        <v>138</v>
      </c>
      <c r="P416" s="15">
        <v>0</v>
      </c>
      <c r="Q416" s="15">
        <v>15</v>
      </c>
      <c r="R416" s="23" t="s">
        <v>447</v>
      </c>
      <c r="S416" s="15">
        <v>1</v>
      </c>
      <c r="T416" s="15" t="s">
        <v>139</v>
      </c>
    </row>
    <row r="417" spans="1:20" ht="14.7" customHeight="1" x14ac:dyDescent="0.3">
      <c r="A417" s="24" t="s">
        <v>278</v>
      </c>
      <c r="B417" s="34" t="s">
        <v>140</v>
      </c>
      <c r="C417" s="20" t="s">
        <v>212</v>
      </c>
      <c r="D417" s="15" t="s">
        <v>76</v>
      </c>
      <c r="E417" s="15" t="s">
        <v>429</v>
      </c>
      <c r="F417" s="15" t="s">
        <v>167</v>
      </c>
      <c r="G417" s="15">
        <v>50</v>
      </c>
      <c r="H417" s="15">
        <v>0.5</v>
      </c>
      <c r="I417" s="47" t="s">
        <v>132</v>
      </c>
      <c r="J417" s="15">
        <v>0.15</v>
      </c>
      <c r="K417" s="15" t="s">
        <v>134</v>
      </c>
      <c r="L417" s="33">
        <v>42240</v>
      </c>
      <c r="M417" s="32">
        <v>42311</v>
      </c>
      <c r="N417" s="15">
        <v>0</v>
      </c>
      <c r="O417" s="15" t="s">
        <v>138</v>
      </c>
      <c r="P417" s="15">
        <v>0</v>
      </c>
      <c r="Q417" s="15">
        <v>15</v>
      </c>
      <c r="R417" s="23" t="s">
        <v>447</v>
      </c>
      <c r="S417" s="15">
        <v>1</v>
      </c>
      <c r="T417" s="15" t="s">
        <v>139</v>
      </c>
    </row>
    <row r="418" spans="1:20" ht="14.7" customHeight="1" x14ac:dyDescent="0.3">
      <c r="A418" s="24" t="s">
        <v>278</v>
      </c>
      <c r="B418" s="34" t="s">
        <v>140</v>
      </c>
      <c r="C418" s="20" t="s">
        <v>212</v>
      </c>
      <c r="D418" s="15" t="s">
        <v>76</v>
      </c>
      <c r="E418" s="15" t="s">
        <v>429</v>
      </c>
      <c r="F418" s="15" t="s">
        <v>167</v>
      </c>
      <c r="G418" s="15">
        <v>50</v>
      </c>
      <c r="H418" s="15">
        <v>0.5</v>
      </c>
      <c r="I418" s="47" t="s">
        <v>132</v>
      </c>
      <c r="J418" s="15">
        <v>0.15</v>
      </c>
      <c r="K418" s="15" t="s">
        <v>134</v>
      </c>
      <c r="L418" s="32">
        <v>42240</v>
      </c>
      <c r="M418" s="32">
        <v>42311</v>
      </c>
      <c r="N418" s="15">
        <v>0</v>
      </c>
      <c r="O418" s="15" t="s">
        <v>138</v>
      </c>
      <c r="P418" s="15">
        <v>0</v>
      </c>
      <c r="Q418" s="15">
        <v>15</v>
      </c>
      <c r="R418" s="23" t="s">
        <v>447</v>
      </c>
      <c r="S418" s="15">
        <v>1</v>
      </c>
      <c r="T418" s="15" t="s">
        <v>139</v>
      </c>
    </row>
    <row r="419" spans="1:20" ht="14.7" customHeight="1" x14ac:dyDescent="0.3">
      <c r="A419" s="24" t="s">
        <v>279</v>
      </c>
      <c r="B419" s="34" t="s">
        <v>140</v>
      </c>
      <c r="C419" s="20" t="s">
        <v>106</v>
      </c>
      <c r="D419" s="15" t="s">
        <v>53</v>
      </c>
      <c r="E419" s="15" t="s">
        <v>430</v>
      </c>
      <c r="F419" s="15" t="s">
        <v>167</v>
      </c>
      <c r="G419" s="15">
        <v>75</v>
      </c>
      <c r="H419" s="15">
        <v>0.5</v>
      </c>
      <c r="I419" s="47" t="s">
        <v>132</v>
      </c>
      <c r="J419" s="15">
        <v>0.15</v>
      </c>
      <c r="K419" s="15" t="s">
        <v>134</v>
      </c>
      <c r="L419" s="33">
        <v>42240</v>
      </c>
      <c r="M419" s="32">
        <v>42311</v>
      </c>
      <c r="N419" s="15">
        <v>0</v>
      </c>
      <c r="O419" s="15" t="s">
        <v>138</v>
      </c>
      <c r="P419" s="15">
        <v>0</v>
      </c>
      <c r="Q419" s="15">
        <v>15</v>
      </c>
      <c r="R419" s="23" t="s">
        <v>447</v>
      </c>
      <c r="S419" s="15">
        <v>1</v>
      </c>
      <c r="T419" s="15" t="s">
        <v>139</v>
      </c>
    </row>
    <row r="420" spans="1:20" ht="14.7" customHeight="1" x14ac:dyDescent="0.3">
      <c r="A420" s="24" t="s">
        <v>279</v>
      </c>
      <c r="B420" s="34" t="s">
        <v>140</v>
      </c>
      <c r="C420" s="20" t="s">
        <v>106</v>
      </c>
      <c r="D420" s="15" t="s">
        <v>53</v>
      </c>
      <c r="E420" s="15" t="s">
        <v>430</v>
      </c>
      <c r="F420" s="15" t="s">
        <v>167</v>
      </c>
      <c r="G420" s="15">
        <v>75</v>
      </c>
      <c r="H420" s="15">
        <v>0.5</v>
      </c>
      <c r="I420" s="47" t="s">
        <v>132</v>
      </c>
      <c r="J420" s="15">
        <v>0.15</v>
      </c>
      <c r="K420" s="15" t="s">
        <v>134</v>
      </c>
      <c r="L420" s="32">
        <v>42240</v>
      </c>
      <c r="M420" s="32">
        <v>42311</v>
      </c>
      <c r="N420" s="15">
        <v>0</v>
      </c>
      <c r="O420" s="15" t="s">
        <v>138</v>
      </c>
      <c r="P420" s="15">
        <v>0</v>
      </c>
      <c r="Q420" s="15">
        <v>15</v>
      </c>
      <c r="R420" s="23" t="s">
        <v>447</v>
      </c>
      <c r="S420" s="15">
        <v>1</v>
      </c>
      <c r="T420" s="15" t="s">
        <v>139</v>
      </c>
    </row>
    <row r="421" spans="1:20" ht="14.7" customHeight="1" x14ac:dyDescent="0.3">
      <c r="A421" s="24" t="s">
        <v>279</v>
      </c>
      <c r="B421" s="34" t="s">
        <v>140</v>
      </c>
      <c r="C421" s="20" t="s">
        <v>106</v>
      </c>
      <c r="D421" s="15" t="s">
        <v>53</v>
      </c>
      <c r="E421" s="15" t="s">
        <v>430</v>
      </c>
      <c r="F421" s="15" t="s">
        <v>167</v>
      </c>
      <c r="G421" s="15">
        <v>75</v>
      </c>
      <c r="H421" s="15">
        <v>0.5</v>
      </c>
      <c r="I421" s="47" t="s">
        <v>132</v>
      </c>
      <c r="J421" s="15">
        <v>0.15</v>
      </c>
      <c r="K421" s="15" t="s">
        <v>134</v>
      </c>
      <c r="L421" s="33">
        <v>42240</v>
      </c>
      <c r="M421" s="32">
        <v>42311</v>
      </c>
      <c r="N421" s="15">
        <v>0</v>
      </c>
      <c r="O421" s="15" t="s">
        <v>138</v>
      </c>
      <c r="P421" s="15">
        <v>0</v>
      </c>
      <c r="Q421" s="15">
        <v>15</v>
      </c>
      <c r="R421" s="23" t="s">
        <v>447</v>
      </c>
      <c r="S421" s="15">
        <v>1</v>
      </c>
      <c r="T421" s="15" t="s">
        <v>139</v>
      </c>
    </row>
    <row r="422" spans="1:20" ht="14.7" customHeight="1" x14ac:dyDescent="0.3">
      <c r="A422" s="24" t="s">
        <v>285</v>
      </c>
      <c r="B422" s="34" t="s">
        <v>140</v>
      </c>
      <c r="C422" s="20" t="s">
        <v>212</v>
      </c>
      <c r="D422" s="15" t="s">
        <v>76</v>
      </c>
      <c r="E422" s="15" t="s">
        <v>430</v>
      </c>
      <c r="F422" s="15" t="s">
        <v>167</v>
      </c>
      <c r="G422" s="15">
        <v>50</v>
      </c>
      <c r="H422" s="15">
        <v>0.5</v>
      </c>
      <c r="I422" s="47" t="s">
        <v>132</v>
      </c>
      <c r="J422" s="15">
        <v>0.15</v>
      </c>
      <c r="K422" s="15" t="s">
        <v>134</v>
      </c>
      <c r="L422" s="32">
        <v>42240</v>
      </c>
      <c r="M422" s="32">
        <v>42311</v>
      </c>
      <c r="N422" s="15">
        <v>0</v>
      </c>
      <c r="O422" s="15" t="s">
        <v>138</v>
      </c>
      <c r="P422" s="15">
        <v>0</v>
      </c>
      <c r="Q422" s="15">
        <v>15</v>
      </c>
      <c r="R422" s="23" t="s">
        <v>447</v>
      </c>
      <c r="S422" s="15">
        <v>1</v>
      </c>
      <c r="T422" s="15" t="s">
        <v>139</v>
      </c>
    </row>
    <row r="423" spans="1:20" ht="14.7" customHeight="1" x14ac:dyDescent="0.3">
      <c r="A423" s="24" t="s">
        <v>285</v>
      </c>
      <c r="B423" s="34" t="s">
        <v>140</v>
      </c>
      <c r="C423" s="20" t="s">
        <v>212</v>
      </c>
      <c r="D423" s="15" t="s">
        <v>76</v>
      </c>
      <c r="E423" s="15" t="s">
        <v>430</v>
      </c>
      <c r="F423" s="15" t="s">
        <v>167</v>
      </c>
      <c r="G423" s="15">
        <v>50</v>
      </c>
      <c r="H423" s="15">
        <v>0.5</v>
      </c>
      <c r="I423" s="47" t="s">
        <v>132</v>
      </c>
      <c r="J423" s="15">
        <v>0.15</v>
      </c>
      <c r="K423" s="15" t="s">
        <v>134</v>
      </c>
      <c r="L423" s="33">
        <v>42240</v>
      </c>
      <c r="M423" s="32">
        <v>42311</v>
      </c>
      <c r="N423" s="15">
        <v>0</v>
      </c>
      <c r="O423" s="15" t="s">
        <v>138</v>
      </c>
      <c r="P423" s="15">
        <v>0</v>
      </c>
      <c r="Q423" s="15">
        <v>15</v>
      </c>
      <c r="R423" s="23" t="s">
        <v>447</v>
      </c>
      <c r="S423" s="15">
        <v>1</v>
      </c>
      <c r="T423" s="15" t="s">
        <v>139</v>
      </c>
    </row>
    <row r="424" spans="1:20" ht="14.7" customHeight="1" x14ac:dyDescent="0.3">
      <c r="A424" s="24" t="s">
        <v>285</v>
      </c>
      <c r="B424" s="34" t="s">
        <v>140</v>
      </c>
      <c r="C424" s="20" t="s">
        <v>212</v>
      </c>
      <c r="D424" s="15" t="s">
        <v>76</v>
      </c>
      <c r="E424" s="15" t="s">
        <v>430</v>
      </c>
      <c r="F424" s="15" t="s">
        <v>167</v>
      </c>
      <c r="G424" s="15">
        <v>50</v>
      </c>
      <c r="H424" s="15">
        <v>0.5</v>
      </c>
      <c r="I424" s="47" t="s">
        <v>132</v>
      </c>
      <c r="J424" s="15">
        <v>0.15</v>
      </c>
      <c r="K424" s="15" t="s">
        <v>134</v>
      </c>
      <c r="L424" s="32">
        <v>42240</v>
      </c>
      <c r="M424" s="32">
        <v>42311</v>
      </c>
      <c r="N424" s="15">
        <v>0</v>
      </c>
      <c r="O424" s="15" t="s">
        <v>138</v>
      </c>
      <c r="P424" s="15">
        <v>0</v>
      </c>
      <c r="Q424" s="15">
        <v>15</v>
      </c>
      <c r="R424" s="23" t="s">
        <v>447</v>
      </c>
      <c r="S424" s="15">
        <v>1</v>
      </c>
      <c r="T424" s="15" t="s">
        <v>139</v>
      </c>
    </row>
    <row r="425" spans="1:20" ht="14.7" customHeight="1" x14ac:dyDescent="0.3">
      <c r="A425" s="24" t="s">
        <v>280</v>
      </c>
      <c r="B425" s="34" t="s">
        <v>140</v>
      </c>
      <c r="C425" s="20" t="s">
        <v>107</v>
      </c>
      <c r="D425" s="15" t="s">
        <v>53</v>
      </c>
      <c r="E425" s="15" t="s">
        <v>431</v>
      </c>
      <c r="F425" s="15" t="s">
        <v>167</v>
      </c>
      <c r="G425" s="15">
        <v>75</v>
      </c>
      <c r="H425" s="15">
        <v>0.5</v>
      </c>
      <c r="I425" s="47" t="s">
        <v>132</v>
      </c>
      <c r="J425" s="15">
        <v>0.15</v>
      </c>
      <c r="K425" s="15" t="s">
        <v>134</v>
      </c>
      <c r="L425" s="33">
        <v>42240</v>
      </c>
      <c r="M425" s="32">
        <v>42311</v>
      </c>
      <c r="N425" s="15">
        <v>0</v>
      </c>
      <c r="O425" s="15" t="s">
        <v>138</v>
      </c>
      <c r="P425" s="15">
        <v>0</v>
      </c>
      <c r="Q425" s="15">
        <v>15</v>
      </c>
      <c r="R425" s="23" t="s">
        <v>447</v>
      </c>
      <c r="S425" s="15">
        <v>1</v>
      </c>
      <c r="T425" s="15" t="s">
        <v>139</v>
      </c>
    </row>
    <row r="426" spans="1:20" ht="14.7" customHeight="1" x14ac:dyDescent="0.3">
      <c r="A426" s="24" t="s">
        <v>280</v>
      </c>
      <c r="B426" s="34" t="s">
        <v>140</v>
      </c>
      <c r="C426" s="20" t="s">
        <v>107</v>
      </c>
      <c r="D426" s="15" t="s">
        <v>53</v>
      </c>
      <c r="E426" s="15" t="s">
        <v>431</v>
      </c>
      <c r="F426" s="15" t="s">
        <v>167</v>
      </c>
      <c r="G426" s="15">
        <v>75</v>
      </c>
      <c r="H426" s="15">
        <v>0.5</v>
      </c>
      <c r="I426" s="47" t="s">
        <v>132</v>
      </c>
      <c r="J426" s="15">
        <v>0.15</v>
      </c>
      <c r="K426" s="15" t="s">
        <v>134</v>
      </c>
      <c r="L426" s="32">
        <v>42240</v>
      </c>
      <c r="M426" s="32">
        <v>42311</v>
      </c>
      <c r="N426" s="15">
        <v>0</v>
      </c>
      <c r="O426" s="15" t="s">
        <v>138</v>
      </c>
      <c r="P426" s="15">
        <v>0</v>
      </c>
      <c r="Q426" s="15">
        <v>15</v>
      </c>
      <c r="R426" s="23" t="s">
        <v>447</v>
      </c>
      <c r="S426" s="15">
        <v>1</v>
      </c>
      <c r="T426" s="15" t="s">
        <v>139</v>
      </c>
    </row>
    <row r="427" spans="1:20" ht="14.7" customHeight="1" x14ac:dyDescent="0.3">
      <c r="A427" s="24" t="s">
        <v>280</v>
      </c>
      <c r="B427" s="34" t="s">
        <v>140</v>
      </c>
      <c r="C427" s="20" t="s">
        <v>107</v>
      </c>
      <c r="D427" s="15" t="s">
        <v>53</v>
      </c>
      <c r="E427" s="15" t="s">
        <v>431</v>
      </c>
      <c r="F427" s="15" t="s">
        <v>167</v>
      </c>
      <c r="G427" s="15">
        <v>75</v>
      </c>
      <c r="H427" s="15">
        <v>0.5</v>
      </c>
      <c r="I427" s="47" t="s">
        <v>132</v>
      </c>
      <c r="J427" s="15">
        <v>0.15</v>
      </c>
      <c r="K427" s="15" t="s">
        <v>134</v>
      </c>
      <c r="L427" s="33">
        <v>42240</v>
      </c>
      <c r="M427" s="32">
        <v>42311</v>
      </c>
      <c r="N427" s="15">
        <v>0</v>
      </c>
      <c r="O427" s="15" t="s">
        <v>138</v>
      </c>
      <c r="P427" s="15">
        <v>0</v>
      </c>
      <c r="Q427" s="15">
        <v>15</v>
      </c>
      <c r="R427" s="23" t="s">
        <v>447</v>
      </c>
      <c r="S427" s="15">
        <v>1</v>
      </c>
      <c r="T427" s="15" t="s">
        <v>139</v>
      </c>
    </row>
    <row r="428" spans="1:20" ht="14.7" customHeight="1" x14ac:dyDescent="0.3">
      <c r="A428" s="24" t="s">
        <v>281</v>
      </c>
      <c r="B428" s="34" t="s">
        <v>140</v>
      </c>
      <c r="C428" s="20" t="s">
        <v>212</v>
      </c>
      <c r="D428" s="15" t="s">
        <v>76</v>
      </c>
      <c r="E428" s="15" t="s">
        <v>431</v>
      </c>
      <c r="F428" s="15" t="s">
        <v>167</v>
      </c>
      <c r="G428" s="15">
        <v>50</v>
      </c>
      <c r="H428" s="15">
        <v>0.5</v>
      </c>
      <c r="I428" s="47" t="s">
        <v>132</v>
      </c>
      <c r="J428" s="15">
        <v>0.15</v>
      </c>
      <c r="K428" s="15" t="s">
        <v>134</v>
      </c>
      <c r="L428" s="32">
        <v>42240</v>
      </c>
      <c r="M428" s="32">
        <v>42311</v>
      </c>
      <c r="N428" s="15">
        <v>0</v>
      </c>
      <c r="O428" s="15" t="s">
        <v>138</v>
      </c>
      <c r="P428" s="15">
        <v>0</v>
      </c>
      <c r="Q428" s="15">
        <v>15</v>
      </c>
      <c r="R428" s="23" t="s">
        <v>447</v>
      </c>
      <c r="S428" s="15">
        <v>1</v>
      </c>
      <c r="T428" s="15" t="s">
        <v>139</v>
      </c>
    </row>
    <row r="429" spans="1:20" ht="14.7" customHeight="1" x14ac:dyDescent="0.3">
      <c r="A429" s="24" t="s">
        <v>281</v>
      </c>
      <c r="B429" s="34" t="s">
        <v>140</v>
      </c>
      <c r="C429" s="20" t="s">
        <v>212</v>
      </c>
      <c r="D429" s="15" t="s">
        <v>76</v>
      </c>
      <c r="E429" s="15" t="s">
        <v>431</v>
      </c>
      <c r="F429" s="15" t="s">
        <v>167</v>
      </c>
      <c r="G429" s="15">
        <v>50</v>
      </c>
      <c r="H429" s="15">
        <v>0.5</v>
      </c>
      <c r="I429" s="47" t="s">
        <v>132</v>
      </c>
      <c r="J429" s="15">
        <v>0.15</v>
      </c>
      <c r="K429" s="15" t="s">
        <v>134</v>
      </c>
      <c r="L429" s="33">
        <v>42240</v>
      </c>
      <c r="M429" s="32">
        <v>42311</v>
      </c>
      <c r="N429" s="15">
        <v>0</v>
      </c>
      <c r="O429" s="15" t="s">
        <v>138</v>
      </c>
      <c r="P429" s="15">
        <v>0</v>
      </c>
      <c r="Q429" s="15">
        <v>15</v>
      </c>
      <c r="R429" s="23" t="s">
        <v>447</v>
      </c>
      <c r="S429" s="15">
        <v>1</v>
      </c>
      <c r="T429" s="15" t="s">
        <v>139</v>
      </c>
    </row>
    <row r="430" spans="1:20" ht="14.7" customHeight="1" x14ac:dyDescent="0.3">
      <c r="A430" s="24" t="s">
        <v>281</v>
      </c>
      <c r="B430" s="34" t="s">
        <v>140</v>
      </c>
      <c r="C430" s="20" t="s">
        <v>212</v>
      </c>
      <c r="D430" s="15" t="s">
        <v>76</v>
      </c>
      <c r="E430" s="15" t="s">
        <v>431</v>
      </c>
      <c r="F430" s="15" t="s">
        <v>167</v>
      </c>
      <c r="G430" s="15">
        <v>50</v>
      </c>
      <c r="H430" s="15">
        <v>0.5</v>
      </c>
      <c r="I430" s="47" t="s">
        <v>132</v>
      </c>
      <c r="J430" s="15">
        <v>0.15</v>
      </c>
      <c r="K430" s="15" t="s">
        <v>134</v>
      </c>
      <c r="L430" s="32">
        <v>42240</v>
      </c>
      <c r="M430" s="32">
        <v>42311</v>
      </c>
      <c r="N430" s="15">
        <v>0</v>
      </c>
      <c r="O430" s="15" t="s">
        <v>138</v>
      </c>
      <c r="P430" s="15">
        <v>0</v>
      </c>
      <c r="Q430" s="15">
        <v>15</v>
      </c>
      <c r="R430" s="23" t="s">
        <v>447</v>
      </c>
      <c r="S430" s="15">
        <v>1</v>
      </c>
      <c r="T430" s="15" t="s">
        <v>139</v>
      </c>
    </row>
    <row r="431" spans="1:20" ht="14.7" customHeight="1" x14ac:dyDescent="0.3">
      <c r="A431" s="24" t="s">
        <v>282</v>
      </c>
      <c r="B431" s="34" t="s">
        <v>140</v>
      </c>
      <c r="C431" s="20" t="s">
        <v>108</v>
      </c>
      <c r="D431" s="15" t="s">
        <v>408</v>
      </c>
      <c r="E431" s="15" t="s">
        <v>432</v>
      </c>
      <c r="F431" s="15" t="s">
        <v>174</v>
      </c>
      <c r="G431" s="15">
        <v>40</v>
      </c>
      <c r="H431" s="15">
        <v>0.5</v>
      </c>
      <c r="I431" s="47" t="s">
        <v>132</v>
      </c>
      <c r="J431" s="15">
        <v>0.15</v>
      </c>
      <c r="K431" s="15" t="s">
        <v>134</v>
      </c>
      <c r="L431" s="33">
        <v>42240</v>
      </c>
      <c r="M431" s="32">
        <v>42311</v>
      </c>
      <c r="N431" s="15">
        <v>0</v>
      </c>
      <c r="O431" s="15" t="s">
        <v>138</v>
      </c>
      <c r="P431" s="15">
        <v>0</v>
      </c>
      <c r="Q431" s="15">
        <v>15</v>
      </c>
      <c r="R431" s="23" t="s">
        <v>447</v>
      </c>
      <c r="S431" s="15">
        <v>1</v>
      </c>
      <c r="T431" s="15" t="s">
        <v>139</v>
      </c>
    </row>
    <row r="432" spans="1:20" ht="14.7" customHeight="1" x14ac:dyDescent="0.3">
      <c r="A432" s="24" t="s">
        <v>283</v>
      </c>
      <c r="B432" s="34" t="s">
        <v>140</v>
      </c>
      <c r="C432" s="20" t="s">
        <v>108</v>
      </c>
      <c r="D432" s="15" t="s">
        <v>408</v>
      </c>
      <c r="E432" s="15" t="s">
        <v>432</v>
      </c>
      <c r="F432" s="15" t="s">
        <v>174</v>
      </c>
      <c r="G432" s="15">
        <v>40</v>
      </c>
      <c r="H432" s="15">
        <v>0.5</v>
      </c>
      <c r="I432" s="47" t="s">
        <v>132</v>
      </c>
      <c r="J432" s="15">
        <v>0.15</v>
      </c>
      <c r="K432" s="15" t="s">
        <v>134</v>
      </c>
      <c r="L432" s="32">
        <v>42240</v>
      </c>
      <c r="M432" s="32">
        <v>42311</v>
      </c>
      <c r="N432" s="15">
        <v>0</v>
      </c>
      <c r="O432" s="15" t="s">
        <v>138</v>
      </c>
      <c r="P432" s="15">
        <v>0</v>
      </c>
      <c r="Q432" s="15">
        <v>15</v>
      </c>
      <c r="R432" s="23" t="s">
        <v>447</v>
      </c>
      <c r="S432" s="15">
        <v>1</v>
      </c>
      <c r="T432" s="15" t="s">
        <v>139</v>
      </c>
    </row>
    <row r="433" spans="1:20" ht="14.7" customHeight="1" x14ac:dyDescent="0.3">
      <c r="A433" s="24" t="s">
        <v>283</v>
      </c>
      <c r="B433" s="34" t="s">
        <v>140</v>
      </c>
      <c r="C433" s="20" t="s">
        <v>108</v>
      </c>
      <c r="D433" s="15" t="s">
        <v>408</v>
      </c>
      <c r="E433" s="15" t="s">
        <v>432</v>
      </c>
      <c r="F433" s="15" t="s">
        <v>174</v>
      </c>
      <c r="G433" s="15">
        <v>40</v>
      </c>
      <c r="H433" s="15">
        <v>0.5</v>
      </c>
      <c r="I433" s="47" t="s">
        <v>132</v>
      </c>
      <c r="J433" s="15">
        <v>0.15</v>
      </c>
      <c r="K433" s="15" t="s">
        <v>134</v>
      </c>
      <c r="L433" s="33">
        <v>42240</v>
      </c>
      <c r="M433" s="32">
        <v>42311</v>
      </c>
      <c r="N433" s="15">
        <v>0</v>
      </c>
      <c r="O433" s="15" t="s">
        <v>138</v>
      </c>
      <c r="P433" s="15">
        <v>0</v>
      </c>
      <c r="Q433" s="15">
        <v>15</v>
      </c>
      <c r="R433" s="23" t="s">
        <v>447</v>
      </c>
      <c r="S433" s="15">
        <v>1</v>
      </c>
      <c r="T433" s="15" t="s">
        <v>139</v>
      </c>
    </row>
    <row r="434" spans="1:20" ht="14.7" customHeight="1" x14ac:dyDescent="0.3">
      <c r="A434" s="24" t="s">
        <v>284</v>
      </c>
      <c r="B434" s="34" t="s">
        <v>140</v>
      </c>
      <c r="C434" s="20" t="s">
        <v>212</v>
      </c>
      <c r="D434" s="15" t="s">
        <v>76</v>
      </c>
      <c r="E434" s="15" t="s">
        <v>432</v>
      </c>
      <c r="F434" s="15" t="s">
        <v>174</v>
      </c>
      <c r="G434" s="15">
        <v>50</v>
      </c>
      <c r="H434" s="15">
        <v>0.5</v>
      </c>
      <c r="I434" s="47" t="s">
        <v>132</v>
      </c>
      <c r="J434" s="15">
        <v>0.15</v>
      </c>
      <c r="K434" s="15" t="s">
        <v>134</v>
      </c>
      <c r="L434" s="32">
        <v>42240</v>
      </c>
      <c r="M434" s="32">
        <v>42311</v>
      </c>
      <c r="N434" s="15">
        <v>0</v>
      </c>
      <c r="O434" s="15" t="s">
        <v>138</v>
      </c>
      <c r="P434" s="15">
        <v>0</v>
      </c>
      <c r="Q434" s="15">
        <v>15</v>
      </c>
      <c r="R434" s="23" t="s">
        <v>447</v>
      </c>
      <c r="S434" s="15">
        <v>1</v>
      </c>
      <c r="T434" s="15" t="s">
        <v>139</v>
      </c>
    </row>
    <row r="435" spans="1:20" ht="14.7" customHeight="1" x14ac:dyDescent="0.3">
      <c r="A435" s="24" t="s">
        <v>284</v>
      </c>
      <c r="B435" s="34" t="s">
        <v>140</v>
      </c>
      <c r="C435" s="20" t="s">
        <v>212</v>
      </c>
      <c r="D435" s="15" t="s">
        <v>76</v>
      </c>
      <c r="E435" s="15" t="s">
        <v>432</v>
      </c>
      <c r="F435" s="15" t="s">
        <v>174</v>
      </c>
      <c r="G435" s="15">
        <v>50</v>
      </c>
      <c r="H435" s="15">
        <v>0.5</v>
      </c>
      <c r="I435" s="47" t="s">
        <v>132</v>
      </c>
      <c r="J435" s="15">
        <v>0.15</v>
      </c>
      <c r="K435" s="15" t="s">
        <v>134</v>
      </c>
      <c r="L435" s="33">
        <v>42240</v>
      </c>
      <c r="M435" s="32">
        <v>42311</v>
      </c>
      <c r="N435" s="15">
        <v>0</v>
      </c>
      <c r="O435" s="15" t="s">
        <v>138</v>
      </c>
      <c r="P435" s="15">
        <v>0</v>
      </c>
      <c r="Q435" s="15">
        <v>15</v>
      </c>
      <c r="R435" s="23" t="s">
        <v>447</v>
      </c>
      <c r="S435" s="15">
        <v>1</v>
      </c>
      <c r="T435" s="15" t="s">
        <v>139</v>
      </c>
    </row>
    <row r="436" spans="1:20" ht="14.7" customHeight="1" x14ac:dyDescent="0.3">
      <c r="A436" s="24" t="s">
        <v>284</v>
      </c>
      <c r="B436" s="34" t="s">
        <v>140</v>
      </c>
      <c r="C436" s="20" t="s">
        <v>212</v>
      </c>
      <c r="D436" s="15" t="s">
        <v>76</v>
      </c>
      <c r="E436" s="15" t="s">
        <v>432</v>
      </c>
      <c r="F436" s="15" t="s">
        <v>174</v>
      </c>
      <c r="G436" s="15">
        <v>50</v>
      </c>
      <c r="H436" s="15">
        <v>0.5</v>
      </c>
      <c r="I436" s="47" t="s">
        <v>132</v>
      </c>
      <c r="J436" s="15">
        <v>0.15</v>
      </c>
      <c r="K436" s="15" t="s">
        <v>134</v>
      </c>
      <c r="L436" s="32">
        <v>42240</v>
      </c>
      <c r="M436" s="32">
        <v>42311</v>
      </c>
      <c r="N436" s="15">
        <v>0</v>
      </c>
      <c r="O436" s="15" t="s">
        <v>138</v>
      </c>
      <c r="P436" s="15">
        <v>0</v>
      </c>
      <c r="Q436" s="15">
        <v>15</v>
      </c>
      <c r="R436" s="23" t="s">
        <v>447</v>
      </c>
      <c r="S436" s="15">
        <v>1</v>
      </c>
      <c r="T436" s="15" t="s">
        <v>139</v>
      </c>
    </row>
    <row r="437" spans="1:20" ht="14.7" customHeight="1" x14ac:dyDescent="0.3">
      <c r="A437" s="24" t="s">
        <v>287</v>
      </c>
      <c r="B437" s="34" t="s">
        <v>140</v>
      </c>
      <c r="C437" s="20" t="s">
        <v>109</v>
      </c>
      <c r="D437" s="15" t="s">
        <v>53</v>
      </c>
      <c r="E437" s="15" t="s">
        <v>433</v>
      </c>
      <c r="F437" s="15" t="s">
        <v>167</v>
      </c>
      <c r="G437" s="15">
        <v>50</v>
      </c>
      <c r="H437" s="15">
        <v>0.5</v>
      </c>
      <c r="I437" s="47" t="s">
        <v>132</v>
      </c>
      <c r="J437" s="15">
        <v>0.15</v>
      </c>
      <c r="K437" s="15" t="s">
        <v>134</v>
      </c>
      <c r="L437" s="33">
        <v>42240</v>
      </c>
      <c r="M437" s="32">
        <v>42311</v>
      </c>
      <c r="N437" s="15">
        <v>0</v>
      </c>
      <c r="O437" s="15" t="s">
        <v>138</v>
      </c>
      <c r="P437" s="15">
        <v>0</v>
      </c>
      <c r="Q437" s="15">
        <v>15</v>
      </c>
      <c r="R437" s="23" t="s">
        <v>447</v>
      </c>
      <c r="S437" s="15">
        <v>1</v>
      </c>
      <c r="T437" s="15" t="s">
        <v>139</v>
      </c>
    </row>
    <row r="438" spans="1:20" ht="14.7" customHeight="1" x14ac:dyDescent="0.3">
      <c r="A438" s="24" t="s">
        <v>287</v>
      </c>
      <c r="B438" s="34" t="s">
        <v>140</v>
      </c>
      <c r="C438" s="20" t="s">
        <v>109</v>
      </c>
      <c r="D438" s="15" t="s">
        <v>53</v>
      </c>
      <c r="E438" s="15" t="s">
        <v>433</v>
      </c>
      <c r="F438" s="15" t="s">
        <v>167</v>
      </c>
      <c r="G438" s="15">
        <v>50</v>
      </c>
      <c r="H438" s="15">
        <v>0.5</v>
      </c>
      <c r="I438" s="47" t="s">
        <v>132</v>
      </c>
      <c r="J438" s="15">
        <v>0.15</v>
      </c>
      <c r="K438" s="15" t="s">
        <v>134</v>
      </c>
      <c r="L438" s="32">
        <v>42240</v>
      </c>
      <c r="M438" s="32">
        <v>42311</v>
      </c>
      <c r="N438" s="15">
        <v>0</v>
      </c>
      <c r="O438" s="15" t="s">
        <v>138</v>
      </c>
      <c r="P438" s="15">
        <v>0</v>
      </c>
      <c r="Q438" s="15">
        <v>15</v>
      </c>
      <c r="R438" s="23" t="s">
        <v>447</v>
      </c>
      <c r="S438" s="15">
        <v>1</v>
      </c>
      <c r="T438" s="15" t="s">
        <v>139</v>
      </c>
    </row>
    <row r="439" spans="1:20" ht="14.7" customHeight="1" x14ac:dyDescent="0.3">
      <c r="A439" s="24" t="s">
        <v>287</v>
      </c>
      <c r="B439" s="34" t="s">
        <v>140</v>
      </c>
      <c r="C439" s="20" t="s">
        <v>109</v>
      </c>
      <c r="D439" s="15" t="s">
        <v>53</v>
      </c>
      <c r="E439" s="15" t="s">
        <v>433</v>
      </c>
      <c r="F439" s="15" t="s">
        <v>167</v>
      </c>
      <c r="G439" s="15">
        <v>50</v>
      </c>
      <c r="H439" s="15">
        <v>0.5</v>
      </c>
      <c r="I439" s="47" t="s">
        <v>132</v>
      </c>
      <c r="J439" s="15">
        <v>0.15</v>
      </c>
      <c r="K439" s="15" t="s">
        <v>134</v>
      </c>
      <c r="L439" s="33">
        <v>42240</v>
      </c>
      <c r="M439" s="32">
        <v>42311</v>
      </c>
      <c r="N439" s="15">
        <v>0</v>
      </c>
      <c r="O439" s="15" t="s">
        <v>138</v>
      </c>
      <c r="P439" s="15">
        <v>0</v>
      </c>
      <c r="Q439" s="15">
        <v>15</v>
      </c>
      <c r="R439" s="23" t="s">
        <v>447</v>
      </c>
      <c r="S439" s="15">
        <v>1</v>
      </c>
      <c r="T439" s="15" t="s">
        <v>139</v>
      </c>
    </row>
    <row r="440" spans="1:20" ht="14.7" customHeight="1" x14ac:dyDescent="0.3">
      <c r="A440" s="24" t="s">
        <v>286</v>
      </c>
      <c r="B440" s="34" t="s">
        <v>140</v>
      </c>
      <c r="C440" s="20" t="s">
        <v>212</v>
      </c>
      <c r="D440" s="15" t="s">
        <v>76</v>
      </c>
      <c r="E440" s="15" t="s">
        <v>433</v>
      </c>
      <c r="F440" s="15" t="s">
        <v>167</v>
      </c>
      <c r="G440" s="15">
        <v>50</v>
      </c>
      <c r="H440" s="15">
        <v>0.5</v>
      </c>
      <c r="I440" s="47" t="s">
        <v>132</v>
      </c>
      <c r="J440" s="15">
        <v>0.15</v>
      </c>
      <c r="K440" s="15" t="s">
        <v>134</v>
      </c>
      <c r="L440" s="32">
        <v>42240</v>
      </c>
      <c r="M440" s="32">
        <v>42311</v>
      </c>
      <c r="N440" s="15">
        <v>0</v>
      </c>
      <c r="O440" s="15" t="s">
        <v>138</v>
      </c>
      <c r="P440" s="15">
        <v>0</v>
      </c>
      <c r="Q440" s="15">
        <v>15</v>
      </c>
      <c r="R440" s="23" t="s">
        <v>447</v>
      </c>
      <c r="S440" s="15">
        <v>1</v>
      </c>
      <c r="T440" s="15" t="s">
        <v>139</v>
      </c>
    </row>
    <row r="441" spans="1:20" ht="14.7" customHeight="1" x14ac:dyDescent="0.3">
      <c r="A441" s="24" t="s">
        <v>286</v>
      </c>
      <c r="B441" s="34" t="s">
        <v>140</v>
      </c>
      <c r="C441" s="20" t="s">
        <v>212</v>
      </c>
      <c r="D441" s="15" t="s">
        <v>76</v>
      </c>
      <c r="E441" s="15" t="s">
        <v>433</v>
      </c>
      <c r="F441" s="15" t="s">
        <v>167</v>
      </c>
      <c r="G441" s="15">
        <v>50</v>
      </c>
      <c r="H441" s="15">
        <v>0.5</v>
      </c>
      <c r="I441" s="47" t="s">
        <v>132</v>
      </c>
      <c r="J441" s="15">
        <v>0.15</v>
      </c>
      <c r="K441" s="15" t="s">
        <v>134</v>
      </c>
      <c r="L441" s="33">
        <v>42240</v>
      </c>
      <c r="M441" s="32">
        <v>42311</v>
      </c>
      <c r="N441" s="15">
        <v>0</v>
      </c>
      <c r="O441" s="15" t="s">
        <v>138</v>
      </c>
      <c r="P441" s="15">
        <v>0</v>
      </c>
      <c r="Q441" s="15">
        <v>15</v>
      </c>
      <c r="R441" s="23" t="s">
        <v>447</v>
      </c>
      <c r="S441" s="15">
        <v>1</v>
      </c>
      <c r="T441" s="15" t="s">
        <v>139</v>
      </c>
    </row>
    <row r="442" spans="1:20" ht="14.7" customHeight="1" x14ac:dyDescent="0.3">
      <c r="A442" s="24" t="s">
        <v>286</v>
      </c>
      <c r="B442" s="34" t="s">
        <v>140</v>
      </c>
      <c r="C442" s="20" t="s">
        <v>212</v>
      </c>
      <c r="D442" s="15" t="s">
        <v>76</v>
      </c>
      <c r="E442" s="15" t="s">
        <v>433</v>
      </c>
      <c r="F442" s="15" t="s">
        <v>167</v>
      </c>
      <c r="G442" s="15">
        <v>50</v>
      </c>
      <c r="H442" s="15">
        <v>0.5</v>
      </c>
      <c r="I442" s="47" t="s">
        <v>132</v>
      </c>
      <c r="J442" s="15">
        <v>0.15</v>
      </c>
      <c r="K442" s="15" t="s">
        <v>134</v>
      </c>
      <c r="L442" s="32">
        <v>42240</v>
      </c>
      <c r="M442" s="32">
        <v>42311</v>
      </c>
      <c r="N442" s="15">
        <v>0</v>
      </c>
      <c r="O442" s="15" t="s">
        <v>138</v>
      </c>
      <c r="P442" s="15">
        <v>0</v>
      </c>
      <c r="Q442" s="15">
        <v>15</v>
      </c>
      <c r="R442" s="23" t="s">
        <v>447</v>
      </c>
      <c r="S442" s="15">
        <v>1</v>
      </c>
      <c r="T442" s="15" t="s">
        <v>139</v>
      </c>
    </row>
    <row r="443" spans="1:20" ht="14.7" customHeight="1" x14ac:dyDescent="0.3">
      <c r="A443" s="24" t="s">
        <v>288</v>
      </c>
      <c r="B443" s="34" t="s">
        <v>140</v>
      </c>
      <c r="C443" s="20" t="s">
        <v>116</v>
      </c>
      <c r="D443" s="15" t="s">
        <v>96</v>
      </c>
      <c r="E443" s="15" t="s">
        <v>434</v>
      </c>
      <c r="F443" s="15" t="s">
        <v>169</v>
      </c>
      <c r="G443" s="15">
        <v>40</v>
      </c>
      <c r="H443" s="15">
        <v>0.5</v>
      </c>
      <c r="I443" s="47" t="s">
        <v>132</v>
      </c>
      <c r="J443" s="15">
        <v>0.15</v>
      </c>
      <c r="K443" s="15" t="s">
        <v>134</v>
      </c>
      <c r="L443" s="33">
        <v>42240</v>
      </c>
      <c r="M443" s="32">
        <v>42311</v>
      </c>
      <c r="N443" s="15">
        <v>0</v>
      </c>
      <c r="O443" s="15" t="s">
        <v>138</v>
      </c>
      <c r="P443" s="15">
        <v>0</v>
      </c>
      <c r="Q443" s="15">
        <v>15</v>
      </c>
      <c r="R443" s="23" t="s">
        <v>447</v>
      </c>
      <c r="S443" s="15">
        <v>1</v>
      </c>
      <c r="T443" s="15" t="s">
        <v>139</v>
      </c>
    </row>
    <row r="444" spans="1:20" ht="14.7" customHeight="1" x14ac:dyDescent="0.3">
      <c r="A444" s="24" t="s">
        <v>288</v>
      </c>
      <c r="B444" s="34" t="s">
        <v>140</v>
      </c>
      <c r="C444" s="20" t="s">
        <v>116</v>
      </c>
      <c r="D444" s="15" t="s">
        <v>96</v>
      </c>
      <c r="E444" s="15" t="s">
        <v>434</v>
      </c>
      <c r="F444" s="15" t="s">
        <v>169</v>
      </c>
      <c r="G444" s="15">
        <v>40</v>
      </c>
      <c r="H444" s="15">
        <v>0.5</v>
      </c>
      <c r="I444" s="47" t="s">
        <v>132</v>
      </c>
      <c r="J444" s="15">
        <v>0.15</v>
      </c>
      <c r="K444" s="15" t="s">
        <v>134</v>
      </c>
      <c r="L444" s="32">
        <v>42240</v>
      </c>
      <c r="M444" s="32">
        <v>42311</v>
      </c>
      <c r="N444" s="15">
        <v>0</v>
      </c>
      <c r="O444" s="15" t="s">
        <v>138</v>
      </c>
      <c r="P444" s="15">
        <v>0</v>
      </c>
      <c r="Q444" s="15">
        <v>15</v>
      </c>
      <c r="R444" s="23" t="s">
        <v>447</v>
      </c>
      <c r="S444" s="15">
        <v>1</v>
      </c>
      <c r="T444" s="15" t="s">
        <v>139</v>
      </c>
    </row>
    <row r="445" spans="1:20" ht="14.7" customHeight="1" x14ac:dyDescent="0.3">
      <c r="A445" s="24" t="s">
        <v>288</v>
      </c>
      <c r="B445" s="34" t="s">
        <v>140</v>
      </c>
      <c r="C445" s="20" t="s">
        <v>116</v>
      </c>
      <c r="D445" s="15" t="s">
        <v>96</v>
      </c>
      <c r="E445" s="15" t="s">
        <v>434</v>
      </c>
      <c r="F445" s="15" t="s">
        <v>169</v>
      </c>
      <c r="G445" s="15">
        <v>40</v>
      </c>
      <c r="H445" s="15">
        <v>0.5</v>
      </c>
      <c r="I445" s="47" t="s">
        <v>132</v>
      </c>
      <c r="J445" s="15">
        <v>0.15</v>
      </c>
      <c r="K445" s="15" t="s">
        <v>134</v>
      </c>
      <c r="L445" s="33">
        <v>42240</v>
      </c>
      <c r="M445" s="32">
        <v>42311</v>
      </c>
      <c r="N445" s="15">
        <v>0</v>
      </c>
      <c r="O445" s="15" t="s">
        <v>138</v>
      </c>
      <c r="P445" s="15">
        <v>0</v>
      </c>
      <c r="Q445" s="15">
        <v>15</v>
      </c>
      <c r="R445" s="23" t="s">
        <v>447</v>
      </c>
      <c r="S445" s="15">
        <v>1</v>
      </c>
      <c r="T445" s="15" t="s">
        <v>139</v>
      </c>
    </row>
    <row r="446" spans="1:20" ht="14.7" customHeight="1" x14ac:dyDescent="0.3">
      <c r="A446" s="24" t="s">
        <v>289</v>
      </c>
      <c r="B446" s="34" t="s">
        <v>140</v>
      </c>
      <c r="C446" s="20" t="s">
        <v>212</v>
      </c>
      <c r="D446" s="15" t="s">
        <v>76</v>
      </c>
      <c r="E446" s="15" t="s">
        <v>434</v>
      </c>
      <c r="F446" s="15" t="s">
        <v>169</v>
      </c>
      <c r="G446" s="15">
        <v>50</v>
      </c>
      <c r="H446" s="15">
        <v>0.5</v>
      </c>
      <c r="I446" s="47" t="s">
        <v>132</v>
      </c>
      <c r="J446" s="15">
        <v>0.15</v>
      </c>
      <c r="K446" s="15" t="s">
        <v>134</v>
      </c>
      <c r="L446" s="32">
        <v>42240</v>
      </c>
      <c r="M446" s="32">
        <v>42311</v>
      </c>
      <c r="N446" s="15">
        <v>0</v>
      </c>
      <c r="O446" s="15" t="s">
        <v>138</v>
      </c>
      <c r="P446" s="15">
        <v>0</v>
      </c>
      <c r="Q446" s="15">
        <v>15</v>
      </c>
      <c r="R446" s="23" t="s">
        <v>447</v>
      </c>
      <c r="S446" s="15">
        <v>1</v>
      </c>
      <c r="T446" s="15" t="s">
        <v>139</v>
      </c>
    </row>
    <row r="447" spans="1:20" ht="14.7" customHeight="1" x14ac:dyDescent="0.3">
      <c r="A447" s="24" t="s">
        <v>289</v>
      </c>
      <c r="B447" s="34" t="s">
        <v>140</v>
      </c>
      <c r="C447" s="20" t="s">
        <v>212</v>
      </c>
      <c r="D447" s="15" t="s">
        <v>76</v>
      </c>
      <c r="E447" s="15" t="s">
        <v>434</v>
      </c>
      <c r="F447" s="15" t="s">
        <v>169</v>
      </c>
      <c r="G447" s="15">
        <v>50</v>
      </c>
      <c r="H447" s="15">
        <v>0.5</v>
      </c>
      <c r="I447" s="47" t="s">
        <v>132</v>
      </c>
      <c r="J447" s="15">
        <v>0.15</v>
      </c>
      <c r="K447" s="15" t="s">
        <v>134</v>
      </c>
      <c r="L447" s="33">
        <v>42240</v>
      </c>
      <c r="M447" s="32">
        <v>42311</v>
      </c>
      <c r="N447" s="15">
        <v>0</v>
      </c>
      <c r="O447" s="15" t="s">
        <v>138</v>
      </c>
      <c r="P447" s="15">
        <v>0</v>
      </c>
      <c r="Q447" s="15">
        <v>15</v>
      </c>
      <c r="R447" s="23" t="s">
        <v>447</v>
      </c>
      <c r="S447" s="15">
        <v>1</v>
      </c>
      <c r="T447" s="15" t="s">
        <v>139</v>
      </c>
    </row>
    <row r="448" spans="1:20" ht="14.7" customHeight="1" x14ac:dyDescent="0.3">
      <c r="A448" s="24" t="s">
        <v>289</v>
      </c>
      <c r="B448" s="34" t="s">
        <v>140</v>
      </c>
      <c r="C448" s="20" t="s">
        <v>212</v>
      </c>
      <c r="D448" s="15" t="s">
        <v>76</v>
      </c>
      <c r="E448" s="15" t="s">
        <v>434</v>
      </c>
      <c r="F448" s="15" t="s">
        <v>169</v>
      </c>
      <c r="G448" s="15">
        <v>50</v>
      </c>
      <c r="H448" s="15">
        <v>0.5</v>
      </c>
      <c r="I448" s="47" t="s">
        <v>132</v>
      </c>
      <c r="J448" s="15">
        <v>0.15</v>
      </c>
      <c r="K448" s="15" t="s">
        <v>134</v>
      </c>
      <c r="L448" s="32">
        <v>42240</v>
      </c>
      <c r="M448" s="32">
        <v>42311</v>
      </c>
      <c r="N448" s="15">
        <v>0</v>
      </c>
      <c r="O448" s="15" t="s">
        <v>138</v>
      </c>
      <c r="P448" s="15">
        <v>0</v>
      </c>
      <c r="Q448" s="15">
        <v>15</v>
      </c>
      <c r="R448" s="23" t="s">
        <v>447</v>
      </c>
      <c r="S448" s="15">
        <v>1</v>
      </c>
      <c r="T448" s="15" t="s">
        <v>139</v>
      </c>
    </row>
    <row r="449" spans="1:20" ht="14.7" customHeight="1" x14ac:dyDescent="0.3">
      <c r="A449" s="24" t="s">
        <v>290</v>
      </c>
      <c r="B449" s="34" t="s">
        <v>140</v>
      </c>
      <c r="C449" s="20" t="s">
        <v>210</v>
      </c>
      <c r="D449" s="15" t="s">
        <v>100</v>
      </c>
      <c r="E449" s="15" t="s">
        <v>435</v>
      </c>
      <c r="F449" s="15" t="s">
        <v>439</v>
      </c>
      <c r="G449" s="15">
        <v>40</v>
      </c>
      <c r="H449" s="15">
        <v>0.5</v>
      </c>
      <c r="I449" s="47" t="s">
        <v>132</v>
      </c>
      <c r="J449" s="15">
        <v>0.15</v>
      </c>
      <c r="K449" s="15" t="s">
        <v>134</v>
      </c>
      <c r="L449" s="33">
        <v>42240</v>
      </c>
      <c r="M449" s="32">
        <v>42311</v>
      </c>
      <c r="N449" s="15">
        <v>0</v>
      </c>
      <c r="O449" s="15" t="s">
        <v>138</v>
      </c>
      <c r="P449" s="15">
        <v>0</v>
      </c>
      <c r="Q449" s="15">
        <v>15</v>
      </c>
      <c r="R449" s="23" t="s">
        <v>447</v>
      </c>
      <c r="S449" s="15">
        <v>1</v>
      </c>
      <c r="T449" s="15" t="s">
        <v>139</v>
      </c>
    </row>
    <row r="450" spans="1:20" ht="14.7" customHeight="1" x14ac:dyDescent="0.3">
      <c r="A450" s="24" t="s">
        <v>290</v>
      </c>
      <c r="B450" s="34" t="s">
        <v>140</v>
      </c>
      <c r="C450" s="20" t="s">
        <v>210</v>
      </c>
      <c r="D450" s="15" t="s">
        <v>100</v>
      </c>
      <c r="E450" s="15" t="s">
        <v>435</v>
      </c>
      <c r="F450" s="15" t="s">
        <v>439</v>
      </c>
      <c r="G450" s="15">
        <v>40</v>
      </c>
      <c r="H450" s="15">
        <v>0.5</v>
      </c>
      <c r="I450" s="47" t="s">
        <v>132</v>
      </c>
      <c r="J450" s="15">
        <v>0.15</v>
      </c>
      <c r="K450" s="15" t="s">
        <v>134</v>
      </c>
      <c r="L450" s="32">
        <v>42240</v>
      </c>
      <c r="M450" s="32">
        <v>42311</v>
      </c>
      <c r="N450" s="15">
        <v>0</v>
      </c>
      <c r="O450" s="15" t="s">
        <v>138</v>
      </c>
      <c r="P450" s="15">
        <v>0</v>
      </c>
      <c r="Q450" s="15">
        <v>15</v>
      </c>
      <c r="R450" s="23" t="s">
        <v>447</v>
      </c>
      <c r="S450" s="15">
        <v>1</v>
      </c>
      <c r="T450" s="15" t="s">
        <v>139</v>
      </c>
    </row>
    <row r="451" spans="1:20" ht="14.7" customHeight="1" x14ac:dyDescent="0.3">
      <c r="A451" s="24" t="s">
        <v>290</v>
      </c>
      <c r="B451" s="34" t="s">
        <v>140</v>
      </c>
      <c r="C451" s="20" t="s">
        <v>210</v>
      </c>
      <c r="D451" s="15" t="s">
        <v>100</v>
      </c>
      <c r="E451" s="15" t="s">
        <v>435</v>
      </c>
      <c r="F451" s="15" t="s">
        <v>439</v>
      </c>
      <c r="G451" s="15">
        <v>40</v>
      </c>
      <c r="H451" s="15">
        <v>0.5</v>
      </c>
      <c r="I451" s="47" t="s">
        <v>132</v>
      </c>
      <c r="J451" s="15">
        <v>0.15</v>
      </c>
      <c r="K451" s="15" t="s">
        <v>134</v>
      </c>
      <c r="L451" s="33">
        <v>42240</v>
      </c>
      <c r="M451" s="32">
        <v>42311</v>
      </c>
      <c r="N451" s="15">
        <v>0</v>
      </c>
      <c r="O451" s="15" t="s">
        <v>138</v>
      </c>
      <c r="P451" s="15">
        <v>0</v>
      </c>
      <c r="Q451" s="15">
        <v>15</v>
      </c>
      <c r="R451" s="23" t="s">
        <v>447</v>
      </c>
      <c r="S451" s="15">
        <v>1</v>
      </c>
      <c r="T451" s="15" t="s">
        <v>139</v>
      </c>
    </row>
    <row r="452" spans="1:20" ht="14.7" customHeight="1" x14ac:dyDescent="0.3">
      <c r="A452" s="24" t="s">
        <v>291</v>
      </c>
      <c r="B452" s="34" t="s">
        <v>140</v>
      </c>
      <c r="C452" s="20" t="s">
        <v>212</v>
      </c>
      <c r="D452" s="15" t="s">
        <v>76</v>
      </c>
      <c r="E452" s="15" t="s">
        <v>435</v>
      </c>
      <c r="F452" s="15" t="s">
        <v>439</v>
      </c>
      <c r="G452" s="15">
        <v>50</v>
      </c>
      <c r="H452" s="15">
        <v>0.5</v>
      </c>
      <c r="I452" s="47" t="s">
        <v>132</v>
      </c>
      <c r="J452" s="15">
        <v>0.15</v>
      </c>
      <c r="K452" s="15" t="s">
        <v>134</v>
      </c>
      <c r="L452" s="32">
        <v>42240</v>
      </c>
      <c r="M452" s="32">
        <v>42311</v>
      </c>
      <c r="N452" s="15">
        <v>0</v>
      </c>
      <c r="O452" s="15" t="s">
        <v>138</v>
      </c>
      <c r="P452" s="15">
        <v>0</v>
      </c>
      <c r="Q452" s="15">
        <v>15</v>
      </c>
      <c r="R452" s="23" t="s">
        <v>447</v>
      </c>
      <c r="S452" s="15">
        <v>1</v>
      </c>
      <c r="T452" s="15" t="s">
        <v>139</v>
      </c>
    </row>
    <row r="453" spans="1:20" ht="14.7" customHeight="1" x14ac:dyDescent="0.3">
      <c r="A453" s="24" t="s">
        <v>291</v>
      </c>
      <c r="B453" s="34" t="s">
        <v>140</v>
      </c>
      <c r="C453" s="20" t="s">
        <v>212</v>
      </c>
      <c r="D453" s="15" t="s">
        <v>76</v>
      </c>
      <c r="E453" s="15" t="s">
        <v>435</v>
      </c>
      <c r="F453" s="15" t="s">
        <v>439</v>
      </c>
      <c r="G453" s="15">
        <v>50</v>
      </c>
      <c r="H453" s="15">
        <v>0.5</v>
      </c>
      <c r="I453" s="47" t="s">
        <v>132</v>
      </c>
      <c r="J453" s="15">
        <v>0.15</v>
      </c>
      <c r="K453" s="15" t="s">
        <v>134</v>
      </c>
      <c r="L453" s="33">
        <v>42240</v>
      </c>
      <c r="M453" s="32">
        <v>42311</v>
      </c>
      <c r="N453" s="15">
        <v>0</v>
      </c>
      <c r="O453" s="15" t="s">
        <v>138</v>
      </c>
      <c r="P453" s="15">
        <v>0</v>
      </c>
      <c r="Q453" s="15">
        <v>15</v>
      </c>
      <c r="R453" s="23" t="s">
        <v>447</v>
      </c>
      <c r="S453" s="15">
        <v>1</v>
      </c>
      <c r="T453" s="15" t="s">
        <v>139</v>
      </c>
    </row>
    <row r="454" spans="1:20" ht="14.7" customHeight="1" x14ac:dyDescent="0.3">
      <c r="A454" s="24" t="s">
        <v>291</v>
      </c>
      <c r="B454" s="34" t="s">
        <v>140</v>
      </c>
      <c r="C454" s="20" t="s">
        <v>212</v>
      </c>
      <c r="D454" s="15" t="s">
        <v>76</v>
      </c>
      <c r="E454" s="15" t="s">
        <v>435</v>
      </c>
      <c r="F454" s="15" t="s">
        <v>439</v>
      </c>
      <c r="G454" s="15">
        <v>50</v>
      </c>
      <c r="H454" s="15">
        <v>0.5</v>
      </c>
      <c r="I454" s="47" t="s">
        <v>132</v>
      </c>
      <c r="J454" s="15">
        <v>0.15</v>
      </c>
      <c r="K454" s="15" t="s">
        <v>134</v>
      </c>
      <c r="L454" s="32">
        <v>42240</v>
      </c>
      <c r="M454" s="32">
        <v>42311</v>
      </c>
      <c r="N454" s="15">
        <v>0</v>
      </c>
      <c r="O454" s="15" t="s">
        <v>138</v>
      </c>
      <c r="P454" s="15">
        <v>0</v>
      </c>
      <c r="Q454" s="15">
        <v>15</v>
      </c>
      <c r="R454" s="23" t="s">
        <v>447</v>
      </c>
      <c r="S454" s="15">
        <v>1</v>
      </c>
      <c r="T454" s="15" t="s">
        <v>139</v>
      </c>
    </row>
    <row r="455" spans="1:20" ht="14.7" customHeight="1" x14ac:dyDescent="0.3">
      <c r="A455" s="24" t="s">
        <v>292</v>
      </c>
      <c r="B455" s="34" t="s">
        <v>140</v>
      </c>
      <c r="C455" s="20" t="s">
        <v>120</v>
      </c>
      <c r="D455" s="15" t="s">
        <v>121</v>
      </c>
      <c r="E455" s="15" t="s">
        <v>436</v>
      </c>
      <c r="F455" s="15" t="s">
        <v>440</v>
      </c>
      <c r="G455" s="15">
        <v>40</v>
      </c>
      <c r="H455" s="15">
        <v>0.5</v>
      </c>
      <c r="I455" s="47" t="s">
        <v>132</v>
      </c>
      <c r="J455" s="15">
        <v>0.15</v>
      </c>
      <c r="K455" s="15" t="s">
        <v>134</v>
      </c>
      <c r="L455" s="33">
        <v>42240</v>
      </c>
      <c r="M455" s="32">
        <v>42311</v>
      </c>
      <c r="N455" s="15">
        <v>0</v>
      </c>
      <c r="O455" s="15" t="s">
        <v>138</v>
      </c>
      <c r="P455" s="15">
        <v>0</v>
      </c>
      <c r="Q455" s="15">
        <v>15</v>
      </c>
      <c r="R455" s="23" t="s">
        <v>447</v>
      </c>
      <c r="S455" s="15">
        <v>1</v>
      </c>
      <c r="T455" s="15" t="s">
        <v>139</v>
      </c>
    </row>
    <row r="456" spans="1:20" ht="14.7" customHeight="1" x14ac:dyDescent="0.3">
      <c r="A456" s="24" t="s">
        <v>292</v>
      </c>
      <c r="B456" s="34" t="s">
        <v>140</v>
      </c>
      <c r="C456" s="20" t="s">
        <v>120</v>
      </c>
      <c r="D456" s="15" t="s">
        <v>121</v>
      </c>
      <c r="E456" s="15" t="s">
        <v>436</v>
      </c>
      <c r="F456" s="15" t="s">
        <v>440</v>
      </c>
      <c r="G456" s="15">
        <v>40</v>
      </c>
      <c r="H456" s="15">
        <v>0.5</v>
      </c>
      <c r="I456" s="47" t="s">
        <v>132</v>
      </c>
      <c r="J456" s="15">
        <v>0.15</v>
      </c>
      <c r="K456" s="15" t="s">
        <v>134</v>
      </c>
      <c r="L456" s="32">
        <v>42240</v>
      </c>
      <c r="M456" s="32">
        <v>42311</v>
      </c>
      <c r="N456" s="15">
        <v>0</v>
      </c>
      <c r="O456" s="15" t="s">
        <v>138</v>
      </c>
      <c r="P456" s="15">
        <v>0</v>
      </c>
      <c r="Q456" s="15">
        <v>15</v>
      </c>
      <c r="R456" s="23" t="s">
        <v>447</v>
      </c>
      <c r="S456" s="15">
        <v>1</v>
      </c>
      <c r="T456" s="15" t="s">
        <v>139</v>
      </c>
    </row>
    <row r="457" spans="1:20" ht="14.7" customHeight="1" x14ac:dyDescent="0.3">
      <c r="A457" s="24" t="s">
        <v>292</v>
      </c>
      <c r="B457" s="34" t="s">
        <v>140</v>
      </c>
      <c r="C457" s="20" t="s">
        <v>120</v>
      </c>
      <c r="D457" s="15" t="s">
        <v>121</v>
      </c>
      <c r="E457" s="15" t="s">
        <v>436</v>
      </c>
      <c r="F457" s="15" t="s">
        <v>440</v>
      </c>
      <c r="G457" s="15">
        <v>40</v>
      </c>
      <c r="H457" s="15">
        <v>0.5</v>
      </c>
      <c r="I457" s="47" t="s">
        <v>132</v>
      </c>
      <c r="J457" s="15">
        <v>0.15</v>
      </c>
      <c r="K457" s="15" t="s">
        <v>134</v>
      </c>
      <c r="L457" s="33">
        <v>42240</v>
      </c>
      <c r="M457" s="32">
        <v>42311</v>
      </c>
      <c r="N457" s="15">
        <v>0</v>
      </c>
      <c r="O457" s="15" t="s">
        <v>138</v>
      </c>
      <c r="P457" s="15">
        <v>0</v>
      </c>
      <c r="Q457" s="15">
        <v>15</v>
      </c>
      <c r="R457" s="23" t="s">
        <v>447</v>
      </c>
      <c r="S457" s="15">
        <v>1</v>
      </c>
      <c r="T457" s="15" t="s">
        <v>139</v>
      </c>
    </row>
    <row r="458" spans="1:20" ht="14.7" customHeight="1" x14ac:dyDescent="0.3">
      <c r="A458" s="24" t="s">
        <v>293</v>
      </c>
      <c r="B458" s="34" t="s">
        <v>140</v>
      </c>
      <c r="C458" s="20" t="s">
        <v>212</v>
      </c>
      <c r="D458" s="15" t="s">
        <v>76</v>
      </c>
      <c r="E458" s="15" t="s">
        <v>436</v>
      </c>
      <c r="F458" s="15" t="s">
        <v>440</v>
      </c>
      <c r="G458" s="15">
        <v>50</v>
      </c>
      <c r="H458" s="15">
        <v>0.5</v>
      </c>
      <c r="I458" s="47" t="s">
        <v>132</v>
      </c>
      <c r="J458" s="15">
        <v>0.15</v>
      </c>
      <c r="K458" s="15" t="s">
        <v>134</v>
      </c>
      <c r="L458" s="32">
        <v>42240</v>
      </c>
      <c r="M458" s="32">
        <v>42311</v>
      </c>
      <c r="N458" s="15">
        <v>0</v>
      </c>
      <c r="O458" s="15" t="s">
        <v>138</v>
      </c>
      <c r="P458" s="15">
        <v>0</v>
      </c>
      <c r="Q458" s="15">
        <v>15</v>
      </c>
      <c r="R458" s="23" t="s">
        <v>447</v>
      </c>
      <c r="S458" s="15">
        <v>1</v>
      </c>
      <c r="T458" s="15" t="s">
        <v>139</v>
      </c>
    </row>
    <row r="459" spans="1:20" ht="14.7" customHeight="1" x14ac:dyDescent="0.3">
      <c r="A459" s="24" t="s">
        <v>293</v>
      </c>
      <c r="B459" s="34" t="s">
        <v>140</v>
      </c>
      <c r="C459" s="20" t="s">
        <v>212</v>
      </c>
      <c r="D459" s="15" t="s">
        <v>76</v>
      </c>
      <c r="E459" s="15" t="s">
        <v>436</v>
      </c>
      <c r="F459" s="15" t="s">
        <v>440</v>
      </c>
      <c r="G459" s="15">
        <v>50</v>
      </c>
      <c r="H459" s="15">
        <v>0.5</v>
      </c>
      <c r="I459" s="47" t="s">
        <v>132</v>
      </c>
      <c r="J459" s="15">
        <v>0.15</v>
      </c>
      <c r="K459" s="15" t="s">
        <v>134</v>
      </c>
      <c r="L459" s="33">
        <v>42240</v>
      </c>
      <c r="M459" s="32">
        <v>42311</v>
      </c>
      <c r="N459" s="15">
        <v>0</v>
      </c>
      <c r="O459" s="15" t="s">
        <v>138</v>
      </c>
      <c r="P459" s="15">
        <v>0</v>
      </c>
      <c r="Q459" s="15">
        <v>15</v>
      </c>
      <c r="R459" s="23" t="s">
        <v>447</v>
      </c>
      <c r="S459" s="15">
        <v>1</v>
      </c>
      <c r="T459" s="15" t="s">
        <v>139</v>
      </c>
    </row>
    <row r="460" spans="1:20" ht="14.7" customHeight="1" x14ac:dyDescent="0.3">
      <c r="A460" s="24" t="s">
        <v>293</v>
      </c>
      <c r="B460" s="34" t="s">
        <v>140</v>
      </c>
      <c r="C460" s="20" t="s">
        <v>212</v>
      </c>
      <c r="D460" s="15" t="s">
        <v>76</v>
      </c>
      <c r="E460" s="15" t="s">
        <v>436</v>
      </c>
      <c r="F460" s="15" t="s">
        <v>440</v>
      </c>
      <c r="G460" s="15">
        <v>50</v>
      </c>
      <c r="H460" s="15">
        <v>0.5</v>
      </c>
      <c r="I460" s="47" t="s">
        <v>132</v>
      </c>
      <c r="J460" s="15">
        <v>0.15</v>
      </c>
      <c r="K460" s="15" t="s">
        <v>134</v>
      </c>
      <c r="L460" s="32">
        <v>42240</v>
      </c>
      <c r="M460" s="32">
        <v>42311</v>
      </c>
      <c r="N460" s="15">
        <v>0</v>
      </c>
      <c r="O460" s="15" t="s">
        <v>138</v>
      </c>
      <c r="P460" s="15">
        <v>0</v>
      </c>
      <c r="Q460" s="15">
        <v>15</v>
      </c>
      <c r="R460" s="23" t="s">
        <v>447</v>
      </c>
      <c r="S460" s="15">
        <v>1</v>
      </c>
      <c r="T460" s="15" t="s">
        <v>139</v>
      </c>
    </row>
    <row r="461" spans="1:20" ht="14.7" customHeight="1" x14ac:dyDescent="0.3">
      <c r="A461" s="24" t="s">
        <v>294</v>
      </c>
      <c r="B461" s="34" t="s">
        <v>140</v>
      </c>
      <c r="C461" s="20" t="s">
        <v>129</v>
      </c>
      <c r="D461" s="15" t="s">
        <v>96</v>
      </c>
      <c r="E461" s="15" t="s">
        <v>437</v>
      </c>
      <c r="F461" s="15" t="s">
        <v>169</v>
      </c>
      <c r="G461" s="15">
        <v>40</v>
      </c>
      <c r="H461" s="15">
        <v>0.5</v>
      </c>
      <c r="I461" s="47" t="s">
        <v>132</v>
      </c>
      <c r="J461" s="15">
        <v>0.15</v>
      </c>
      <c r="K461" s="15" t="s">
        <v>134</v>
      </c>
      <c r="L461" s="33">
        <v>42240</v>
      </c>
      <c r="M461" s="32">
        <v>42311</v>
      </c>
      <c r="N461" s="15">
        <v>0</v>
      </c>
      <c r="O461" s="15" t="s">
        <v>138</v>
      </c>
      <c r="P461" s="15">
        <v>0</v>
      </c>
      <c r="Q461" s="15">
        <v>15</v>
      </c>
      <c r="R461" s="23" t="s">
        <v>447</v>
      </c>
      <c r="S461" s="15">
        <v>1</v>
      </c>
      <c r="T461" s="15" t="s">
        <v>139</v>
      </c>
    </row>
    <row r="462" spans="1:20" ht="14.7" customHeight="1" x14ac:dyDescent="0.3">
      <c r="A462" s="24" t="s">
        <v>294</v>
      </c>
      <c r="B462" s="34" t="s">
        <v>140</v>
      </c>
      <c r="C462" s="20" t="s">
        <v>129</v>
      </c>
      <c r="D462" s="15" t="s">
        <v>96</v>
      </c>
      <c r="E462" s="15" t="s">
        <v>437</v>
      </c>
      <c r="F462" s="15" t="s">
        <v>169</v>
      </c>
      <c r="G462" s="15">
        <v>40</v>
      </c>
      <c r="H462" s="15">
        <v>0.5</v>
      </c>
      <c r="I462" s="47" t="s">
        <v>132</v>
      </c>
      <c r="J462" s="15">
        <v>0.15</v>
      </c>
      <c r="K462" s="15" t="s">
        <v>134</v>
      </c>
      <c r="L462" s="32">
        <v>42240</v>
      </c>
      <c r="M462" s="32">
        <v>42311</v>
      </c>
      <c r="N462" s="15">
        <v>0</v>
      </c>
      <c r="O462" s="15" t="s">
        <v>138</v>
      </c>
      <c r="P462" s="15">
        <v>0</v>
      </c>
      <c r="Q462" s="15">
        <v>15</v>
      </c>
      <c r="R462" s="23" t="s">
        <v>447</v>
      </c>
      <c r="S462" s="15">
        <v>1</v>
      </c>
      <c r="T462" s="15" t="s">
        <v>139</v>
      </c>
    </row>
    <row r="463" spans="1:20" ht="14.7" customHeight="1" x14ac:dyDescent="0.3">
      <c r="A463" s="24" t="s">
        <v>294</v>
      </c>
      <c r="B463" s="34" t="s">
        <v>140</v>
      </c>
      <c r="C463" s="20" t="s">
        <v>129</v>
      </c>
      <c r="D463" s="15" t="s">
        <v>96</v>
      </c>
      <c r="E463" s="15" t="s">
        <v>437</v>
      </c>
      <c r="F463" s="15" t="s">
        <v>169</v>
      </c>
      <c r="G463" s="15">
        <v>40</v>
      </c>
      <c r="H463" s="15">
        <v>0.5</v>
      </c>
      <c r="I463" s="47" t="s">
        <v>132</v>
      </c>
      <c r="J463" s="15">
        <v>0.15</v>
      </c>
      <c r="K463" s="15" t="s">
        <v>134</v>
      </c>
      <c r="L463" s="33">
        <v>42240</v>
      </c>
      <c r="M463" s="32">
        <v>42311</v>
      </c>
      <c r="N463" s="15">
        <v>0</v>
      </c>
      <c r="O463" s="15" t="s">
        <v>138</v>
      </c>
      <c r="P463" s="15">
        <v>0</v>
      </c>
      <c r="Q463" s="15">
        <v>15</v>
      </c>
      <c r="R463" s="23" t="s">
        <v>447</v>
      </c>
      <c r="S463" s="15">
        <v>1</v>
      </c>
      <c r="T463" s="15" t="s">
        <v>139</v>
      </c>
    </row>
    <row r="464" spans="1:20" ht="14.7" customHeight="1" x14ac:dyDescent="0.3">
      <c r="A464" s="24" t="s">
        <v>295</v>
      </c>
      <c r="B464" s="34" t="s">
        <v>140</v>
      </c>
      <c r="C464" s="20" t="s">
        <v>212</v>
      </c>
      <c r="D464" s="15" t="s">
        <v>76</v>
      </c>
      <c r="E464" s="15" t="s">
        <v>437</v>
      </c>
      <c r="F464" s="15" t="s">
        <v>169</v>
      </c>
      <c r="G464" s="15">
        <v>50</v>
      </c>
      <c r="H464" s="15">
        <v>0.5</v>
      </c>
      <c r="I464" s="47" t="s">
        <v>132</v>
      </c>
      <c r="J464" s="15">
        <v>0.15</v>
      </c>
      <c r="K464" s="15" t="s">
        <v>134</v>
      </c>
      <c r="L464" s="32">
        <v>42240</v>
      </c>
      <c r="M464" s="32">
        <v>42311</v>
      </c>
      <c r="N464" s="15">
        <v>0</v>
      </c>
      <c r="O464" s="15" t="s">
        <v>138</v>
      </c>
      <c r="P464" s="15">
        <v>0</v>
      </c>
      <c r="Q464" s="15">
        <v>15</v>
      </c>
      <c r="R464" s="23" t="s">
        <v>447</v>
      </c>
      <c r="S464" s="15">
        <v>1</v>
      </c>
      <c r="T464" s="15" t="s">
        <v>139</v>
      </c>
    </row>
    <row r="465" spans="1:20" ht="14.7" customHeight="1" x14ac:dyDescent="0.3">
      <c r="A465" s="24" t="s">
        <v>295</v>
      </c>
      <c r="B465" s="34" t="s">
        <v>140</v>
      </c>
      <c r="C465" s="20" t="s">
        <v>212</v>
      </c>
      <c r="D465" s="15" t="s">
        <v>76</v>
      </c>
      <c r="E465" s="15" t="s">
        <v>437</v>
      </c>
      <c r="F465" s="15" t="s">
        <v>169</v>
      </c>
      <c r="G465" s="15">
        <v>50</v>
      </c>
      <c r="H465" s="15">
        <v>0.5</v>
      </c>
      <c r="I465" s="47" t="s">
        <v>132</v>
      </c>
      <c r="J465" s="15">
        <v>0.15</v>
      </c>
      <c r="K465" s="15" t="s">
        <v>134</v>
      </c>
      <c r="L465" s="33">
        <v>42240</v>
      </c>
      <c r="M465" s="32">
        <v>42311</v>
      </c>
      <c r="N465" s="15">
        <v>0</v>
      </c>
      <c r="O465" s="15" t="s">
        <v>138</v>
      </c>
      <c r="P465" s="15">
        <v>0</v>
      </c>
      <c r="Q465" s="15">
        <v>15</v>
      </c>
      <c r="R465" s="23" t="s">
        <v>447</v>
      </c>
      <c r="S465" s="15">
        <v>1</v>
      </c>
      <c r="T465" s="15" t="s">
        <v>139</v>
      </c>
    </row>
    <row r="466" spans="1:20" ht="14.7" customHeight="1" x14ac:dyDescent="0.3">
      <c r="A466" s="24" t="s">
        <v>295</v>
      </c>
      <c r="B466" s="34" t="s">
        <v>140</v>
      </c>
      <c r="C466" s="20" t="s">
        <v>212</v>
      </c>
      <c r="D466" s="15" t="s">
        <v>76</v>
      </c>
      <c r="E466" s="15" t="s">
        <v>437</v>
      </c>
      <c r="F466" s="15" t="s">
        <v>169</v>
      </c>
      <c r="G466" s="15">
        <v>50</v>
      </c>
      <c r="H466" s="15">
        <v>0.5</v>
      </c>
      <c r="I466" s="47" t="s">
        <v>132</v>
      </c>
      <c r="J466" s="15">
        <v>0.15</v>
      </c>
      <c r="K466" s="15" t="s">
        <v>134</v>
      </c>
      <c r="L466" s="32">
        <v>42240</v>
      </c>
      <c r="M466" s="32">
        <v>42311</v>
      </c>
      <c r="N466" s="15">
        <v>0</v>
      </c>
      <c r="O466" s="15" t="s">
        <v>138</v>
      </c>
      <c r="P466" s="15">
        <v>0</v>
      </c>
      <c r="Q466" s="15">
        <v>15</v>
      </c>
      <c r="R466" s="23" t="s">
        <v>447</v>
      </c>
      <c r="S466" s="15">
        <v>1</v>
      </c>
      <c r="T466" s="15" t="s">
        <v>139</v>
      </c>
    </row>
    <row r="467" spans="1:20" ht="14.7" customHeight="1" x14ac:dyDescent="0.3">
      <c r="A467" s="24" t="s">
        <v>297</v>
      </c>
      <c r="B467" s="34" t="s">
        <v>140</v>
      </c>
      <c r="C467" s="20" t="s">
        <v>130</v>
      </c>
      <c r="D467" s="15" t="s">
        <v>117</v>
      </c>
      <c r="E467" s="15" t="s">
        <v>438</v>
      </c>
      <c r="F467" s="15" t="s">
        <v>441</v>
      </c>
      <c r="G467" s="15">
        <v>50</v>
      </c>
      <c r="H467" s="15">
        <v>0.5</v>
      </c>
      <c r="I467" s="47" t="s">
        <v>132</v>
      </c>
      <c r="J467" s="15">
        <v>0.15</v>
      </c>
      <c r="K467" s="15" t="s">
        <v>134</v>
      </c>
      <c r="L467" s="33">
        <v>42240</v>
      </c>
      <c r="M467" s="32">
        <v>42311</v>
      </c>
      <c r="N467" s="15">
        <v>0</v>
      </c>
      <c r="O467" s="15" t="s">
        <v>138</v>
      </c>
      <c r="P467" s="15">
        <v>0</v>
      </c>
      <c r="Q467" s="15">
        <v>15</v>
      </c>
      <c r="R467" s="23" t="s">
        <v>447</v>
      </c>
      <c r="S467" s="15">
        <v>1</v>
      </c>
      <c r="T467" s="15" t="s">
        <v>139</v>
      </c>
    </row>
    <row r="468" spans="1:20" ht="14.7" customHeight="1" x14ac:dyDescent="0.3">
      <c r="A468" s="24" t="s">
        <v>297</v>
      </c>
      <c r="B468" s="34" t="s">
        <v>140</v>
      </c>
      <c r="C468" s="20" t="s">
        <v>130</v>
      </c>
      <c r="D468" s="15" t="s">
        <v>117</v>
      </c>
      <c r="E468" s="15" t="s">
        <v>438</v>
      </c>
      <c r="F468" s="15" t="s">
        <v>441</v>
      </c>
      <c r="G468" s="15">
        <v>50</v>
      </c>
      <c r="H468" s="15">
        <v>0.5</v>
      </c>
      <c r="I468" s="47" t="s">
        <v>132</v>
      </c>
      <c r="J468" s="15">
        <v>0.15</v>
      </c>
      <c r="K468" s="15" t="s">
        <v>134</v>
      </c>
      <c r="L468" s="32">
        <v>42240</v>
      </c>
      <c r="M468" s="32">
        <v>42311</v>
      </c>
      <c r="N468" s="15">
        <v>0</v>
      </c>
      <c r="O468" s="15" t="s">
        <v>138</v>
      </c>
      <c r="P468" s="15">
        <v>0</v>
      </c>
      <c r="Q468" s="15">
        <v>15</v>
      </c>
      <c r="R468" s="23" t="s">
        <v>447</v>
      </c>
      <c r="S468" s="15">
        <v>1</v>
      </c>
      <c r="T468" s="15" t="s">
        <v>139</v>
      </c>
    </row>
    <row r="469" spans="1:20" ht="14.7" customHeight="1" x14ac:dyDescent="0.3">
      <c r="A469" s="24" t="s">
        <v>297</v>
      </c>
      <c r="B469" s="34" t="s">
        <v>140</v>
      </c>
      <c r="C469" s="20" t="s">
        <v>130</v>
      </c>
      <c r="D469" s="15" t="s">
        <v>117</v>
      </c>
      <c r="E469" s="15" t="s">
        <v>438</v>
      </c>
      <c r="F469" s="15" t="s">
        <v>441</v>
      </c>
      <c r="G469" s="15">
        <v>50</v>
      </c>
      <c r="H469" s="15">
        <v>0.5</v>
      </c>
      <c r="I469" s="47" t="s">
        <v>132</v>
      </c>
      <c r="J469" s="15">
        <v>0.15</v>
      </c>
      <c r="K469" s="15" t="s">
        <v>134</v>
      </c>
      <c r="L469" s="33">
        <v>42240</v>
      </c>
      <c r="M469" s="32">
        <v>42311</v>
      </c>
      <c r="N469" s="15">
        <v>0</v>
      </c>
      <c r="O469" s="15" t="s">
        <v>138</v>
      </c>
      <c r="P469" s="15">
        <v>0</v>
      </c>
      <c r="Q469" s="15">
        <v>15</v>
      </c>
      <c r="R469" s="23" t="s">
        <v>447</v>
      </c>
      <c r="S469" s="15">
        <v>1</v>
      </c>
      <c r="T469" s="15" t="s">
        <v>139</v>
      </c>
    </row>
    <row r="470" spans="1:20" ht="14.7" customHeight="1" x14ac:dyDescent="0.3">
      <c r="A470" s="24" t="s">
        <v>296</v>
      </c>
      <c r="B470" s="34" t="s">
        <v>140</v>
      </c>
      <c r="C470" s="20" t="s">
        <v>212</v>
      </c>
      <c r="D470" s="15" t="s">
        <v>76</v>
      </c>
      <c r="E470" s="15" t="s">
        <v>438</v>
      </c>
      <c r="F470" s="15" t="s">
        <v>441</v>
      </c>
      <c r="G470" s="15">
        <v>50</v>
      </c>
      <c r="H470" s="15">
        <v>0.5</v>
      </c>
      <c r="I470" s="47" t="s">
        <v>132</v>
      </c>
      <c r="J470" s="15">
        <v>0.15</v>
      </c>
      <c r="K470" s="15" t="s">
        <v>134</v>
      </c>
      <c r="L470" s="32">
        <v>42240</v>
      </c>
      <c r="M470" s="32">
        <v>42311</v>
      </c>
      <c r="N470" s="15">
        <v>0</v>
      </c>
      <c r="O470" s="15" t="s">
        <v>138</v>
      </c>
      <c r="P470" s="15">
        <v>0</v>
      </c>
      <c r="Q470" s="15">
        <v>15</v>
      </c>
      <c r="R470" s="23" t="s">
        <v>447</v>
      </c>
      <c r="S470" s="15">
        <v>1</v>
      </c>
      <c r="T470" s="15" t="s">
        <v>139</v>
      </c>
    </row>
    <row r="471" spans="1:20" ht="14.7" customHeight="1" x14ac:dyDescent="0.3">
      <c r="A471" s="24" t="s">
        <v>296</v>
      </c>
      <c r="B471" s="34" t="s">
        <v>140</v>
      </c>
      <c r="C471" s="20" t="s">
        <v>212</v>
      </c>
      <c r="D471" s="15" t="s">
        <v>76</v>
      </c>
      <c r="E471" s="15" t="s">
        <v>438</v>
      </c>
      <c r="F471" s="15" t="s">
        <v>441</v>
      </c>
      <c r="G471" s="15">
        <v>50</v>
      </c>
      <c r="H471" s="15">
        <v>0.5</v>
      </c>
      <c r="I471" s="47" t="s">
        <v>132</v>
      </c>
      <c r="J471" s="15">
        <v>0.15</v>
      </c>
      <c r="K471" s="15" t="s">
        <v>134</v>
      </c>
      <c r="L471" s="33">
        <v>42240</v>
      </c>
      <c r="M471" s="32">
        <v>42311</v>
      </c>
      <c r="N471" s="15">
        <v>0</v>
      </c>
      <c r="O471" s="15" t="s">
        <v>138</v>
      </c>
      <c r="P471" s="15">
        <v>0</v>
      </c>
      <c r="Q471" s="15">
        <v>15</v>
      </c>
      <c r="R471" s="23" t="s">
        <v>447</v>
      </c>
      <c r="S471" s="15">
        <v>1</v>
      </c>
      <c r="T471" s="15" t="s">
        <v>139</v>
      </c>
    </row>
    <row r="472" spans="1:20" ht="14.7" customHeight="1" x14ac:dyDescent="0.3">
      <c r="A472" s="24" t="s">
        <v>296</v>
      </c>
      <c r="B472" s="34" t="s">
        <v>140</v>
      </c>
      <c r="C472" s="20" t="s">
        <v>212</v>
      </c>
      <c r="D472" s="15" t="s">
        <v>76</v>
      </c>
      <c r="E472" s="15" t="s">
        <v>438</v>
      </c>
      <c r="F472" s="15" t="s">
        <v>441</v>
      </c>
      <c r="G472" s="15">
        <v>50</v>
      </c>
      <c r="H472" s="15">
        <v>0.5</v>
      </c>
      <c r="I472" s="47" t="s">
        <v>132</v>
      </c>
      <c r="J472" s="15">
        <v>0.15</v>
      </c>
      <c r="K472" s="15" t="s">
        <v>134</v>
      </c>
      <c r="L472" s="32">
        <v>42240</v>
      </c>
      <c r="M472" s="32">
        <v>42311</v>
      </c>
      <c r="N472" s="15">
        <v>0</v>
      </c>
      <c r="O472" s="15" t="s">
        <v>138</v>
      </c>
      <c r="P472" s="15">
        <v>0</v>
      </c>
      <c r="Q472" s="15">
        <v>15</v>
      </c>
      <c r="R472" s="23" t="s">
        <v>447</v>
      </c>
      <c r="S472" s="15">
        <v>1</v>
      </c>
      <c r="T472" s="15" t="s">
        <v>139</v>
      </c>
    </row>
    <row r="473" spans="1:20" ht="14.7" customHeight="1" x14ac:dyDescent="0.3">
      <c r="A473" s="24" t="s">
        <v>298</v>
      </c>
      <c r="B473" s="34" t="s">
        <v>393</v>
      </c>
      <c r="C473" s="20" t="s">
        <v>90</v>
      </c>
      <c r="D473" s="15" t="s">
        <v>53</v>
      </c>
      <c r="E473" s="15" t="s">
        <v>404</v>
      </c>
      <c r="F473" s="15" t="s">
        <v>167</v>
      </c>
      <c r="G473" s="15">
        <v>25</v>
      </c>
      <c r="H473" s="15">
        <v>0.25</v>
      </c>
      <c r="I473" s="47" t="s">
        <v>410</v>
      </c>
      <c r="J473" s="15">
        <v>0.15</v>
      </c>
      <c r="K473" s="15" t="s">
        <v>134</v>
      </c>
      <c r="L473" s="33">
        <v>42240</v>
      </c>
      <c r="M473" s="32">
        <v>42311</v>
      </c>
      <c r="N473" s="15">
        <v>0</v>
      </c>
      <c r="O473" s="15" t="s">
        <v>138</v>
      </c>
      <c r="P473" s="15">
        <v>0</v>
      </c>
      <c r="Q473" s="15">
        <v>15</v>
      </c>
      <c r="R473" s="23" t="s">
        <v>447</v>
      </c>
      <c r="S473" s="15">
        <v>1</v>
      </c>
      <c r="T473" s="15" t="s">
        <v>139</v>
      </c>
    </row>
    <row r="474" spans="1:20" ht="14.7" customHeight="1" x14ac:dyDescent="0.3">
      <c r="A474" s="24" t="s">
        <v>298</v>
      </c>
      <c r="B474" s="34" t="s">
        <v>393</v>
      </c>
      <c r="C474" s="20" t="s">
        <v>90</v>
      </c>
      <c r="D474" s="15" t="s">
        <v>53</v>
      </c>
      <c r="E474" s="15" t="s">
        <v>404</v>
      </c>
      <c r="F474" s="15" t="s">
        <v>167</v>
      </c>
      <c r="G474" s="15">
        <v>25</v>
      </c>
      <c r="H474" s="15">
        <v>0.25</v>
      </c>
      <c r="I474" s="47" t="s">
        <v>410</v>
      </c>
      <c r="J474" s="15">
        <v>0.15</v>
      </c>
      <c r="K474" s="15" t="s">
        <v>134</v>
      </c>
      <c r="L474" s="32">
        <v>42240</v>
      </c>
      <c r="M474" s="32">
        <v>42311</v>
      </c>
      <c r="N474" s="15">
        <v>0</v>
      </c>
      <c r="O474" s="15" t="s">
        <v>138</v>
      </c>
      <c r="P474" s="15">
        <v>0</v>
      </c>
      <c r="Q474" s="15">
        <v>15</v>
      </c>
      <c r="R474" s="23" t="s">
        <v>447</v>
      </c>
      <c r="S474" s="15">
        <v>1</v>
      </c>
      <c r="T474" s="15" t="s">
        <v>139</v>
      </c>
    </row>
    <row r="475" spans="1:20" ht="14.7" customHeight="1" x14ac:dyDescent="0.3">
      <c r="A475" s="24" t="s">
        <v>298</v>
      </c>
      <c r="B475" s="34" t="s">
        <v>393</v>
      </c>
      <c r="C475" s="20" t="s">
        <v>90</v>
      </c>
      <c r="D475" s="15" t="s">
        <v>53</v>
      </c>
      <c r="E475" s="15" t="s">
        <v>404</v>
      </c>
      <c r="F475" s="15" t="s">
        <v>167</v>
      </c>
      <c r="G475" s="15">
        <v>25</v>
      </c>
      <c r="H475" s="15">
        <v>0.25</v>
      </c>
      <c r="I475" s="47" t="s">
        <v>410</v>
      </c>
      <c r="J475" s="15">
        <v>0.15</v>
      </c>
      <c r="K475" s="15" t="s">
        <v>134</v>
      </c>
      <c r="L475" s="33">
        <v>42240</v>
      </c>
      <c r="M475" s="32">
        <v>42311</v>
      </c>
      <c r="N475" s="15">
        <v>0</v>
      </c>
      <c r="O475" s="15" t="s">
        <v>138</v>
      </c>
      <c r="P475" s="15">
        <v>0</v>
      </c>
      <c r="Q475" s="15">
        <v>15</v>
      </c>
      <c r="R475" s="23" t="s">
        <v>447</v>
      </c>
      <c r="S475" s="15">
        <v>1</v>
      </c>
      <c r="T475" s="15" t="s">
        <v>139</v>
      </c>
    </row>
    <row r="476" spans="1:20" ht="14.7" customHeight="1" x14ac:dyDescent="0.3">
      <c r="A476" s="24" t="s">
        <v>299</v>
      </c>
      <c r="B476" s="34" t="s">
        <v>393</v>
      </c>
      <c r="C476" s="20" t="s">
        <v>87</v>
      </c>
      <c r="D476" s="15" t="s">
        <v>76</v>
      </c>
      <c r="E476" s="15" t="s">
        <v>404</v>
      </c>
      <c r="F476" s="15" t="s">
        <v>167</v>
      </c>
      <c r="G476" s="15">
        <v>25</v>
      </c>
      <c r="H476" s="15">
        <v>0.25</v>
      </c>
      <c r="I476" s="47" t="s">
        <v>410</v>
      </c>
      <c r="J476" s="15">
        <v>0.15</v>
      </c>
      <c r="K476" s="15" t="s">
        <v>134</v>
      </c>
      <c r="L476" s="32">
        <v>42240</v>
      </c>
      <c r="M476" s="32">
        <v>42311</v>
      </c>
      <c r="N476" s="15">
        <v>0</v>
      </c>
      <c r="O476" s="15" t="s">
        <v>138</v>
      </c>
      <c r="P476" s="15">
        <v>0</v>
      </c>
      <c r="Q476" s="15">
        <v>15</v>
      </c>
      <c r="R476" s="23" t="s">
        <v>447</v>
      </c>
      <c r="S476" s="15">
        <v>1</v>
      </c>
      <c r="T476" s="15" t="s">
        <v>139</v>
      </c>
    </row>
    <row r="477" spans="1:20" ht="14.7" customHeight="1" x14ac:dyDescent="0.3">
      <c r="A477" s="24" t="s">
        <v>299</v>
      </c>
      <c r="B477" s="34" t="s">
        <v>393</v>
      </c>
      <c r="C477" s="20" t="s">
        <v>87</v>
      </c>
      <c r="D477" s="15" t="s">
        <v>76</v>
      </c>
      <c r="E477" s="15" t="s">
        <v>404</v>
      </c>
      <c r="F477" s="15" t="s">
        <v>167</v>
      </c>
      <c r="G477" s="15">
        <v>25</v>
      </c>
      <c r="H477" s="15">
        <v>0.25</v>
      </c>
      <c r="I477" s="47" t="s">
        <v>410</v>
      </c>
      <c r="J477" s="15">
        <v>0.15</v>
      </c>
      <c r="K477" s="15" t="s">
        <v>134</v>
      </c>
      <c r="L477" s="33">
        <v>42240</v>
      </c>
      <c r="M477" s="32">
        <v>42311</v>
      </c>
      <c r="N477" s="15">
        <v>0</v>
      </c>
      <c r="O477" s="15" t="s">
        <v>138</v>
      </c>
      <c r="P477" s="15">
        <v>0</v>
      </c>
      <c r="Q477" s="15">
        <v>15</v>
      </c>
      <c r="R477" s="23" t="s">
        <v>447</v>
      </c>
      <c r="S477" s="15">
        <v>1</v>
      </c>
      <c r="T477" s="15" t="s">
        <v>139</v>
      </c>
    </row>
    <row r="478" spans="1:20" ht="14.7" customHeight="1" x14ac:dyDescent="0.3">
      <c r="A478" s="24" t="s">
        <v>299</v>
      </c>
      <c r="B478" s="34" t="s">
        <v>393</v>
      </c>
      <c r="C478" s="20" t="s">
        <v>87</v>
      </c>
      <c r="D478" s="15" t="s">
        <v>76</v>
      </c>
      <c r="E478" s="15" t="s">
        <v>404</v>
      </c>
      <c r="F478" s="15" t="s">
        <v>167</v>
      </c>
      <c r="G478" s="15">
        <v>25</v>
      </c>
      <c r="H478" s="15">
        <v>0.25</v>
      </c>
      <c r="I478" s="47" t="s">
        <v>410</v>
      </c>
      <c r="J478" s="15">
        <v>0.15</v>
      </c>
      <c r="K478" s="15" t="s">
        <v>134</v>
      </c>
      <c r="L478" s="32">
        <v>42240</v>
      </c>
      <c r="M478" s="32">
        <v>42311</v>
      </c>
      <c r="N478" s="15">
        <v>0</v>
      </c>
      <c r="O478" s="15" t="s">
        <v>138</v>
      </c>
      <c r="P478" s="15">
        <v>0</v>
      </c>
      <c r="Q478" s="15">
        <v>15</v>
      </c>
      <c r="R478" s="23" t="s">
        <v>447</v>
      </c>
      <c r="S478" s="15">
        <v>1</v>
      </c>
      <c r="T478" s="15" t="s">
        <v>139</v>
      </c>
    </row>
    <row r="479" spans="1:20" ht="14.7" customHeight="1" x14ac:dyDescent="0.3">
      <c r="A479" s="24" t="s">
        <v>300</v>
      </c>
      <c r="B479" s="34" t="s">
        <v>393</v>
      </c>
      <c r="C479" s="20" t="s">
        <v>108</v>
      </c>
      <c r="D479" s="15" t="s">
        <v>408</v>
      </c>
      <c r="E479" s="15" t="s">
        <v>407</v>
      </c>
      <c r="F479" s="15" t="s">
        <v>174</v>
      </c>
      <c r="G479" s="15">
        <v>20</v>
      </c>
      <c r="H479" s="15">
        <v>0.25</v>
      </c>
      <c r="I479" s="47" t="s">
        <v>410</v>
      </c>
      <c r="J479" s="15">
        <v>0.15</v>
      </c>
      <c r="K479" s="15" t="s">
        <v>134</v>
      </c>
      <c r="L479" s="33">
        <v>42240</v>
      </c>
      <c r="M479" s="32">
        <v>42311</v>
      </c>
      <c r="N479" s="15">
        <v>0</v>
      </c>
      <c r="O479" s="15" t="s">
        <v>138</v>
      </c>
      <c r="P479" s="15">
        <v>0</v>
      </c>
      <c r="Q479" s="15">
        <v>15</v>
      </c>
      <c r="R479" s="23" t="s">
        <v>447</v>
      </c>
      <c r="S479" s="15">
        <v>1</v>
      </c>
      <c r="T479" s="15" t="s">
        <v>139</v>
      </c>
    </row>
    <row r="480" spans="1:20" ht="14.7" customHeight="1" x14ac:dyDescent="0.3">
      <c r="A480" s="24" t="s">
        <v>300</v>
      </c>
      <c r="B480" s="34" t="s">
        <v>393</v>
      </c>
      <c r="C480" s="20" t="s">
        <v>108</v>
      </c>
      <c r="D480" s="15" t="s">
        <v>408</v>
      </c>
      <c r="E480" s="15" t="s">
        <v>407</v>
      </c>
      <c r="F480" s="15" t="s">
        <v>174</v>
      </c>
      <c r="G480" s="15">
        <v>20</v>
      </c>
      <c r="H480" s="15">
        <v>0.25</v>
      </c>
      <c r="I480" s="47" t="s">
        <v>410</v>
      </c>
      <c r="J480" s="15">
        <v>0.15</v>
      </c>
      <c r="K480" s="15" t="s">
        <v>134</v>
      </c>
      <c r="L480" s="32">
        <v>42240</v>
      </c>
      <c r="M480" s="32">
        <v>42311</v>
      </c>
      <c r="N480" s="15">
        <v>0</v>
      </c>
      <c r="O480" s="15" t="s">
        <v>138</v>
      </c>
      <c r="P480" s="15">
        <v>0</v>
      </c>
      <c r="Q480" s="15">
        <v>15</v>
      </c>
      <c r="R480" s="23" t="s">
        <v>447</v>
      </c>
      <c r="S480" s="15">
        <v>1</v>
      </c>
      <c r="T480" s="15" t="s">
        <v>139</v>
      </c>
    </row>
    <row r="481" spans="1:20" ht="14.7" customHeight="1" x14ac:dyDescent="0.3">
      <c r="A481" s="24" t="s">
        <v>300</v>
      </c>
      <c r="B481" s="34" t="s">
        <v>393</v>
      </c>
      <c r="C481" s="20" t="s">
        <v>108</v>
      </c>
      <c r="D481" s="15" t="s">
        <v>408</v>
      </c>
      <c r="E481" s="15" t="s">
        <v>407</v>
      </c>
      <c r="F481" s="15" t="s">
        <v>174</v>
      </c>
      <c r="G481" s="15">
        <v>20</v>
      </c>
      <c r="H481" s="15">
        <v>0.25</v>
      </c>
      <c r="I481" s="47" t="s">
        <v>410</v>
      </c>
      <c r="J481" s="15">
        <v>0.15</v>
      </c>
      <c r="K481" s="15" t="s">
        <v>134</v>
      </c>
      <c r="L481" s="33">
        <v>42240</v>
      </c>
      <c r="M481" s="32">
        <v>42311</v>
      </c>
      <c r="N481" s="15">
        <v>0</v>
      </c>
      <c r="O481" s="15" t="s">
        <v>138</v>
      </c>
      <c r="P481" s="15">
        <v>0</v>
      </c>
      <c r="Q481" s="15">
        <v>15</v>
      </c>
      <c r="R481" s="23" t="s">
        <v>447</v>
      </c>
      <c r="S481" s="15">
        <v>1</v>
      </c>
      <c r="T481" s="15" t="s">
        <v>139</v>
      </c>
    </row>
    <row r="482" spans="1:20" ht="14.7" customHeight="1" x14ac:dyDescent="0.3">
      <c r="A482" s="24" t="s">
        <v>301</v>
      </c>
      <c r="B482" s="34" t="s">
        <v>393</v>
      </c>
      <c r="C482" s="20" t="s">
        <v>87</v>
      </c>
      <c r="D482" s="15" t="s">
        <v>76</v>
      </c>
      <c r="E482" s="15" t="s">
        <v>407</v>
      </c>
      <c r="F482" s="15" t="s">
        <v>174</v>
      </c>
      <c r="G482" s="15">
        <v>25</v>
      </c>
      <c r="H482" s="15">
        <v>0.25</v>
      </c>
      <c r="I482" s="47" t="s">
        <v>410</v>
      </c>
      <c r="J482" s="15">
        <v>0.15</v>
      </c>
      <c r="K482" s="15" t="s">
        <v>134</v>
      </c>
      <c r="L482" s="32">
        <v>42240</v>
      </c>
      <c r="M482" s="32">
        <v>42311</v>
      </c>
      <c r="N482" s="15">
        <v>0</v>
      </c>
      <c r="O482" s="15" t="s">
        <v>138</v>
      </c>
      <c r="P482" s="15">
        <v>0</v>
      </c>
      <c r="Q482" s="15">
        <v>15</v>
      </c>
      <c r="R482" s="23" t="s">
        <v>447</v>
      </c>
      <c r="S482" s="15">
        <v>1</v>
      </c>
      <c r="T482" s="15" t="s">
        <v>139</v>
      </c>
    </row>
    <row r="483" spans="1:20" ht="14.7" customHeight="1" x14ac:dyDescent="0.3">
      <c r="A483" s="24" t="s">
        <v>301</v>
      </c>
      <c r="B483" s="34" t="s">
        <v>393</v>
      </c>
      <c r="C483" s="20" t="s">
        <v>87</v>
      </c>
      <c r="D483" s="15" t="s">
        <v>76</v>
      </c>
      <c r="E483" s="15" t="s">
        <v>407</v>
      </c>
      <c r="F483" s="15" t="s">
        <v>174</v>
      </c>
      <c r="G483" s="15">
        <v>25</v>
      </c>
      <c r="H483" s="15">
        <v>0.25</v>
      </c>
      <c r="I483" s="47" t="s">
        <v>410</v>
      </c>
      <c r="J483" s="15">
        <v>0.15</v>
      </c>
      <c r="K483" s="15" t="s">
        <v>134</v>
      </c>
      <c r="L483" s="33">
        <v>42240</v>
      </c>
      <c r="M483" s="32">
        <v>42311</v>
      </c>
      <c r="N483" s="15">
        <v>0</v>
      </c>
      <c r="O483" s="15" t="s">
        <v>138</v>
      </c>
      <c r="P483" s="15">
        <v>0</v>
      </c>
      <c r="Q483" s="15">
        <v>15</v>
      </c>
      <c r="R483" s="23" t="s">
        <v>447</v>
      </c>
      <c r="S483" s="15">
        <v>1</v>
      </c>
      <c r="T483" s="15" t="s">
        <v>139</v>
      </c>
    </row>
    <row r="484" spans="1:20" ht="14.7" customHeight="1" x14ac:dyDescent="0.3">
      <c r="A484" s="24" t="s">
        <v>301</v>
      </c>
      <c r="B484" s="34" t="s">
        <v>393</v>
      </c>
      <c r="C484" s="20" t="s">
        <v>87</v>
      </c>
      <c r="D484" s="15" t="s">
        <v>76</v>
      </c>
      <c r="E484" s="15" t="s">
        <v>407</v>
      </c>
      <c r="F484" s="15" t="s">
        <v>174</v>
      </c>
      <c r="G484" s="15">
        <v>25</v>
      </c>
      <c r="H484" s="15">
        <v>0.25</v>
      </c>
      <c r="I484" s="47" t="s">
        <v>410</v>
      </c>
      <c r="J484" s="15">
        <v>0.15</v>
      </c>
      <c r="K484" s="15" t="s">
        <v>134</v>
      </c>
      <c r="L484" s="32">
        <v>42240</v>
      </c>
      <c r="M484" s="32">
        <v>42311</v>
      </c>
      <c r="N484" s="15">
        <v>0</v>
      </c>
      <c r="O484" s="15" t="s">
        <v>138</v>
      </c>
      <c r="P484" s="15">
        <v>0</v>
      </c>
      <c r="Q484" s="15">
        <v>15</v>
      </c>
      <c r="R484" s="23" t="s">
        <v>447</v>
      </c>
      <c r="S484" s="15">
        <v>1</v>
      </c>
      <c r="T484" s="15" t="s">
        <v>139</v>
      </c>
    </row>
    <row r="485" spans="1:20" ht="14.7" customHeight="1" x14ac:dyDescent="0.3">
      <c r="A485" s="24" t="s">
        <v>302</v>
      </c>
      <c r="B485" s="34" t="s">
        <v>393</v>
      </c>
      <c r="C485" s="20" t="s">
        <v>109</v>
      </c>
      <c r="D485" s="15" t="s">
        <v>53</v>
      </c>
      <c r="E485" s="15" t="s">
        <v>409</v>
      </c>
      <c r="F485" s="15" t="s">
        <v>167</v>
      </c>
      <c r="G485" s="15">
        <v>25</v>
      </c>
      <c r="H485" s="15">
        <v>0.25</v>
      </c>
      <c r="I485" s="47" t="s">
        <v>410</v>
      </c>
      <c r="J485" s="15">
        <v>0.15</v>
      </c>
      <c r="K485" s="15" t="s">
        <v>134</v>
      </c>
      <c r="L485" s="33">
        <v>42240</v>
      </c>
      <c r="M485" s="32">
        <v>42311</v>
      </c>
      <c r="N485" s="15">
        <v>0</v>
      </c>
      <c r="O485" s="15" t="s">
        <v>138</v>
      </c>
      <c r="P485" s="15">
        <v>0</v>
      </c>
      <c r="Q485" s="15">
        <v>15</v>
      </c>
      <c r="R485" s="23" t="s">
        <v>447</v>
      </c>
      <c r="S485" s="15">
        <v>1</v>
      </c>
      <c r="T485" s="15" t="s">
        <v>139</v>
      </c>
    </row>
    <row r="486" spans="1:20" ht="14.7" customHeight="1" x14ac:dyDescent="0.3">
      <c r="A486" s="24" t="s">
        <v>302</v>
      </c>
      <c r="B486" s="34" t="s">
        <v>393</v>
      </c>
      <c r="C486" s="20" t="s">
        <v>109</v>
      </c>
      <c r="D486" s="15" t="s">
        <v>53</v>
      </c>
      <c r="E486" s="15" t="s">
        <v>409</v>
      </c>
      <c r="F486" s="15" t="s">
        <v>167</v>
      </c>
      <c r="G486" s="15">
        <v>25</v>
      </c>
      <c r="H486" s="15">
        <v>0.25</v>
      </c>
      <c r="I486" s="47" t="s">
        <v>410</v>
      </c>
      <c r="J486" s="15">
        <v>0.15</v>
      </c>
      <c r="K486" s="15" t="s">
        <v>134</v>
      </c>
      <c r="L486" s="32">
        <v>42240</v>
      </c>
      <c r="M486" s="32">
        <v>42311</v>
      </c>
      <c r="N486" s="15">
        <v>0</v>
      </c>
      <c r="O486" s="15" t="s">
        <v>138</v>
      </c>
      <c r="P486" s="15">
        <v>0</v>
      </c>
      <c r="Q486" s="15">
        <v>15</v>
      </c>
      <c r="R486" s="23" t="s">
        <v>447</v>
      </c>
      <c r="S486" s="15">
        <v>1</v>
      </c>
      <c r="T486" s="15" t="s">
        <v>139</v>
      </c>
    </row>
    <row r="487" spans="1:20" ht="14.7" customHeight="1" x14ac:dyDescent="0.3">
      <c r="A487" s="24" t="s">
        <v>302</v>
      </c>
      <c r="B487" s="34" t="s">
        <v>393</v>
      </c>
      <c r="C487" s="20" t="s">
        <v>109</v>
      </c>
      <c r="D487" s="15" t="s">
        <v>53</v>
      </c>
      <c r="E487" s="15" t="s">
        <v>409</v>
      </c>
      <c r="F487" s="15" t="s">
        <v>167</v>
      </c>
      <c r="G487" s="15">
        <v>25</v>
      </c>
      <c r="H487" s="15">
        <v>0.25</v>
      </c>
      <c r="I487" s="47" t="s">
        <v>410</v>
      </c>
      <c r="J487" s="15">
        <v>0.15</v>
      </c>
      <c r="K487" s="15" t="s">
        <v>134</v>
      </c>
      <c r="L487" s="33">
        <v>42240</v>
      </c>
      <c r="M487" s="32">
        <v>42311</v>
      </c>
      <c r="N487" s="15">
        <v>0</v>
      </c>
      <c r="O487" s="15" t="s">
        <v>138</v>
      </c>
      <c r="P487" s="15">
        <v>0</v>
      </c>
      <c r="Q487" s="15">
        <v>15</v>
      </c>
      <c r="R487" s="23" t="s">
        <v>447</v>
      </c>
      <c r="S487" s="15">
        <v>1</v>
      </c>
      <c r="T487" s="15" t="s">
        <v>139</v>
      </c>
    </row>
    <row r="488" spans="1:20" ht="14.7" customHeight="1" x14ac:dyDescent="0.3">
      <c r="A488" s="24" t="s">
        <v>303</v>
      </c>
      <c r="B488" s="34" t="s">
        <v>393</v>
      </c>
      <c r="C488" s="20" t="s">
        <v>87</v>
      </c>
      <c r="D488" s="15" t="s">
        <v>76</v>
      </c>
      <c r="E488" s="15" t="s">
        <v>409</v>
      </c>
      <c r="F488" s="15" t="s">
        <v>167</v>
      </c>
      <c r="G488" s="15">
        <v>25</v>
      </c>
      <c r="H488" s="15">
        <v>0.25</v>
      </c>
      <c r="I488" s="47" t="s">
        <v>410</v>
      </c>
      <c r="J488" s="15">
        <v>0.15</v>
      </c>
      <c r="K488" s="15" t="s">
        <v>134</v>
      </c>
      <c r="L488" s="32">
        <v>42240</v>
      </c>
      <c r="M488" s="32">
        <v>42311</v>
      </c>
      <c r="N488" s="15">
        <v>0</v>
      </c>
      <c r="O488" s="15" t="s">
        <v>138</v>
      </c>
      <c r="P488" s="15">
        <v>0</v>
      </c>
      <c r="Q488" s="15">
        <v>15</v>
      </c>
      <c r="R488" s="23" t="s">
        <v>447</v>
      </c>
      <c r="S488" s="15">
        <v>1</v>
      </c>
      <c r="T488" s="15" t="s">
        <v>139</v>
      </c>
    </row>
    <row r="489" spans="1:20" ht="14.7" customHeight="1" x14ac:dyDescent="0.3">
      <c r="A489" s="24" t="s">
        <v>303</v>
      </c>
      <c r="B489" s="34" t="s">
        <v>393</v>
      </c>
      <c r="C489" s="20" t="s">
        <v>87</v>
      </c>
      <c r="D489" s="15" t="s">
        <v>76</v>
      </c>
      <c r="E489" s="15" t="s">
        <v>409</v>
      </c>
      <c r="F489" s="15" t="s">
        <v>167</v>
      </c>
      <c r="G489" s="15">
        <v>25</v>
      </c>
      <c r="H489" s="15">
        <v>0.25</v>
      </c>
      <c r="I489" s="47" t="s">
        <v>410</v>
      </c>
      <c r="J489" s="15">
        <v>0.15</v>
      </c>
      <c r="K489" s="15" t="s">
        <v>134</v>
      </c>
      <c r="L489" s="33">
        <v>42240</v>
      </c>
      <c r="M489" s="32">
        <v>42311</v>
      </c>
      <c r="N489" s="15">
        <v>0</v>
      </c>
      <c r="O489" s="15" t="s">
        <v>138</v>
      </c>
      <c r="P489" s="15">
        <v>0</v>
      </c>
      <c r="Q489" s="15">
        <v>15</v>
      </c>
      <c r="R489" s="23" t="s">
        <v>447</v>
      </c>
      <c r="S489" s="15">
        <v>1</v>
      </c>
      <c r="T489" s="15" t="s">
        <v>139</v>
      </c>
    </row>
    <row r="490" spans="1:20" ht="14.7" customHeight="1" x14ac:dyDescent="0.3">
      <c r="A490" s="24" t="s">
        <v>303</v>
      </c>
      <c r="B490" s="34" t="s">
        <v>393</v>
      </c>
      <c r="C490" s="20" t="s">
        <v>87</v>
      </c>
      <c r="D490" s="15" t="s">
        <v>76</v>
      </c>
      <c r="E490" s="15" t="s">
        <v>409</v>
      </c>
      <c r="F490" s="15" t="s">
        <v>167</v>
      </c>
      <c r="G490" s="15">
        <v>25</v>
      </c>
      <c r="H490" s="15">
        <v>0.25</v>
      </c>
      <c r="I490" s="47" t="s">
        <v>410</v>
      </c>
      <c r="J490" s="15">
        <v>0.15</v>
      </c>
      <c r="K490" s="15" t="s">
        <v>134</v>
      </c>
      <c r="L490" s="32">
        <v>42240</v>
      </c>
      <c r="M490" s="32">
        <v>42311</v>
      </c>
      <c r="N490" s="15">
        <v>0</v>
      </c>
      <c r="O490" s="15" t="s">
        <v>138</v>
      </c>
      <c r="P490" s="15">
        <v>0</v>
      </c>
      <c r="Q490" s="15">
        <v>15</v>
      </c>
      <c r="R490" s="23" t="s">
        <v>447</v>
      </c>
      <c r="S490" s="15">
        <v>1</v>
      </c>
      <c r="T490" s="15" t="s">
        <v>139</v>
      </c>
    </row>
    <row r="491" spans="1:20" ht="14.7" customHeight="1" x14ac:dyDescent="0.3">
      <c r="A491" s="24" t="s">
        <v>304</v>
      </c>
      <c r="B491" s="34" t="s">
        <v>393</v>
      </c>
      <c r="C491" s="20" t="s">
        <v>129</v>
      </c>
      <c r="D491" s="15" t="s">
        <v>96</v>
      </c>
      <c r="E491" s="15" t="s">
        <v>414</v>
      </c>
      <c r="F491" s="15" t="s">
        <v>169</v>
      </c>
      <c r="G491" s="15">
        <v>20</v>
      </c>
      <c r="H491" s="15">
        <v>0.25</v>
      </c>
      <c r="I491" s="47" t="s">
        <v>410</v>
      </c>
      <c r="J491" s="15">
        <v>0.15</v>
      </c>
      <c r="K491" s="15" t="s">
        <v>134</v>
      </c>
      <c r="L491" s="33">
        <v>42240</v>
      </c>
      <c r="M491" s="32">
        <v>42311</v>
      </c>
      <c r="N491" s="15">
        <v>0</v>
      </c>
      <c r="O491" s="15" t="s">
        <v>138</v>
      </c>
      <c r="P491" s="15">
        <v>0</v>
      </c>
      <c r="Q491" s="15">
        <v>15</v>
      </c>
      <c r="R491" s="23" t="s">
        <v>447</v>
      </c>
      <c r="S491" s="15">
        <v>1</v>
      </c>
      <c r="T491" s="15" t="s">
        <v>139</v>
      </c>
    </row>
    <row r="492" spans="1:20" ht="14.7" customHeight="1" x14ac:dyDescent="0.3">
      <c r="A492" s="24" t="s">
        <v>304</v>
      </c>
      <c r="B492" s="34" t="s">
        <v>393</v>
      </c>
      <c r="C492" s="20" t="s">
        <v>129</v>
      </c>
      <c r="D492" s="15" t="s">
        <v>96</v>
      </c>
      <c r="E492" s="15" t="s">
        <v>414</v>
      </c>
      <c r="F492" s="15" t="s">
        <v>169</v>
      </c>
      <c r="G492" s="15">
        <v>20</v>
      </c>
      <c r="H492" s="15">
        <v>0.25</v>
      </c>
      <c r="I492" s="47" t="s">
        <v>410</v>
      </c>
      <c r="J492" s="15">
        <v>0.15</v>
      </c>
      <c r="K492" s="15" t="s">
        <v>134</v>
      </c>
      <c r="L492" s="32">
        <v>42240</v>
      </c>
      <c r="M492" s="32">
        <v>42311</v>
      </c>
      <c r="N492" s="15">
        <v>0</v>
      </c>
      <c r="O492" s="15" t="s">
        <v>138</v>
      </c>
      <c r="P492" s="15">
        <v>0</v>
      </c>
      <c r="Q492" s="15">
        <v>15</v>
      </c>
      <c r="R492" s="23" t="s">
        <v>447</v>
      </c>
      <c r="S492" s="15">
        <v>1</v>
      </c>
      <c r="T492" s="15" t="s">
        <v>139</v>
      </c>
    </row>
    <row r="493" spans="1:20" ht="14.7" customHeight="1" x14ac:dyDescent="0.3">
      <c r="A493" s="24" t="s">
        <v>304</v>
      </c>
      <c r="B493" s="34" t="s">
        <v>393</v>
      </c>
      <c r="C493" s="20" t="s">
        <v>129</v>
      </c>
      <c r="D493" s="15" t="s">
        <v>96</v>
      </c>
      <c r="E493" s="15" t="s">
        <v>414</v>
      </c>
      <c r="F493" s="15" t="s">
        <v>169</v>
      </c>
      <c r="G493" s="15">
        <v>20</v>
      </c>
      <c r="H493" s="15">
        <v>0.25</v>
      </c>
      <c r="I493" s="47" t="s">
        <v>410</v>
      </c>
      <c r="J493" s="15">
        <v>0.15</v>
      </c>
      <c r="K493" s="15" t="s">
        <v>134</v>
      </c>
      <c r="L493" s="33">
        <v>42240</v>
      </c>
      <c r="M493" s="32">
        <v>42311</v>
      </c>
      <c r="N493" s="15">
        <v>0</v>
      </c>
      <c r="O493" s="15" t="s">
        <v>138</v>
      </c>
      <c r="P493" s="15">
        <v>0</v>
      </c>
      <c r="Q493" s="15">
        <v>15</v>
      </c>
      <c r="R493" s="23" t="s">
        <v>447</v>
      </c>
      <c r="S493" s="15">
        <v>1</v>
      </c>
      <c r="T493" s="15" t="s">
        <v>139</v>
      </c>
    </row>
    <row r="494" spans="1:20" ht="14.7" customHeight="1" x14ac:dyDescent="0.3">
      <c r="A494" s="24" t="s">
        <v>305</v>
      </c>
      <c r="B494" s="34" t="s">
        <v>393</v>
      </c>
      <c r="C494" s="20" t="s">
        <v>87</v>
      </c>
      <c r="D494" s="15" t="s">
        <v>76</v>
      </c>
      <c r="E494" s="15" t="s">
        <v>414</v>
      </c>
      <c r="F494" s="15" t="s">
        <v>169</v>
      </c>
      <c r="G494" s="15">
        <v>25</v>
      </c>
      <c r="H494" s="15">
        <v>0.25</v>
      </c>
      <c r="I494" s="47" t="s">
        <v>410</v>
      </c>
      <c r="J494" s="15">
        <v>0.15</v>
      </c>
      <c r="K494" s="15" t="s">
        <v>134</v>
      </c>
      <c r="L494" s="32">
        <v>42240</v>
      </c>
      <c r="M494" s="32">
        <v>42311</v>
      </c>
      <c r="N494" s="15">
        <v>0</v>
      </c>
      <c r="O494" s="15" t="s">
        <v>138</v>
      </c>
      <c r="P494" s="15">
        <v>0</v>
      </c>
      <c r="Q494" s="15">
        <v>15</v>
      </c>
      <c r="R494" s="23" t="s">
        <v>447</v>
      </c>
      <c r="S494" s="15">
        <v>1</v>
      </c>
      <c r="T494" s="15" t="s">
        <v>139</v>
      </c>
    </row>
    <row r="495" spans="1:20" ht="14.7" customHeight="1" x14ac:dyDescent="0.3">
      <c r="A495" s="24" t="s">
        <v>305</v>
      </c>
      <c r="B495" s="34" t="s">
        <v>393</v>
      </c>
      <c r="C495" s="20" t="s">
        <v>87</v>
      </c>
      <c r="D495" s="15" t="s">
        <v>76</v>
      </c>
      <c r="E495" s="15" t="s">
        <v>414</v>
      </c>
      <c r="F495" s="15" t="s">
        <v>169</v>
      </c>
      <c r="G495" s="15">
        <v>25</v>
      </c>
      <c r="H495" s="15">
        <v>0.25</v>
      </c>
      <c r="I495" s="47" t="s">
        <v>410</v>
      </c>
      <c r="J495" s="15">
        <v>0.15</v>
      </c>
      <c r="K495" s="15" t="s">
        <v>134</v>
      </c>
      <c r="L495" s="33">
        <v>42240</v>
      </c>
      <c r="M495" s="32">
        <v>42311</v>
      </c>
      <c r="N495" s="15">
        <v>0</v>
      </c>
      <c r="O495" s="15" t="s">
        <v>138</v>
      </c>
      <c r="P495" s="15">
        <v>0</v>
      </c>
      <c r="Q495" s="15">
        <v>15</v>
      </c>
      <c r="R495" s="23" t="s">
        <v>447</v>
      </c>
      <c r="S495" s="15">
        <v>1</v>
      </c>
      <c r="T495" s="15" t="s">
        <v>139</v>
      </c>
    </row>
    <row r="496" spans="1:20" ht="14.7" customHeight="1" x14ac:dyDescent="0.3">
      <c r="A496" s="24" t="s">
        <v>305</v>
      </c>
      <c r="B496" s="34" t="s">
        <v>393</v>
      </c>
      <c r="C496" s="20" t="s">
        <v>87</v>
      </c>
      <c r="D496" s="15" t="s">
        <v>76</v>
      </c>
      <c r="E496" s="15" t="s">
        <v>414</v>
      </c>
      <c r="F496" s="15" t="s">
        <v>169</v>
      </c>
      <c r="G496" s="15">
        <v>25</v>
      </c>
      <c r="H496" s="15">
        <v>0.25</v>
      </c>
      <c r="I496" s="47" t="s">
        <v>410</v>
      </c>
      <c r="J496" s="15">
        <v>0.15</v>
      </c>
      <c r="K496" s="15" t="s">
        <v>134</v>
      </c>
      <c r="L496" s="32">
        <v>42240</v>
      </c>
      <c r="M496" s="32">
        <v>42311</v>
      </c>
      <c r="N496" s="15">
        <v>0</v>
      </c>
      <c r="O496" s="15" t="s">
        <v>138</v>
      </c>
      <c r="P496" s="15">
        <v>0</v>
      </c>
      <c r="Q496" s="15">
        <v>15</v>
      </c>
      <c r="R496" s="23" t="s">
        <v>447</v>
      </c>
      <c r="S496" s="15">
        <v>1</v>
      </c>
      <c r="T496" s="15" t="s">
        <v>139</v>
      </c>
    </row>
    <row r="497" spans="1:20" ht="14.7" customHeight="1" x14ac:dyDescent="0.3">
      <c r="A497" s="24" t="s">
        <v>306</v>
      </c>
      <c r="B497" s="34" t="s">
        <v>393</v>
      </c>
      <c r="C497" s="20" t="s">
        <v>90</v>
      </c>
      <c r="D497" s="15" t="s">
        <v>53</v>
      </c>
      <c r="E497" s="15" t="s">
        <v>417</v>
      </c>
      <c r="F497" s="15" t="s">
        <v>442</v>
      </c>
      <c r="G497" s="15">
        <v>25</v>
      </c>
      <c r="H497" s="15">
        <v>0.25</v>
      </c>
      <c r="I497" s="47" t="s">
        <v>410</v>
      </c>
      <c r="J497" s="15">
        <v>0.15</v>
      </c>
      <c r="K497" s="15" t="s">
        <v>134</v>
      </c>
      <c r="L497" s="33">
        <v>42240</v>
      </c>
      <c r="M497" s="32">
        <v>42311</v>
      </c>
      <c r="N497" s="15">
        <v>0</v>
      </c>
      <c r="O497" s="15" t="s">
        <v>138</v>
      </c>
      <c r="P497" s="15">
        <v>0</v>
      </c>
      <c r="Q497" s="15">
        <v>15</v>
      </c>
      <c r="R497" s="23" t="s">
        <v>447</v>
      </c>
      <c r="S497" s="15">
        <v>1</v>
      </c>
      <c r="T497" s="15" t="s">
        <v>139</v>
      </c>
    </row>
    <row r="498" spans="1:20" ht="14.7" customHeight="1" x14ac:dyDescent="0.3">
      <c r="A498" s="24" t="s">
        <v>306</v>
      </c>
      <c r="B498" s="34" t="s">
        <v>393</v>
      </c>
      <c r="C498" s="20" t="s">
        <v>90</v>
      </c>
      <c r="D498" s="15" t="s">
        <v>53</v>
      </c>
      <c r="E498" s="15" t="s">
        <v>417</v>
      </c>
      <c r="F498" s="15" t="s">
        <v>442</v>
      </c>
      <c r="G498" s="15">
        <v>25</v>
      </c>
      <c r="H498" s="15">
        <v>0.25</v>
      </c>
      <c r="I498" s="47" t="s">
        <v>410</v>
      </c>
      <c r="J498" s="15">
        <v>0.15</v>
      </c>
      <c r="K498" s="15" t="s">
        <v>134</v>
      </c>
      <c r="L498" s="32">
        <v>42240</v>
      </c>
      <c r="M498" s="32">
        <v>42311</v>
      </c>
      <c r="N498" s="15">
        <v>0</v>
      </c>
      <c r="O498" s="15" t="s">
        <v>138</v>
      </c>
      <c r="P498" s="15">
        <v>0</v>
      </c>
      <c r="Q498" s="15">
        <v>15</v>
      </c>
      <c r="R498" s="23" t="s">
        <v>447</v>
      </c>
      <c r="S498" s="15">
        <v>1</v>
      </c>
      <c r="T498" s="15" t="s">
        <v>139</v>
      </c>
    </row>
    <row r="499" spans="1:20" ht="14.7" customHeight="1" x14ac:dyDescent="0.3">
      <c r="A499" s="24" t="s">
        <v>306</v>
      </c>
      <c r="B499" s="34" t="s">
        <v>393</v>
      </c>
      <c r="C499" s="20" t="s">
        <v>90</v>
      </c>
      <c r="D499" s="15" t="s">
        <v>53</v>
      </c>
      <c r="E499" s="15" t="s">
        <v>417</v>
      </c>
      <c r="F499" s="15" t="s">
        <v>442</v>
      </c>
      <c r="G499" s="15">
        <v>25</v>
      </c>
      <c r="H499" s="15">
        <v>0.25</v>
      </c>
      <c r="I499" s="47" t="s">
        <v>410</v>
      </c>
      <c r="J499" s="15">
        <v>0.15</v>
      </c>
      <c r="K499" s="15" t="s">
        <v>134</v>
      </c>
      <c r="L499" s="33">
        <v>42240</v>
      </c>
      <c r="M499" s="32">
        <v>42311</v>
      </c>
      <c r="N499" s="15">
        <v>0</v>
      </c>
      <c r="O499" s="15" t="s">
        <v>138</v>
      </c>
      <c r="P499" s="15">
        <v>0</v>
      </c>
      <c r="Q499" s="15">
        <v>15</v>
      </c>
      <c r="R499" s="23" t="s">
        <v>447</v>
      </c>
      <c r="S499" s="15">
        <v>1</v>
      </c>
      <c r="T499" s="15" t="s">
        <v>139</v>
      </c>
    </row>
    <row r="500" spans="1:20" ht="14.7" customHeight="1" x14ac:dyDescent="0.3">
      <c r="A500" s="24" t="s">
        <v>306</v>
      </c>
      <c r="B500" s="34" t="s">
        <v>393</v>
      </c>
      <c r="C500" s="20" t="s">
        <v>90</v>
      </c>
      <c r="D500" s="15" t="s">
        <v>53</v>
      </c>
      <c r="E500" s="15" t="s">
        <v>417</v>
      </c>
      <c r="F500" s="15" t="s">
        <v>442</v>
      </c>
      <c r="G500" s="15">
        <v>25</v>
      </c>
      <c r="H500" s="15">
        <v>0.25</v>
      </c>
      <c r="I500" s="47" t="s">
        <v>410</v>
      </c>
      <c r="J500" s="15">
        <v>0.15</v>
      </c>
      <c r="K500" s="15" t="s">
        <v>134</v>
      </c>
      <c r="L500" s="32">
        <v>42240</v>
      </c>
      <c r="M500" s="32">
        <v>42311</v>
      </c>
      <c r="N500" s="15">
        <v>0</v>
      </c>
      <c r="O500" s="15" t="s">
        <v>138</v>
      </c>
      <c r="P500" s="15">
        <v>0</v>
      </c>
      <c r="Q500" s="15">
        <v>15</v>
      </c>
      <c r="R500" s="23" t="s">
        <v>447</v>
      </c>
      <c r="S500" s="15">
        <v>1</v>
      </c>
      <c r="T500" s="15" t="s">
        <v>139</v>
      </c>
    </row>
    <row r="501" spans="1:20" ht="14.7" customHeight="1" x14ac:dyDescent="0.3">
      <c r="A501" s="24" t="s">
        <v>306</v>
      </c>
      <c r="B501" s="34" t="s">
        <v>393</v>
      </c>
      <c r="C501" s="20" t="s">
        <v>90</v>
      </c>
      <c r="D501" s="15" t="s">
        <v>53</v>
      </c>
      <c r="E501" s="15" t="s">
        <v>417</v>
      </c>
      <c r="F501" s="15" t="s">
        <v>442</v>
      </c>
      <c r="G501" s="15">
        <v>25</v>
      </c>
      <c r="H501" s="15">
        <v>0.25</v>
      </c>
      <c r="I501" s="47" t="s">
        <v>410</v>
      </c>
      <c r="J501" s="15">
        <v>0.15</v>
      </c>
      <c r="K501" s="15" t="s">
        <v>134</v>
      </c>
      <c r="L501" s="33">
        <v>42240</v>
      </c>
      <c r="M501" s="32">
        <v>42311</v>
      </c>
      <c r="N501" s="15">
        <v>0</v>
      </c>
      <c r="O501" s="15" t="s">
        <v>138</v>
      </c>
      <c r="P501" s="15">
        <v>0</v>
      </c>
      <c r="Q501" s="15">
        <v>15</v>
      </c>
      <c r="R501" s="23" t="s">
        <v>447</v>
      </c>
      <c r="S501" s="15">
        <v>1</v>
      </c>
      <c r="T501" s="15" t="s">
        <v>139</v>
      </c>
    </row>
    <row r="502" spans="1:20" ht="14.7" customHeight="1" x14ac:dyDescent="0.3">
      <c r="A502" s="24" t="s">
        <v>306</v>
      </c>
      <c r="B502" s="34" t="s">
        <v>393</v>
      </c>
      <c r="C502" s="20" t="s">
        <v>90</v>
      </c>
      <c r="D502" s="15" t="s">
        <v>53</v>
      </c>
      <c r="E502" s="15" t="s">
        <v>417</v>
      </c>
      <c r="F502" s="15" t="s">
        <v>442</v>
      </c>
      <c r="G502" s="15">
        <v>25</v>
      </c>
      <c r="H502" s="15">
        <v>0.25</v>
      </c>
      <c r="I502" s="47" t="s">
        <v>410</v>
      </c>
      <c r="J502" s="15">
        <v>0.15</v>
      </c>
      <c r="K502" s="15" t="s">
        <v>134</v>
      </c>
      <c r="L502" s="32">
        <v>42240</v>
      </c>
      <c r="M502" s="32">
        <v>42311</v>
      </c>
      <c r="N502" s="15">
        <v>0</v>
      </c>
      <c r="O502" s="15" t="s">
        <v>138</v>
      </c>
      <c r="P502" s="15">
        <v>0</v>
      </c>
      <c r="Q502" s="15">
        <v>15</v>
      </c>
      <c r="R502" s="23" t="s">
        <v>447</v>
      </c>
      <c r="S502" s="15">
        <v>1</v>
      </c>
      <c r="T502" s="15" t="s">
        <v>139</v>
      </c>
    </row>
    <row r="503" spans="1:20" ht="14.7" customHeight="1" x14ac:dyDescent="0.3">
      <c r="A503" s="24" t="s">
        <v>306</v>
      </c>
      <c r="B503" s="34" t="s">
        <v>393</v>
      </c>
      <c r="C503" s="20" t="s">
        <v>90</v>
      </c>
      <c r="D503" s="15" t="s">
        <v>53</v>
      </c>
      <c r="E503" s="15" t="s">
        <v>417</v>
      </c>
      <c r="F503" s="15" t="s">
        <v>442</v>
      </c>
      <c r="G503" s="15">
        <v>25</v>
      </c>
      <c r="H503" s="15">
        <v>0.25</v>
      </c>
      <c r="I503" s="47" t="s">
        <v>410</v>
      </c>
      <c r="J503" s="15">
        <v>0.15</v>
      </c>
      <c r="K503" s="15" t="s">
        <v>134</v>
      </c>
      <c r="L503" s="33">
        <v>42240</v>
      </c>
      <c r="M503" s="32">
        <v>42311</v>
      </c>
      <c r="N503" s="15">
        <v>0</v>
      </c>
      <c r="O503" s="15" t="s">
        <v>138</v>
      </c>
      <c r="P503" s="15">
        <v>0</v>
      </c>
      <c r="Q503" s="15">
        <v>15</v>
      </c>
      <c r="R503" s="23" t="s">
        <v>447</v>
      </c>
      <c r="S503" s="15">
        <v>1</v>
      </c>
      <c r="T503" s="15" t="s">
        <v>139</v>
      </c>
    </row>
    <row r="504" spans="1:20" ht="14.7" customHeight="1" x14ac:dyDescent="0.3">
      <c r="A504" s="24" t="s">
        <v>306</v>
      </c>
      <c r="B504" s="34" t="s">
        <v>393</v>
      </c>
      <c r="C504" s="20" t="s">
        <v>90</v>
      </c>
      <c r="D504" s="15" t="s">
        <v>53</v>
      </c>
      <c r="E504" s="15" t="s">
        <v>417</v>
      </c>
      <c r="F504" s="15" t="s">
        <v>442</v>
      </c>
      <c r="G504" s="15">
        <v>25</v>
      </c>
      <c r="H504" s="15">
        <v>0.25</v>
      </c>
      <c r="I504" s="47" t="s">
        <v>410</v>
      </c>
      <c r="J504" s="15">
        <v>0.15</v>
      </c>
      <c r="K504" s="15" t="s">
        <v>134</v>
      </c>
      <c r="L504" s="32">
        <v>42240</v>
      </c>
      <c r="M504" s="32">
        <v>42311</v>
      </c>
      <c r="N504" s="15">
        <v>0</v>
      </c>
      <c r="O504" s="15" t="s">
        <v>138</v>
      </c>
      <c r="P504" s="15">
        <v>0</v>
      </c>
      <c r="Q504" s="15">
        <v>15</v>
      </c>
      <c r="R504" s="23" t="s">
        <v>447</v>
      </c>
      <c r="S504" s="15">
        <v>1</v>
      </c>
      <c r="T504" s="15" t="s">
        <v>139</v>
      </c>
    </row>
    <row r="505" spans="1:20" ht="14.7" customHeight="1" x14ac:dyDescent="0.3">
      <c r="A505" s="24" t="s">
        <v>306</v>
      </c>
      <c r="B505" s="34" t="s">
        <v>393</v>
      </c>
      <c r="C505" s="20" t="s">
        <v>90</v>
      </c>
      <c r="D505" s="15" t="s">
        <v>53</v>
      </c>
      <c r="E505" s="15" t="s">
        <v>417</v>
      </c>
      <c r="F505" s="15" t="s">
        <v>442</v>
      </c>
      <c r="G505" s="15">
        <v>25</v>
      </c>
      <c r="H505" s="15">
        <v>0.25</v>
      </c>
      <c r="I505" s="47" t="s">
        <v>410</v>
      </c>
      <c r="J505" s="15">
        <v>0.15</v>
      </c>
      <c r="K505" s="15" t="s">
        <v>134</v>
      </c>
      <c r="L505" s="33">
        <v>42240</v>
      </c>
      <c r="M505" s="32">
        <v>42311</v>
      </c>
      <c r="N505" s="15">
        <v>0</v>
      </c>
      <c r="O505" s="15" t="s">
        <v>138</v>
      </c>
      <c r="P505" s="15">
        <v>0</v>
      </c>
      <c r="Q505" s="15">
        <v>15</v>
      </c>
      <c r="R505" s="23" t="s">
        <v>447</v>
      </c>
      <c r="S505" s="15">
        <v>1</v>
      </c>
      <c r="T505" s="15" t="s">
        <v>139</v>
      </c>
    </row>
    <row r="506" spans="1:20" ht="14.7" customHeight="1" x14ac:dyDescent="0.3">
      <c r="A506" s="24" t="s">
        <v>306</v>
      </c>
      <c r="B506" s="34" t="s">
        <v>393</v>
      </c>
      <c r="C506" s="20" t="s">
        <v>90</v>
      </c>
      <c r="D506" s="15" t="s">
        <v>53</v>
      </c>
      <c r="E506" s="15" t="s">
        <v>417</v>
      </c>
      <c r="F506" s="15" t="s">
        <v>442</v>
      </c>
      <c r="G506" s="15">
        <v>25</v>
      </c>
      <c r="H506" s="15">
        <v>0.25</v>
      </c>
      <c r="I506" s="47" t="s">
        <v>410</v>
      </c>
      <c r="J506" s="15">
        <v>0.15</v>
      </c>
      <c r="K506" s="15" t="s">
        <v>134</v>
      </c>
      <c r="L506" s="32">
        <v>42240</v>
      </c>
      <c r="M506" s="32">
        <v>42311</v>
      </c>
      <c r="N506" s="15">
        <v>0</v>
      </c>
      <c r="O506" s="15" t="s">
        <v>138</v>
      </c>
      <c r="P506" s="15">
        <v>0</v>
      </c>
      <c r="Q506" s="15">
        <v>15</v>
      </c>
      <c r="R506" s="23" t="s">
        <v>447</v>
      </c>
      <c r="S506" s="15">
        <v>1</v>
      </c>
      <c r="T506" s="15" t="s">
        <v>139</v>
      </c>
    </row>
    <row r="507" spans="1:20" ht="14.7" customHeight="1" x14ac:dyDescent="0.3">
      <c r="A507" s="24" t="s">
        <v>306</v>
      </c>
      <c r="B507" s="34" t="s">
        <v>393</v>
      </c>
      <c r="C507" s="20" t="s">
        <v>90</v>
      </c>
      <c r="D507" s="15" t="s">
        <v>53</v>
      </c>
      <c r="E507" s="15" t="s">
        <v>417</v>
      </c>
      <c r="F507" s="15" t="s">
        <v>442</v>
      </c>
      <c r="G507" s="15">
        <v>25</v>
      </c>
      <c r="H507" s="15">
        <v>0.25</v>
      </c>
      <c r="I507" s="47" t="s">
        <v>410</v>
      </c>
      <c r="J507" s="15">
        <v>0.15</v>
      </c>
      <c r="K507" s="15" t="s">
        <v>134</v>
      </c>
      <c r="L507" s="33">
        <v>42240</v>
      </c>
      <c r="M507" s="32">
        <v>42311</v>
      </c>
      <c r="N507" s="15">
        <v>0</v>
      </c>
      <c r="O507" s="15" t="s">
        <v>138</v>
      </c>
      <c r="P507" s="15">
        <v>0</v>
      </c>
      <c r="Q507" s="15">
        <v>15</v>
      </c>
      <c r="R507" s="23" t="s">
        <v>447</v>
      </c>
      <c r="S507" s="15">
        <v>1</v>
      </c>
      <c r="T507" s="15" t="s">
        <v>139</v>
      </c>
    </row>
    <row r="508" spans="1:20" ht="14.7" customHeight="1" x14ac:dyDescent="0.3">
      <c r="A508" s="24" t="s">
        <v>306</v>
      </c>
      <c r="B508" s="34" t="s">
        <v>393</v>
      </c>
      <c r="C508" s="20" t="s">
        <v>90</v>
      </c>
      <c r="D508" s="15" t="s">
        <v>53</v>
      </c>
      <c r="E508" s="15" t="s">
        <v>417</v>
      </c>
      <c r="F508" s="15" t="s">
        <v>442</v>
      </c>
      <c r="G508" s="15">
        <v>25</v>
      </c>
      <c r="H508" s="15">
        <v>0.25</v>
      </c>
      <c r="I508" s="47" t="s">
        <v>410</v>
      </c>
      <c r="J508" s="15">
        <v>0.15</v>
      </c>
      <c r="K508" s="15" t="s">
        <v>134</v>
      </c>
      <c r="L508" s="32">
        <v>42240</v>
      </c>
      <c r="M508" s="32">
        <v>42311</v>
      </c>
      <c r="N508" s="15">
        <v>0</v>
      </c>
      <c r="O508" s="15" t="s">
        <v>138</v>
      </c>
      <c r="P508" s="15">
        <v>0</v>
      </c>
      <c r="Q508" s="15">
        <v>15</v>
      </c>
      <c r="R508" s="23" t="s">
        <v>447</v>
      </c>
      <c r="S508" s="15">
        <v>1</v>
      </c>
      <c r="T508" s="15" t="s">
        <v>139</v>
      </c>
    </row>
    <row r="509" spans="1:20" ht="14.7" customHeight="1" x14ac:dyDescent="0.3">
      <c r="A509" s="24" t="s">
        <v>307</v>
      </c>
      <c r="B509" s="34" t="s">
        <v>393</v>
      </c>
      <c r="C509" s="20" t="s">
        <v>65</v>
      </c>
      <c r="D509" s="15" t="s">
        <v>59</v>
      </c>
      <c r="E509" s="15" t="s">
        <v>417</v>
      </c>
      <c r="F509" s="15" t="s">
        <v>442</v>
      </c>
      <c r="G509" s="15">
        <v>200</v>
      </c>
      <c r="H509" s="15">
        <v>0.25</v>
      </c>
      <c r="I509" s="47" t="s">
        <v>410</v>
      </c>
      <c r="J509" s="15">
        <v>0.15</v>
      </c>
      <c r="K509" s="15" t="s">
        <v>134</v>
      </c>
      <c r="L509" s="33">
        <v>42240</v>
      </c>
      <c r="M509" s="32">
        <v>42311</v>
      </c>
      <c r="N509" s="15">
        <v>0</v>
      </c>
      <c r="O509" s="15" t="s">
        <v>138</v>
      </c>
      <c r="P509" s="15">
        <v>0</v>
      </c>
      <c r="Q509" s="15">
        <v>15</v>
      </c>
      <c r="R509" s="23" t="s">
        <v>447</v>
      </c>
      <c r="S509" s="15">
        <v>1</v>
      </c>
      <c r="T509" s="15" t="s">
        <v>139</v>
      </c>
    </row>
    <row r="510" spans="1:20" ht="14.7" customHeight="1" x14ac:dyDescent="0.3">
      <c r="A510" s="24" t="s">
        <v>307</v>
      </c>
      <c r="B510" s="34" t="s">
        <v>393</v>
      </c>
      <c r="C510" s="20" t="s">
        <v>65</v>
      </c>
      <c r="D510" s="15" t="s">
        <v>59</v>
      </c>
      <c r="E510" s="15" t="s">
        <v>417</v>
      </c>
      <c r="F510" s="15" t="s">
        <v>442</v>
      </c>
      <c r="G510" s="15">
        <v>200</v>
      </c>
      <c r="H510" s="15">
        <v>0.25</v>
      </c>
      <c r="I510" s="47" t="s">
        <v>410</v>
      </c>
      <c r="J510" s="15">
        <v>0.15</v>
      </c>
      <c r="K510" s="15" t="s">
        <v>134</v>
      </c>
      <c r="L510" s="32">
        <v>42240</v>
      </c>
      <c r="M510" s="32">
        <v>42311</v>
      </c>
      <c r="N510" s="15">
        <v>0</v>
      </c>
      <c r="O510" s="15" t="s">
        <v>138</v>
      </c>
      <c r="P510" s="15">
        <v>0</v>
      </c>
      <c r="Q510" s="15">
        <v>15</v>
      </c>
      <c r="R510" s="23" t="s">
        <v>447</v>
      </c>
      <c r="S510" s="15">
        <v>1</v>
      </c>
      <c r="T510" s="15" t="s">
        <v>139</v>
      </c>
    </row>
    <row r="511" spans="1:20" ht="14.7" customHeight="1" x14ac:dyDescent="0.3">
      <c r="A511" s="24" t="s">
        <v>307</v>
      </c>
      <c r="B511" s="34" t="s">
        <v>393</v>
      </c>
      <c r="C511" s="20" t="s">
        <v>65</v>
      </c>
      <c r="D511" s="15" t="s">
        <v>59</v>
      </c>
      <c r="E511" s="15" t="s">
        <v>417</v>
      </c>
      <c r="F511" s="15" t="s">
        <v>442</v>
      </c>
      <c r="G511" s="15">
        <v>200</v>
      </c>
      <c r="H511" s="15">
        <v>0.25</v>
      </c>
      <c r="I511" s="47" t="s">
        <v>410</v>
      </c>
      <c r="J511" s="15">
        <v>0.15</v>
      </c>
      <c r="K511" s="15" t="s">
        <v>134</v>
      </c>
      <c r="L511" s="33">
        <v>42240</v>
      </c>
      <c r="M511" s="32">
        <v>42311</v>
      </c>
      <c r="N511" s="15">
        <v>0</v>
      </c>
      <c r="O511" s="15" t="s">
        <v>138</v>
      </c>
      <c r="P511" s="15">
        <v>0</v>
      </c>
      <c r="Q511" s="15">
        <v>15</v>
      </c>
      <c r="R511" s="23" t="s">
        <v>447</v>
      </c>
      <c r="S511" s="15">
        <v>1</v>
      </c>
      <c r="T511" s="15" t="s">
        <v>139</v>
      </c>
    </row>
    <row r="512" spans="1:20" ht="14.7" customHeight="1" x14ac:dyDescent="0.3">
      <c r="A512" s="24" t="s">
        <v>307</v>
      </c>
      <c r="B512" s="34" t="s">
        <v>393</v>
      </c>
      <c r="C512" s="20" t="s">
        <v>65</v>
      </c>
      <c r="D512" s="15" t="s">
        <v>59</v>
      </c>
      <c r="E512" s="15" t="s">
        <v>417</v>
      </c>
      <c r="F512" s="15" t="s">
        <v>442</v>
      </c>
      <c r="G512" s="15">
        <v>200</v>
      </c>
      <c r="H512" s="15">
        <v>0.25</v>
      </c>
      <c r="I512" s="47" t="s">
        <v>410</v>
      </c>
      <c r="J512" s="15">
        <v>0.15</v>
      </c>
      <c r="K512" s="15" t="s">
        <v>134</v>
      </c>
      <c r="L512" s="32">
        <v>42240</v>
      </c>
      <c r="M512" s="32">
        <v>42311</v>
      </c>
      <c r="N512" s="15">
        <v>0</v>
      </c>
      <c r="O512" s="15" t="s">
        <v>138</v>
      </c>
      <c r="P512" s="15">
        <v>0</v>
      </c>
      <c r="Q512" s="15">
        <v>15</v>
      </c>
      <c r="R512" s="23" t="s">
        <v>447</v>
      </c>
      <c r="S512" s="15">
        <v>1</v>
      </c>
      <c r="T512" s="15" t="s">
        <v>139</v>
      </c>
    </row>
    <row r="513" spans="1:20" ht="14.7" customHeight="1" x14ac:dyDescent="0.3">
      <c r="A513" s="24" t="s">
        <v>307</v>
      </c>
      <c r="B513" s="34" t="s">
        <v>393</v>
      </c>
      <c r="C513" s="20" t="s">
        <v>65</v>
      </c>
      <c r="D513" s="15" t="s">
        <v>59</v>
      </c>
      <c r="E513" s="15" t="s">
        <v>417</v>
      </c>
      <c r="F513" s="15" t="s">
        <v>442</v>
      </c>
      <c r="G513" s="15">
        <v>200</v>
      </c>
      <c r="H513" s="15">
        <v>0.25</v>
      </c>
      <c r="I513" s="47" t="s">
        <v>410</v>
      </c>
      <c r="J513" s="15">
        <v>0.15</v>
      </c>
      <c r="K513" s="15" t="s">
        <v>134</v>
      </c>
      <c r="L513" s="33">
        <v>42240</v>
      </c>
      <c r="M513" s="32">
        <v>42311</v>
      </c>
      <c r="N513" s="15">
        <v>0</v>
      </c>
      <c r="O513" s="15" t="s">
        <v>138</v>
      </c>
      <c r="P513" s="15">
        <v>0</v>
      </c>
      <c r="Q513" s="15">
        <v>15</v>
      </c>
      <c r="R513" s="23" t="s">
        <v>447</v>
      </c>
      <c r="S513" s="15">
        <v>1</v>
      </c>
      <c r="T513" s="15" t="s">
        <v>139</v>
      </c>
    </row>
    <row r="514" spans="1:20" ht="14.7" customHeight="1" x14ac:dyDescent="0.3">
      <c r="A514" s="24" t="s">
        <v>307</v>
      </c>
      <c r="B514" s="34" t="s">
        <v>393</v>
      </c>
      <c r="C514" s="20" t="s">
        <v>65</v>
      </c>
      <c r="D514" s="15" t="s">
        <v>59</v>
      </c>
      <c r="E514" s="15" t="s">
        <v>417</v>
      </c>
      <c r="F514" s="15" t="s">
        <v>442</v>
      </c>
      <c r="G514" s="15">
        <v>200</v>
      </c>
      <c r="H514" s="15">
        <v>0.25</v>
      </c>
      <c r="I514" s="47" t="s">
        <v>410</v>
      </c>
      <c r="J514" s="15">
        <v>0.15</v>
      </c>
      <c r="K514" s="15" t="s">
        <v>134</v>
      </c>
      <c r="L514" s="32">
        <v>42240</v>
      </c>
      <c r="M514" s="32">
        <v>42311</v>
      </c>
      <c r="N514" s="15">
        <v>0</v>
      </c>
      <c r="O514" s="15" t="s">
        <v>138</v>
      </c>
      <c r="P514" s="15">
        <v>0</v>
      </c>
      <c r="Q514" s="15">
        <v>15</v>
      </c>
      <c r="R514" s="23" t="s">
        <v>447</v>
      </c>
      <c r="S514" s="15">
        <v>1</v>
      </c>
      <c r="T514" s="15" t="s">
        <v>139</v>
      </c>
    </row>
    <row r="515" spans="1:20" ht="14.7" customHeight="1" x14ac:dyDescent="0.3">
      <c r="A515" s="24" t="s">
        <v>307</v>
      </c>
      <c r="B515" s="34" t="s">
        <v>393</v>
      </c>
      <c r="C515" s="20" t="s">
        <v>65</v>
      </c>
      <c r="D515" s="15" t="s">
        <v>59</v>
      </c>
      <c r="E515" s="15" t="s">
        <v>417</v>
      </c>
      <c r="F515" s="15" t="s">
        <v>442</v>
      </c>
      <c r="G515" s="15">
        <v>200</v>
      </c>
      <c r="H515" s="15">
        <v>0.25</v>
      </c>
      <c r="I515" s="47" t="s">
        <v>410</v>
      </c>
      <c r="J515" s="15">
        <v>0.15</v>
      </c>
      <c r="K515" s="15" t="s">
        <v>134</v>
      </c>
      <c r="L515" s="33">
        <v>42240</v>
      </c>
      <c r="M515" s="32">
        <v>42311</v>
      </c>
      <c r="N515" s="15">
        <v>0</v>
      </c>
      <c r="O515" s="15" t="s">
        <v>138</v>
      </c>
      <c r="P515" s="15">
        <v>0</v>
      </c>
      <c r="Q515" s="15">
        <v>15</v>
      </c>
      <c r="R515" s="23" t="s">
        <v>447</v>
      </c>
      <c r="S515" s="15">
        <v>1</v>
      </c>
      <c r="T515" s="15" t="s">
        <v>139</v>
      </c>
    </row>
    <row r="516" spans="1:20" ht="14.7" customHeight="1" x14ac:dyDescent="0.3">
      <c r="A516" s="24" t="s">
        <v>307</v>
      </c>
      <c r="B516" s="34" t="s">
        <v>393</v>
      </c>
      <c r="C516" s="20" t="s">
        <v>65</v>
      </c>
      <c r="D516" s="15" t="s">
        <v>59</v>
      </c>
      <c r="E516" s="15" t="s">
        <v>417</v>
      </c>
      <c r="F516" s="15" t="s">
        <v>442</v>
      </c>
      <c r="G516" s="15">
        <v>200</v>
      </c>
      <c r="H516" s="15">
        <v>0.25</v>
      </c>
      <c r="I516" s="47" t="s">
        <v>410</v>
      </c>
      <c r="J516" s="15">
        <v>0.15</v>
      </c>
      <c r="K516" s="15" t="s">
        <v>134</v>
      </c>
      <c r="L516" s="32">
        <v>42240</v>
      </c>
      <c r="M516" s="32">
        <v>42311</v>
      </c>
      <c r="N516" s="15">
        <v>0</v>
      </c>
      <c r="O516" s="15" t="s">
        <v>138</v>
      </c>
      <c r="P516" s="15">
        <v>0</v>
      </c>
      <c r="Q516" s="15">
        <v>15</v>
      </c>
      <c r="R516" s="23" t="s">
        <v>447</v>
      </c>
      <c r="S516" s="15">
        <v>1</v>
      </c>
      <c r="T516" s="15" t="s">
        <v>139</v>
      </c>
    </row>
    <row r="517" spans="1:20" ht="14.7" customHeight="1" x14ac:dyDescent="0.3">
      <c r="A517" s="24" t="s">
        <v>307</v>
      </c>
      <c r="B517" s="34" t="s">
        <v>393</v>
      </c>
      <c r="C517" s="20" t="s">
        <v>65</v>
      </c>
      <c r="D517" s="15" t="s">
        <v>59</v>
      </c>
      <c r="E517" s="15" t="s">
        <v>417</v>
      </c>
      <c r="F517" s="15" t="s">
        <v>442</v>
      </c>
      <c r="G517" s="15">
        <v>200</v>
      </c>
      <c r="H517" s="15">
        <v>0.25</v>
      </c>
      <c r="I517" s="47" t="s">
        <v>410</v>
      </c>
      <c r="J517" s="15">
        <v>0.15</v>
      </c>
      <c r="K517" s="15" t="s">
        <v>134</v>
      </c>
      <c r="L517" s="33">
        <v>42240</v>
      </c>
      <c r="M517" s="32">
        <v>42311</v>
      </c>
      <c r="N517" s="15">
        <v>0</v>
      </c>
      <c r="O517" s="15" t="s">
        <v>138</v>
      </c>
      <c r="P517" s="15">
        <v>0</v>
      </c>
      <c r="Q517" s="15">
        <v>15</v>
      </c>
      <c r="R517" s="23" t="s">
        <v>447</v>
      </c>
      <c r="S517" s="15">
        <v>1</v>
      </c>
      <c r="T517" s="15" t="s">
        <v>139</v>
      </c>
    </row>
    <row r="518" spans="1:20" ht="14.7" customHeight="1" x14ac:dyDescent="0.3">
      <c r="A518" s="24" t="s">
        <v>307</v>
      </c>
      <c r="B518" s="34" t="s">
        <v>393</v>
      </c>
      <c r="C518" s="20" t="s">
        <v>65</v>
      </c>
      <c r="D518" s="15" t="s">
        <v>59</v>
      </c>
      <c r="E518" s="15" t="s">
        <v>417</v>
      </c>
      <c r="F518" s="15" t="s">
        <v>442</v>
      </c>
      <c r="G518" s="15">
        <v>200</v>
      </c>
      <c r="H518" s="15">
        <v>0.25</v>
      </c>
      <c r="I518" s="47" t="s">
        <v>410</v>
      </c>
      <c r="J518" s="15">
        <v>0.15</v>
      </c>
      <c r="K518" s="15" t="s">
        <v>134</v>
      </c>
      <c r="L518" s="32">
        <v>42240</v>
      </c>
      <c r="M518" s="32">
        <v>42311</v>
      </c>
      <c r="N518" s="15">
        <v>0</v>
      </c>
      <c r="O518" s="15" t="s">
        <v>138</v>
      </c>
      <c r="P518" s="15">
        <v>0</v>
      </c>
      <c r="Q518" s="15">
        <v>15</v>
      </c>
      <c r="R518" s="23" t="s">
        <v>447</v>
      </c>
      <c r="S518" s="15">
        <v>1</v>
      </c>
      <c r="T518" s="15" t="s">
        <v>139</v>
      </c>
    </row>
    <row r="519" spans="1:20" ht="14.7" customHeight="1" x14ac:dyDescent="0.3">
      <c r="A519" s="24" t="s">
        <v>307</v>
      </c>
      <c r="B519" s="34" t="s">
        <v>393</v>
      </c>
      <c r="C519" s="20" t="s">
        <v>65</v>
      </c>
      <c r="D519" s="15" t="s">
        <v>59</v>
      </c>
      <c r="E519" s="15" t="s">
        <v>417</v>
      </c>
      <c r="F519" s="15" t="s">
        <v>442</v>
      </c>
      <c r="G519" s="15">
        <v>200</v>
      </c>
      <c r="H519" s="15">
        <v>0.25</v>
      </c>
      <c r="I519" s="47" t="s">
        <v>410</v>
      </c>
      <c r="J519" s="15">
        <v>0.15</v>
      </c>
      <c r="K519" s="15" t="s">
        <v>134</v>
      </c>
      <c r="L519" s="33">
        <v>42240</v>
      </c>
      <c r="M519" s="32">
        <v>42311</v>
      </c>
      <c r="N519" s="15">
        <v>0</v>
      </c>
      <c r="O519" s="15" t="s">
        <v>138</v>
      </c>
      <c r="P519" s="15">
        <v>0</v>
      </c>
      <c r="Q519" s="15">
        <v>15</v>
      </c>
      <c r="R519" s="23" t="s">
        <v>447</v>
      </c>
      <c r="S519" s="15">
        <v>1</v>
      </c>
      <c r="T519" s="15" t="s">
        <v>139</v>
      </c>
    </row>
    <row r="520" spans="1:20" ht="14.7" customHeight="1" x14ac:dyDescent="0.3">
      <c r="A520" s="24" t="s">
        <v>307</v>
      </c>
      <c r="B520" s="34" t="s">
        <v>393</v>
      </c>
      <c r="C520" s="20" t="s">
        <v>65</v>
      </c>
      <c r="D520" s="15" t="s">
        <v>59</v>
      </c>
      <c r="E520" s="15" t="s">
        <v>417</v>
      </c>
      <c r="F520" s="15" t="s">
        <v>442</v>
      </c>
      <c r="G520" s="15">
        <v>200</v>
      </c>
      <c r="H520" s="15">
        <v>0.25</v>
      </c>
      <c r="I520" s="47" t="s">
        <v>410</v>
      </c>
      <c r="J520" s="15">
        <v>0.15</v>
      </c>
      <c r="K520" s="15" t="s">
        <v>134</v>
      </c>
      <c r="L520" s="32">
        <v>42240</v>
      </c>
      <c r="M520" s="32">
        <v>42311</v>
      </c>
      <c r="N520" s="15">
        <v>0</v>
      </c>
      <c r="O520" s="15" t="s">
        <v>138</v>
      </c>
      <c r="P520" s="15">
        <v>0</v>
      </c>
      <c r="Q520" s="15">
        <v>15</v>
      </c>
      <c r="R520" s="23" t="s">
        <v>447</v>
      </c>
      <c r="S520" s="15">
        <v>1</v>
      </c>
      <c r="T520" s="15" t="s">
        <v>139</v>
      </c>
    </row>
    <row r="521" spans="1:20" ht="14.7" customHeight="1" x14ac:dyDescent="0.3">
      <c r="A521" s="24" t="s">
        <v>308</v>
      </c>
      <c r="B521" s="34" t="s">
        <v>393</v>
      </c>
      <c r="C521" s="20" t="s">
        <v>108</v>
      </c>
      <c r="D521" s="15" t="s">
        <v>408</v>
      </c>
      <c r="E521" s="15" t="s">
        <v>421</v>
      </c>
      <c r="F521" s="15" t="s">
        <v>443</v>
      </c>
      <c r="G521" s="15">
        <v>20</v>
      </c>
      <c r="H521" s="15">
        <v>0.25</v>
      </c>
      <c r="I521" s="47" t="s">
        <v>410</v>
      </c>
      <c r="J521" s="15">
        <v>0.15</v>
      </c>
      <c r="K521" s="15" t="s">
        <v>134</v>
      </c>
      <c r="L521" s="33">
        <v>42240</v>
      </c>
      <c r="M521" s="32">
        <v>42311</v>
      </c>
      <c r="N521" s="15">
        <v>0</v>
      </c>
      <c r="O521" s="15" t="s">
        <v>138</v>
      </c>
      <c r="P521" s="15">
        <v>0</v>
      </c>
      <c r="Q521" s="15">
        <v>15</v>
      </c>
      <c r="R521" s="23" t="s">
        <v>447</v>
      </c>
      <c r="S521" s="15">
        <v>1</v>
      </c>
      <c r="T521" s="15" t="s">
        <v>139</v>
      </c>
    </row>
    <row r="522" spans="1:20" ht="14.7" customHeight="1" x14ac:dyDescent="0.3">
      <c r="A522" s="24" t="s">
        <v>308</v>
      </c>
      <c r="B522" s="34" t="s">
        <v>393</v>
      </c>
      <c r="C522" s="20" t="s">
        <v>108</v>
      </c>
      <c r="D522" s="15" t="s">
        <v>408</v>
      </c>
      <c r="E522" s="15" t="s">
        <v>421</v>
      </c>
      <c r="F522" s="15" t="s">
        <v>443</v>
      </c>
      <c r="G522" s="15">
        <v>20</v>
      </c>
      <c r="H522" s="15">
        <v>0.25</v>
      </c>
      <c r="I522" s="47" t="s">
        <v>410</v>
      </c>
      <c r="J522" s="15">
        <v>0.15</v>
      </c>
      <c r="K522" s="15" t="s">
        <v>134</v>
      </c>
      <c r="L522" s="32">
        <v>42240</v>
      </c>
      <c r="M522" s="32">
        <v>42311</v>
      </c>
      <c r="N522" s="15">
        <v>0</v>
      </c>
      <c r="O522" s="15" t="s">
        <v>138</v>
      </c>
      <c r="P522" s="15">
        <v>0</v>
      </c>
      <c r="Q522" s="15">
        <v>15</v>
      </c>
      <c r="R522" s="23" t="s">
        <v>447</v>
      </c>
      <c r="S522" s="15">
        <v>1</v>
      </c>
      <c r="T522" s="15" t="s">
        <v>139</v>
      </c>
    </row>
    <row r="523" spans="1:20" ht="14.7" customHeight="1" x14ac:dyDescent="0.3">
      <c r="A523" s="24" t="s">
        <v>308</v>
      </c>
      <c r="B523" s="34" t="s">
        <v>393</v>
      </c>
      <c r="C523" s="20" t="s">
        <v>108</v>
      </c>
      <c r="D523" s="15" t="s">
        <v>408</v>
      </c>
      <c r="E523" s="15" t="s">
        <v>421</v>
      </c>
      <c r="F523" s="15" t="s">
        <v>443</v>
      </c>
      <c r="G523" s="15">
        <v>20</v>
      </c>
      <c r="H523" s="15">
        <v>0.25</v>
      </c>
      <c r="I523" s="47" t="s">
        <v>410</v>
      </c>
      <c r="J523" s="15">
        <v>0.15</v>
      </c>
      <c r="K523" s="15" t="s">
        <v>134</v>
      </c>
      <c r="L523" s="33">
        <v>42240</v>
      </c>
      <c r="M523" s="32">
        <v>42311</v>
      </c>
      <c r="N523" s="15">
        <v>0</v>
      </c>
      <c r="O523" s="15" t="s">
        <v>138</v>
      </c>
      <c r="P523" s="15">
        <v>0</v>
      </c>
      <c r="Q523" s="15">
        <v>15</v>
      </c>
      <c r="R523" s="23" t="s">
        <v>447</v>
      </c>
      <c r="S523" s="15">
        <v>1</v>
      </c>
      <c r="T523" s="15" t="s">
        <v>139</v>
      </c>
    </row>
    <row r="524" spans="1:20" ht="14.7" customHeight="1" x14ac:dyDescent="0.3">
      <c r="A524" s="24" t="s">
        <v>308</v>
      </c>
      <c r="B524" s="34" t="s">
        <v>393</v>
      </c>
      <c r="C524" s="20" t="s">
        <v>108</v>
      </c>
      <c r="D524" s="15" t="s">
        <v>408</v>
      </c>
      <c r="E524" s="15" t="s">
        <v>421</v>
      </c>
      <c r="F524" s="15" t="s">
        <v>443</v>
      </c>
      <c r="G524" s="15">
        <v>20</v>
      </c>
      <c r="H524" s="15">
        <v>0.25</v>
      </c>
      <c r="I524" s="47" t="s">
        <v>410</v>
      </c>
      <c r="J524" s="15">
        <v>0.15</v>
      </c>
      <c r="K524" s="15" t="s">
        <v>134</v>
      </c>
      <c r="L524" s="32">
        <v>42240</v>
      </c>
      <c r="M524" s="32">
        <v>42311</v>
      </c>
      <c r="N524" s="15">
        <v>0</v>
      </c>
      <c r="O524" s="15" t="s">
        <v>138</v>
      </c>
      <c r="P524" s="15">
        <v>0</v>
      </c>
      <c r="Q524" s="15">
        <v>15</v>
      </c>
      <c r="R524" s="23" t="s">
        <v>447</v>
      </c>
      <c r="S524" s="15">
        <v>1</v>
      </c>
      <c r="T524" s="15" t="s">
        <v>139</v>
      </c>
    </row>
    <row r="525" spans="1:20" ht="14.7" customHeight="1" x14ac:dyDescent="0.3">
      <c r="A525" s="24" t="s">
        <v>308</v>
      </c>
      <c r="B525" s="34" t="s">
        <v>393</v>
      </c>
      <c r="C525" s="20" t="s">
        <v>108</v>
      </c>
      <c r="D525" s="15" t="s">
        <v>408</v>
      </c>
      <c r="E525" s="15" t="s">
        <v>421</v>
      </c>
      <c r="F525" s="15" t="s">
        <v>443</v>
      </c>
      <c r="G525" s="15">
        <v>20</v>
      </c>
      <c r="H525" s="15">
        <v>0.25</v>
      </c>
      <c r="I525" s="47" t="s">
        <v>410</v>
      </c>
      <c r="J525" s="15">
        <v>0.15</v>
      </c>
      <c r="K525" s="15" t="s">
        <v>134</v>
      </c>
      <c r="L525" s="33">
        <v>42240</v>
      </c>
      <c r="M525" s="32">
        <v>42311</v>
      </c>
      <c r="N525" s="15">
        <v>0</v>
      </c>
      <c r="O525" s="15" t="s">
        <v>138</v>
      </c>
      <c r="P525" s="15">
        <v>0</v>
      </c>
      <c r="Q525" s="15">
        <v>15</v>
      </c>
      <c r="R525" s="23" t="s">
        <v>447</v>
      </c>
      <c r="S525" s="15">
        <v>1</v>
      </c>
      <c r="T525" s="15" t="s">
        <v>139</v>
      </c>
    </row>
    <row r="526" spans="1:20" ht="14.7" customHeight="1" x14ac:dyDescent="0.3">
      <c r="A526" s="24" t="s">
        <v>308</v>
      </c>
      <c r="B526" s="34" t="s">
        <v>393</v>
      </c>
      <c r="C526" s="20" t="s">
        <v>108</v>
      </c>
      <c r="D526" s="15" t="s">
        <v>408</v>
      </c>
      <c r="E526" s="15" t="s">
        <v>421</v>
      </c>
      <c r="F526" s="15" t="s">
        <v>443</v>
      </c>
      <c r="G526" s="15">
        <v>20</v>
      </c>
      <c r="H526" s="15">
        <v>0.25</v>
      </c>
      <c r="I526" s="47" t="s">
        <v>410</v>
      </c>
      <c r="J526" s="15">
        <v>0.15</v>
      </c>
      <c r="K526" s="15" t="s">
        <v>134</v>
      </c>
      <c r="L526" s="32">
        <v>42240</v>
      </c>
      <c r="M526" s="32">
        <v>42311</v>
      </c>
      <c r="N526" s="15">
        <v>0</v>
      </c>
      <c r="O526" s="15" t="s">
        <v>138</v>
      </c>
      <c r="P526" s="15">
        <v>0</v>
      </c>
      <c r="Q526" s="15">
        <v>15</v>
      </c>
      <c r="R526" s="23" t="s">
        <v>447</v>
      </c>
      <c r="S526" s="15">
        <v>1</v>
      </c>
      <c r="T526" s="15" t="s">
        <v>139</v>
      </c>
    </row>
    <row r="527" spans="1:20" ht="14.7" customHeight="1" x14ac:dyDescent="0.3">
      <c r="A527" s="24" t="s">
        <v>308</v>
      </c>
      <c r="B527" s="34" t="s">
        <v>393</v>
      </c>
      <c r="C527" s="20" t="s">
        <v>108</v>
      </c>
      <c r="D527" s="15" t="s">
        <v>408</v>
      </c>
      <c r="E527" s="15" t="s">
        <v>421</v>
      </c>
      <c r="F527" s="15" t="s">
        <v>443</v>
      </c>
      <c r="G527" s="15">
        <v>20</v>
      </c>
      <c r="H527" s="15">
        <v>0.25</v>
      </c>
      <c r="I527" s="47" t="s">
        <v>410</v>
      </c>
      <c r="J527" s="15">
        <v>0.15</v>
      </c>
      <c r="K527" s="15" t="s">
        <v>134</v>
      </c>
      <c r="L527" s="33">
        <v>42240</v>
      </c>
      <c r="M527" s="32">
        <v>42311</v>
      </c>
      <c r="N527" s="15">
        <v>0</v>
      </c>
      <c r="O527" s="15" t="s">
        <v>138</v>
      </c>
      <c r="P527" s="15">
        <v>0</v>
      </c>
      <c r="Q527" s="15">
        <v>15</v>
      </c>
      <c r="R527" s="23" t="s">
        <v>447</v>
      </c>
      <c r="S527" s="15">
        <v>1</v>
      </c>
      <c r="T527" s="15" t="s">
        <v>139</v>
      </c>
    </row>
    <row r="528" spans="1:20" ht="14.7" customHeight="1" x14ac:dyDescent="0.3">
      <c r="A528" s="24" t="s">
        <v>308</v>
      </c>
      <c r="B528" s="34" t="s">
        <v>393</v>
      </c>
      <c r="C528" s="20" t="s">
        <v>108</v>
      </c>
      <c r="D528" s="15" t="s">
        <v>408</v>
      </c>
      <c r="E528" s="15" t="s">
        <v>421</v>
      </c>
      <c r="F528" s="15" t="s">
        <v>443</v>
      </c>
      <c r="G528" s="15">
        <v>20</v>
      </c>
      <c r="H528" s="15">
        <v>0.25</v>
      </c>
      <c r="I528" s="47" t="s">
        <v>410</v>
      </c>
      <c r="J528" s="15">
        <v>0.15</v>
      </c>
      <c r="K528" s="15" t="s">
        <v>134</v>
      </c>
      <c r="L528" s="32">
        <v>42240</v>
      </c>
      <c r="M528" s="32">
        <v>42311</v>
      </c>
      <c r="N528" s="15">
        <v>0</v>
      </c>
      <c r="O528" s="15" t="s">
        <v>138</v>
      </c>
      <c r="P528" s="15">
        <v>0</v>
      </c>
      <c r="Q528" s="15">
        <v>15</v>
      </c>
      <c r="R528" s="23" t="s">
        <v>447</v>
      </c>
      <c r="S528" s="15">
        <v>1</v>
      </c>
      <c r="T528" s="15" t="s">
        <v>139</v>
      </c>
    </row>
    <row r="529" spans="1:20" ht="14.7" customHeight="1" x14ac:dyDescent="0.3">
      <c r="A529" s="24" t="s">
        <v>308</v>
      </c>
      <c r="B529" s="34" t="s">
        <v>393</v>
      </c>
      <c r="C529" s="20" t="s">
        <v>108</v>
      </c>
      <c r="D529" s="15" t="s">
        <v>408</v>
      </c>
      <c r="E529" s="15" t="s">
        <v>421</v>
      </c>
      <c r="F529" s="15" t="s">
        <v>443</v>
      </c>
      <c r="G529" s="15">
        <v>20</v>
      </c>
      <c r="H529" s="15">
        <v>0.25</v>
      </c>
      <c r="I529" s="47" t="s">
        <v>410</v>
      </c>
      <c r="J529" s="15">
        <v>0.15</v>
      </c>
      <c r="K529" s="15" t="s">
        <v>134</v>
      </c>
      <c r="L529" s="33">
        <v>42240</v>
      </c>
      <c r="M529" s="32">
        <v>42311</v>
      </c>
      <c r="N529" s="15">
        <v>0</v>
      </c>
      <c r="O529" s="15" t="s">
        <v>138</v>
      </c>
      <c r="P529" s="15">
        <v>0</v>
      </c>
      <c r="Q529" s="15">
        <v>15</v>
      </c>
      <c r="R529" s="23" t="s">
        <v>447</v>
      </c>
      <c r="S529" s="15">
        <v>1</v>
      </c>
      <c r="T529" s="15" t="s">
        <v>139</v>
      </c>
    </row>
    <row r="530" spans="1:20" ht="14.7" customHeight="1" x14ac:dyDescent="0.3">
      <c r="A530" s="24" t="s">
        <v>308</v>
      </c>
      <c r="B530" s="34" t="s">
        <v>393</v>
      </c>
      <c r="C530" s="20" t="s">
        <v>108</v>
      </c>
      <c r="D530" s="15" t="s">
        <v>408</v>
      </c>
      <c r="E530" s="15" t="s">
        <v>421</v>
      </c>
      <c r="F530" s="15" t="s">
        <v>443</v>
      </c>
      <c r="G530" s="15">
        <v>20</v>
      </c>
      <c r="H530" s="15">
        <v>0.25</v>
      </c>
      <c r="I530" s="47" t="s">
        <v>410</v>
      </c>
      <c r="J530" s="15">
        <v>0.15</v>
      </c>
      <c r="K530" s="15" t="s">
        <v>134</v>
      </c>
      <c r="L530" s="32">
        <v>42240</v>
      </c>
      <c r="M530" s="32">
        <v>42311</v>
      </c>
      <c r="N530" s="15">
        <v>0</v>
      </c>
      <c r="O530" s="15" t="s">
        <v>138</v>
      </c>
      <c r="P530" s="15">
        <v>0</v>
      </c>
      <c r="Q530" s="15">
        <v>15</v>
      </c>
      <c r="R530" s="23" t="s">
        <v>447</v>
      </c>
      <c r="S530" s="15">
        <v>1</v>
      </c>
      <c r="T530" s="15" t="s">
        <v>139</v>
      </c>
    </row>
    <row r="531" spans="1:20" ht="14.7" customHeight="1" x14ac:dyDescent="0.3">
      <c r="A531" s="24" t="s">
        <v>308</v>
      </c>
      <c r="B531" s="34" t="s">
        <v>393</v>
      </c>
      <c r="C531" s="20" t="s">
        <v>108</v>
      </c>
      <c r="D531" s="15" t="s">
        <v>408</v>
      </c>
      <c r="E531" s="15" t="s">
        <v>421</v>
      </c>
      <c r="F531" s="15" t="s">
        <v>443</v>
      </c>
      <c r="G531" s="15">
        <v>20</v>
      </c>
      <c r="H531" s="15">
        <v>0.25</v>
      </c>
      <c r="I531" s="47" t="s">
        <v>410</v>
      </c>
      <c r="J531" s="15">
        <v>0.15</v>
      </c>
      <c r="K531" s="15" t="s">
        <v>134</v>
      </c>
      <c r="L531" s="33">
        <v>42240</v>
      </c>
      <c r="M531" s="32">
        <v>42311</v>
      </c>
      <c r="N531" s="15">
        <v>0</v>
      </c>
      <c r="O531" s="15" t="s">
        <v>138</v>
      </c>
      <c r="P531" s="15">
        <v>0</v>
      </c>
      <c r="Q531" s="15">
        <v>15</v>
      </c>
      <c r="R531" s="23" t="s">
        <v>447</v>
      </c>
      <c r="S531" s="15">
        <v>1</v>
      </c>
      <c r="T531" s="15" t="s">
        <v>139</v>
      </c>
    </row>
    <row r="532" spans="1:20" ht="14.7" customHeight="1" x14ac:dyDescent="0.3">
      <c r="A532" s="24" t="s">
        <v>308</v>
      </c>
      <c r="B532" s="34" t="s">
        <v>393</v>
      </c>
      <c r="C532" s="20" t="s">
        <v>108</v>
      </c>
      <c r="D532" s="15" t="s">
        <v>408</v>
      </c>
      <c r="E532" s="15" t="s">
        <v>421</v>
      </c>
      <c r="F532" s="15" t="s">
        <v>443</v>
      </c>
      <c r="G532" s="15">
        <v>20</v>
      </c>
      <c r="H532" s="15">
        <v>0.25</v>
      </c>
      <c r="I532" s="47" t="s">
        <v>410</v>
      </c>
      <c r="J532" s="15">
        <v>0.15</v>
      </c>
      <c r="K532" s="15" t="s">
        <v>134</v>
      </c>
      <c r="L532" s="32">
        <v>42240</v>
      </c>
      <c r="M532" s="32">
        <v>42311</v>
      </c>
      <c r="N532" s="15">
        <v>0</v>
      </c>
      <c r="O532" s="15" t="s">
        <v>138</v>
      </c>
      <c r="P532" s="15">
        <v>0</v>
      </c>
      <c r="Q532" s="15">
        <v>15</v>
      </c>
      <c r="R532" s="23" t="s">
        <v>447</v>
      </c>
      <c r="S532" s="15">
        <v>1</v>
      </c>
      <c r="T532" s="15" t="s">
        <v>139</v>
      </c>
    </row>
    <row r="533" spans="1:20" ht="14.7" customHeight="1" x14ac:dyDescent="0.3">
      <c r="A533" s="24" t="s">
        <v>309</v>
      </c>
      <c r="B533" s="34" t="s">
        <v>393</v>
      </c>
      <c r="C533" s="20" t="s">
        <v>65</v>
      </c>
      <c r="D533" s="15" t="s">
        <v>59</v>
      </c>
      <c r="E533" s="15" t="s">
        <v>421</v>
      </c>
      <c r="F533" s="15" t="s">
        <v>443</v>
      </c>
      <c r="G533" s="15">
        <v>200</v>
      </c>
      <c r="H533" s="15">
        <v>0.25</v>
      </c>
      <c r="I533" s="47" t="s">
        <v>410</v>
      </c>
      <c r="J533" s="15">
        <v>0.15</v>
      </c>
      <c r="K533" s="15" t="s">
        <v>134</v>
      </c>
      <c r="L533" s="33">
        <v>42240</v>
      </c>
      <c r="M533" s="32">
        <v>42311</v>
      </c>
      <c r="N533" s="15">
        <v>0</v>
      </c>
      <c r="O533" s="15" t="s">
        <v>138</v>
      </c>
      <c r="P533" s="15">
        <v>0</v>
      </c>
      <c r="Q533" s="15">
        <v>15</v>
      </c>
      <c r="R533" s="23" t="s">
        <v>447</v>
      </c>
      <c r="S533" s="15">
        <v>1</v>
      </c>
      <c r="T533" s="15" t="s">
        <v>139</v>
      </c>
    </row>
    <row r="534" spans="1:20" ht="14.7" customHeight="1" x14ac:dyDescent="0.3">
      <c r="A534" s="24" t="s">
        <v>309</v>
      </c>
      <c r="B534" s="34" t="s">
        <v>393</v>
      </c>
      <c r="C534" s="20" t="s">
        <v>65</v>
      </c>
      <c r="D534" s="15" t="s">
        <v>59</v>
      </c>
      <c r="E534" s="15" t="s">
        <v>421</v>
      </c>
      <c r="F534" s="15" t="s">
        <v>443</v>
      </c>
      <c r="G534" s="15">
        <v>200</v>
      </c>
      <c r="H534" s="15">
        <v>0.25</v>
      </c>
      <c r="I534" s="47" t="s">
        <v>410</v>
      </c>
      <c r="J534" s="15">
        <v>0.15</v>
      </c>
      <c r="K534" s="15" t="s">
        <v>134</v>
      </c>
      <c r="L534" s="32">
        <v>42240</v>
      </c>
      <c r="M534" s="32">
        <v>42311</v>
      </c>
      <c r="N534" s="15">
        <v>0</v>
      </c>
      <c r="O534" s="15" t="s">
        <v>138</v>
      </c>
      <c r="P534" s="15">
        <v>0</v>
      </c>
      <c r="Q534" s="15">
        <v>15</v>
      </c>
      <c r="R534" s="23" t="s">
        <v>447</v>
      </c>
      <c r="S534" s="15">
        <v>1</v>
      </c>
      <c r="T534" s="15" t="s">
        <v>139</v>
      </c>
    </row>
    <row r="535" spans="1:20" ht="14.7" customHeight="1" x14ac:dyDescent="0.3">
      <c r="A535" s="24" t="s">
        <v>309</v>
      </c>
      <c r="B535" s="34" t="s">
        <v>393</v>
      </c>
      <c r="C535" s="20" t="s">
        <v>65</v>
      </c>
      <c r="D535" s="15" t="s">
        <v>59</v>
      </c>
      <c r="E535" s="15" t="s">
        <v>421</v>
      </c>
      <c r="F535" s="15" t="s">
        <v>443</v>
      </c>
      <c r="G535" s="15">
        <v>200</v>
      </c>
      <c r="H535" s="15">
        <v>0.25</v>
      </c>
      <c r="I535" s="47" t="s">
        <v>410</v>
      </c>
      <c r="J535" s="15">
        <v>0.15</v>
      </c>
      <c r="K535" s="15" t="s">
        <v>134</v>
      </c>
      <c r="L535" s="33">
        <v>42240</v>
      </c>
      <c r="M535" s="32">
        <v>42311</v>
      </c>
      <c r="N535" s="15">
        <v>0</v>
      </c>
      <c r="O535" s="15" t="s">
        <v>138</v>
      </c>
      <c r="P535" s="15">
        <v>0</v>
      </c>
      <c r="Q535" s="15">
        <v>15</v>
      </c>
      <c r="R535" s="23" t="s">
        <v>447</v>
      </c>
      <c r="S535" s="15">
        <v>1</v>
      </c>
      <c r="T535" s="15" t="s">
        <v>139</v>
      </c>
    </row>
    <row r="536" spans="1:20" ht="14.7" customHeight="1" x14ac:dyDescent="0.3">
      <c r="A536" s="24" t="s">
        <v>309</v>
      </c>
      <c r="B536" s="34" t="s">
        <v>393</v>
      </c>
      <c r="C536" s="20" t="s">
        <v>65</v>
      </c>
      <c r="D536" s="15" t="s">
        <v>59</v>
      </c>
      <c r="E536" s="15" t="s">
        <v>421</v>
      </c>
      <c r="F536" s="15" t="s">
        <v>443</v>
      </c>
      <c r="G536" s="15">
        <v>200</v>
      </c>
      <c r="H536" s="15">
        <v>0.25</v>
      </c>
      <c r="I536" s="47" t="s">
        <v>410</v>
      </c>
      <c r="J536" s="15">
        <v>0.15</v>
      </c>
      <c r="K536" s="15" t="s">
        <v>134</v>
      </c>
      <c r="L536" s="32">
        <v>42240</v>
      </c>
      <c r="M536" s="32">
        <v>42311</v>
      </c>
      <c r="N536" s="15">
        <v>0</v>
      </c>
      <c r="O536" s="15" t="s">
        <v>138</v>
      </c>
      <c r="P536" s="15">
        <v>0</v>
      </c>
      <c r="Q536" s="15">
        <v>15</v>
      </c>
      <c r="R536" s="23" t="s">
        <v>447</v>
      </c>
      <c r="S536" s="15">
        <v>1</v>
      </c>
      <c r="T536" s="15" t="s">
        <v>139</v>
      </c>
    </row>
    <row r="537" spans="1:20" ht="14.7" customHeight="1" x14ac:dyDescent="0.3">
      <c r="A537" s="24" t="s">
        <v>309</v>
      </c>
      <c r="B537" s="34" t="s">
        <v>393</v>
      </c>
      <c r="C537" s="20" t="s">
        <v>65</v>
      </c>
      <c r="D537" s="15" t="s">
        <v>59</v>
      </c>
      <c r="E537" s="15" t="s">
        <v>421</v>
      </c>
      <c r="F537" s="15" t="s">
        <v>443</v>
      </c>
      <c r="G537" s="15">
        <v>200</v>
      </c>
      <c r="H537" s="15">
        <v>0.25</v>
      </c>
      <c r="I537" s="47" t="s">
        <v>410</v>
      </c>
      <c r="J537" s="15">
        <v>0.15</v>
      </c>
      <c r="K537" s="15" t="s">
        <v>134</v>
      </c>
      <c r="L537" s="33">
        <v>42240</v>
      </c>
      <c r="M537" s="32">
        <v>42311</v>
      </c>
      <c r="N537" s="15">
        <v>0</v>
      </c>
      <c r="O537" s="15" t="s">
        <v>138</v>
      </c>
      <c r="P537" s="15">
        <v>0</v>
      </c>
      <c r="Q537" s="15">
        <v>15</v>
      </c>
      <c r="R537" s="23" t="s">
        <v>447</v>
      </c>
      <c r="S537" s="15">
        <v>1</v>
      </c>
      <c r="T537" s="15" t="s">
        <v>139</v>
      </c>
    </row>
    <row r="538" spans="1:20" ht="14.7" customHeight="1" x14ac:dyDescent="0.3">
      <c r="A538" s="24" t="s">
        <v>309</v>
      </c>
      <c r="B538" s="34" t="s">
        <v>393</v>
      </c>
      <c r="C538" s="20" t="s">
        <v>65</v>
      </c>
      <c r="D538" s="15" t="s">
        <v>59</v>
      </c>
      <c r="E538" s="15" t="s">
        <v>421</v>
      </c>
      <c r="F538" s="15" t="s">
        <v>443</v>
      </c>
      <c r="G538" s="15">
        <v>200</v>
      </c>
      <c r="H538" s="15">
        <v>0.25</v>
      </c>
      <c r="I538" s="47" t="s">
        <v>410</v>
      </c>
      <c r="J538" s="15">
        <v>0.15</v>
      </c>
      <c r="K538" s="15" t="s">
        <v>134</v>
      </c>
      <c r="L538" s="32">
        <v>42240</v>
      </c>
      <c r="M538" s="32">
        <v>42311</v>
      </c>
      <c r="N538" s="15">
        <v>0</v>
      </c>
      <c r="O538" s="15" t="s">
        <v>138</v>
      </c>
      <c r="P538" s="15">
        <v>0</v>
      </c>
      <c r="Q538" s="15">
        <v>15</v>
      </c>
      <c r="R538" s="23" t="s">
        <v>447</v>
      </c>
      <c r="S538" s="15">
        <v>1</v>
      </c>
      <c r="T538" s="15" t="s">
        <v>139</v>
      </c>
    </row>
    <row r="539" spans="1:20" ht="14.7" customHeight="1" x14ac:dyDescent="0.3">
      <c r="A539" s="24" t="s">
        <v>309</v>
      </c>
      <c r="B539" s="34" t="s">
        <v>393</v>
      </c>
      <c r="C539" s="20" t="s">
        <v>65</v>
      </c>
      <c r="D539" s="15" t="s">
        <v>59</v>
      </c>
      <c r="E539" s="15" t="s">
        <v>421</v>
      </c>
      <c r="F539" s="15" t="s">
        <v>443</v>
      </c>
      <c r="G539" s="15">
        <v>200</v>
      </c>
      <c r="H539" s="15">
        <v>0.25</v>
      </c>
      <c r="I539" s="47" t="s">
        <v>410</v>
      </c>
      <c r="J539" s="15">
        <v>0.15</v>
      </c>
      <c r="K539" s="15" t="s">
        <v>134</v>
      </c>
      <c r="L539" s="33">
        <v>42240</v>
      </c>
      <c r="M539" s="32">
        <v>42311</v>
      </c>
      <c r="N539" s="15">
        <v>0</v>
      </c>
      <c r="O539" s="15" t="s">
        <v>138</v>
      </c>
      <c r="P539" s="15">
        <v>0</v>
      </c>
      <c r="Q539" s="15">
        <v>15</v>
      </c>
      <c r="R539" s="23" t="s">
        <v>447</v>
      </c>
      <c r="S539" s="15">
        <v>1</v>
      </c>
      <c r="T539" s="15" t="s">
        <v>139</v>
      </c>
    </row>
    <row r="540" spans="1:20" ht="14.7" customHeight="1" x14ac:dyDescent="0.3">
      <c r="A540" s="24" t="s">
        <v>309</v>
      </c>
      <c r="B540" s="34" t="s">
        <v>393</v>
      </c>
      <c r="C540" s="20" t="s">
        <v>65</v>
      </c>
      <c r="D540" s="15" t="s">
        <v>59</v>
      </c>
      <c r="E540" s="15" t="s">
        <v>421</v>
      </c>
      <c r="F540" s="15" t="s">
        <v>443</v>
      </c>
      <c r="G540" s="15">
        <v>200</v>
      </c>
      <c r="H540" s="15">
        <v>0.25</v>
      </c>
      <c r="I540" s="47" t="s">
        <v>410</v>
      </c>
      <c r="J540" s="15">
        <v>0.15</v>
      </c>
      <c r="K540" s="15" t="s">
        <v>134</v>
      </c>
      <c r="L540" s="32">
        <v>42240</v>
      </c>
      <c r="M540" s="32">
        <v>42311</v>
      </c>
      <c r="N540" s="15">
        <v>0</v>
      </c>
      <c r="O540" s="15" t="s">
        <v>138</v>
      </c>
      <c r="P540" s="15">
        <v>0</v>
      </c>
      <c r="Q540" s="15">
        <v>15</v>
      </c>
      <c r="R540" s="23" t="s">
        <v>447</v>
      </c>
      <c r="S540" s="15">
        <v>1</v>
      </c>
      <c r="T540" s="15" t="s">
        <v>139</v>
      </c>
    </row>
    <row r="541" spans="1:20" ht="14.7" customHeight="1" x14ac:dyDescent="0.3">
      <c r="A541" s="24" t="s">
        <v>309</v>
      </c>
      <c r="B541" s="34" t="s">
        <v>393</v>
      </c>
      <c r="C541" s="20" t="s">
        <v>65</v>
      </c>
      <c r="D541" s="15" t="s">
        <v>59</v>
      </c>
      <c r="E541" s="15" t="s">
        <v>421</v>
      </c>
      <c r="F541" s="15" t="s">
        <v>443</v>
      </c>
      <c r="G541" s="15">
        <v>200</v>
      </c>
      <c r="H541" s="15">
        <v>0.25</v>
      </c>
      <c r="I541" s="47" t="s">
        <v>410</v>
      </c>
      <c r="J541" s="15">
        <v>0.15</v>
      </c>
      <c r="K541" s="15" t="s">
        <v>134</v>
      </c>
      <c r="L541" s="33">
        <v>42240</v>
      </c>
      <c r="M541" s="32">
        <v>42311</v>
      </c>
      <c r="N541" s="15">
        <v>0</v>
      </c>
      <c r="O541" s="15" t="s">
        <v>138</v>
      </c>
      <c r="P541" s="15">
        <v>0</v>
      </c>
      <c r="Q541" s="15">
        <v>15</v>
      </c>
      <c r="R541" s="23" t="s">
        <v>447</v>
      </c>
      <c r="S541" s="15">
        <v>1</v>
      </c>
      <c r="T541" s="15" t="s">
        <v>139</v>
      </c>
    </row>
    <row r="542" spans="1:20" ht="14.7" customHeight="1" x14ac:dyDescent="0.3">
      <c r="A542" s="24" t="s">
        <v>309</v>
      </c>
      <c r="B542" s="34" t="s">
        <v>393</v>
      </c>
      <c r="C542" s="20" t="s">
        <v>65</v>
      </c>
      <c r="D542" s="15" t="s">
        <v>59</v>
      </c>
      <c r="E542" s="15" t="s">
        <v>421</v>
      </c>
      <c r="F542" s="15" t="s">
        <v>443</v>
      </c>
      <c r="G542" s="15">
        <v>200</v>
      </c>
      <c r="H542" s="15">
        <v>0.25</v>
      </c>
      <c r="I542" s="47" t="s">
        <v>410</v>
      </c>
      <c r="J542" s="15">
        <v>0.15</v>
      </c>
      <c r="K542" s="15" t="s">
        <v>134</v>
      </c>
      <c r="L542" s="32">
        <v>42240</v>
      </c>
      <c r="M542" s="32">
        <v>42311</v>
      </c>
      <c r="N542" s="15">
        <v>0</v>
      </c>
      <c r="O542" s="15" t="s">
        <v>138</v>
      </c>
      <c r="P542" s="15">
        <v>0</v>
      </c>
      <c r="Q542" s="15">
        <v>15</v>
      </c>
      <c r="R542" s="23" t="s">
        <v>447</v>
      </c>
      <c r="S542" s="15">
        <v>1</v>
      </c>
      <c r="T542" s="15" t="s">
        <v>139</v>
      </c>
    </row>
    <row r="543" spans="1:20" ht="14.7" customHeight="1" x14ac:dyDescent="0.3">
      <c r="A543" s="24" t="s">
        <v>309</v>
      </c>
      <c r="B543" s="34" t="s">
        <v>393</v>
      </c>
      <c r="C543" s="20" t="s">
        <v>65</v>
      </c>
      <c r="D543" s="15" t="s">
        <v>59</v>
      </c>
      <c r="E543" s="15" t="s">
        <v>421</v>
      </c>
      <c r="F543" s="15" t="s">
        <v>443</v>
      </c>
      <c r="G543" s="15">
        <v>200</v>
      </c>
      <c r="H543" s="15">
        <v>0.25</v>
      </c>
      <c r="I543" s="47" t="s">
        <v>410</v>
      </c>
      <c r="J543" s="15">
        <v>0.15</v>
      </c>
      <c r="K543" s="15" t="s">
        <v>134</v>
      </c>
      <c r="L543" s="33">
        <v>42240</v>
      </c>
      <c r="M543" s="32">
        <v>42311</v>
      </c>
      <c r="N543" s="15">
        <v>0</v>
      </c>
      <c r="O543" s="15" t="s">
        <v>138</v>
      </c>
      <c r="P543" s="15">
        <v>0</v>
      </c>
      <c r="Q543" s="15">
        <v>15</v>
      </c>
      <c r="R543" s="23" t="s">
        <v>447</v>
      </c>
      <c r="S543" s="15">
        <v>1</v>
      </c>
      <c r="T543" s="15" t="s">
        <v>139</v>
      </c>
    </row>
    <row r="544" spans="1:20" ht="14.7" customHeight="1" x14ac:dyDescent="0.3">
      <c r="A544" s="24" t="s">
        <v>309</v>
      </c>
      <c r="B544" s="34" t="s">
        <v>393</v>
      </c>
      <c r="C544" s="20" t="s">
        <v>65</v>
      </c>
      <c r="D544" s="15" t="s">
        <v>59</v>
      </c>
      <c r="E544" s="15" t="s">
        <v>421</v>
      </c>
      <c r="F544" s="15" t="s">
        <v>443</v>
      </c>
      <c r="G544" s="15">
        <v>200</v>
      </c>
      <c r="H544" s="15">
        <v>0.25</v>
      </c>
      <c r="I544" s="47" t="s">
        <v>410</v>
      </c>
      <c r="J544" s="15">
        <v>0.15</v>
      </c>
      <c r="K544" s="15" t="s">
        <v>134</v>
      </c>
      <c r="L544" s="32">
        <v>42240</v>
      </c>
      <c r="M544" s="32">
        <v>42311</v>
      </c>
      <c r="N544" s="15">
        <v>0</v>
      </c>
      <c r="O544" s="15" t="s">
        <v>138</v>
      </c>
      <c r="P544" s="15">
        <v>0</v>
      </c>
      <c r="Q544" s="15">
        <v>15</v>
      </c>
      <c r="R544" s="23" t="s">
        <v>447</v>
      </c>
      <c r="S544" s="15">
        <v>1</v>
      </c>
      <c r="T544" s="15" t="s">
        <v>139</v>
      </c>
    </row>
    <row r="545" spans="1:20" ht="14.7" customHeight="1" x14ac:dyDescent="0.3">
      <c r="A545" s="24" t="s">
        <v>310</v>
      </c>
      <c r="B545" s="34" t="s">
        <v>393</v>
      </c>
      <c r="C545" s="20" t="s">
        <v>109</v>
      </c>
      <c r="D545" s="15" t="s">
        <v>53</v>
      </c>
      <c r="E545" s="15" t="s">
        <v>422</v>
      </c>
      <c r="F545" s="15" t="s">
        <v>442</v>
      </c>
      <c r="G545" s="15">
        <v>25</v>
      </c>
      <c r="H545" s="15">
        <v>0.25</v>
      </c>
      <c r="I545" s="47" t="s">
        <v>410</v>
      </c>
      <c r="J545" s="15">
        <v>0.15</v>
      </c>
      <c r="K545" s="15" t="s">
        <v>134</v>
      </c>
      <c r="L545" s="33">
        <v>42240</v>
      </c>
      <c r="M545" s="32">
        <v>42311</v>
      </c>
      <c r="N545" s="15">
        <v>0</v>
      </c>
      <c r="O545" s="15" t="s">
        <v>138</v>
      </c>
      <c r="P545" s="15">
        <v>0</v>
      </c>
      <c r="Q545" s="15">
        <v>15</v>
      </c>
      <c r="R545" s="23" t="s">
        <v>447</v>
      </c>
      <c r="S545" s="15">
        <v>1</v>
      </c>
      <c r="T545" s="15" t="s">
        <v>139</v>
      </c>
    </row>
    <row r="546" spans="1:20" ht="14.7" customHeight="1" x14ac:dyDescent="0.3">
      <c r="A546" s="24" t="s">
        <v>310</v>
      </c>
      <c r="B546" s="34" t="s">
        <v>393</v>
      </c>
      <c r="C546" s="20" t="s">
        <v>109</v>
      </c>
      <c r="D546" s="15" t="s">
        <v>53</v>
      </c>
      <c r="E546" s="15" t="s">
        <v>422</v>
      </c>
      <c r="F546" s="15" t="s">
        <v>442</v>
      </c>
      <c r="G546" s="15">
        <v>25</v>
      </c>
      <c r="H546" s="15">
        <v>0.25</v>
      </c>
      <c r="I546" s="47" t="s">
        <v>410</v>
      </c>
      <c r="J546" s="15">
        <v>0.15</v>
      </c>
      <c r="K546" s="15" t="s">
        <v>134</v>
      </c>
      <c r="L546" s="32">
        <v>42240</v>
      </c>
      <c r="M546" s="32">
        <v>42311</v>
      </c>
      <c r="N546" s="15">
        <v>0</v>
      </c>
      <c r="O546" s="15" t="s">
        <v>138</v>
      </c>
      <c r="P546" s="15">
        <v>0</v>
      </c>
      <c r="Q546" s="15">
        <v>15</v>
      </c>
      <c r="R546" s="23" t="s">
        <v>447</v>
      </c>
      <c r="S546" s="15">
        <v>1</v>
      </c>
      <c r="T546" s="15" t="s">
        <v>139</v>
      </c>
    </row>
    <row r="547" spans="1:20" ht="14.7" customHeight="1" x14ac:dyDescent="0.3">
      <c r="A547" s="24" t="s">
        <v>310</v>
      </c>
      <c r="B547" s="34" t="s">
        <v>393</v>
      </c>
      <c r="C547" s="20" t="s">
        <v>109</v>
      </c>
      <c r="D547" s="15" t="s">
        <v>53</v>
      </c>
      <c r="E547" s="15" t="s">
        <v>422</v>
      </c>
      <c r="F547" s="15" t="s">
        <v>442</v>
      </c>
      <c r="G547" s="15">
        <v>25</v>
      </c>
      <c r="H547" s="15">
        <v>0.25</v>
      </c>
      <c r="I547" s="47" t="s">
        <v>410</v>
      </c>
      <c r="J547" s="15">
        <v>0.15</v>
      </c>
      <c r="K547" s="15" t="s">
        <v>134</v>
      </c>
      <c r="L547" s="33">
        <v>42240</v>
      </c>
      <c r="M547" s="32">
        <v>42311</v>
      </c>
      <c r="N547" s="15">
        <v>0</v>
      </c>
      <c r="O547" s="15" t="s">
        <v>138</v>
      </c>
      <c r="P547" s="15">
        <v>0</v>
      </c>
      <c r="Q547" s="15">
        <v>15</v>
      </c>
      <c r="R547" s="23" t="s">
        <v>447</v>
      </c>
      <c r="S547" s="15">
        <v>1</v>
      </c>
      <c r="T547" s="15" t="s">
        <v>139</v>
      </c>
    </row>
    <row r="548" spans="1:20" ht="14.7" customHeight="1" x14ac:dyDescent="0.3">
      <c r="A548" s="24" t="s">
        <v>311</v>
      </c>
      <c r="B548" s="34" t="s">
        <v>393</v>
      </c>
      <c r="C548" s="20" t="s">
        <v>65</v>
      </c>
      <c r="D548" s="15" t="s">
        <v>59</v>
      </c>
      <c r="E548" s="15" t="s">
        <v>422</v>
      </c>
      <c r="F548" s="15" t="s">
        <v>442</v>
      </c>
      <c r="G548" s="15">
        <v>200</v>
      </c>
      <c r="H548" s="15">
        <v>0.25</v>
      </c>
      <c r="I548" s="47" t="s">
        <v>410</v>
      </c>
      <c r="J548" s="15">
        <v>0.15</v>
      </c>
      <c r="K548" s="15" t="s">
        <v>134</v>
      </c>
      <c r="L548" s="32">
        <v>42240</v>
      </c>
      <c r="M548" s="32">
        <v>42311</v>
      </c>
      <c r="N548" s="15">
        <v>0</v>
      </c>
      <c r="O548" s="15" t="s">
        <v>138</v>
      </c>
      <c r="P548" s="15">
        <v>0</v>
      </c>
      <c r="Q548" s="15">
        <v>15</v>
      </c>
      <c r="R548" s="23" t="s">
        <v>447</v>
      </c>
      <c r="S548" s="15">
        <v>1</v>
      </c>
      <c r="T548" s="15" t="s">
        <v>139</v>
      </c>
    </row>
    <row r="549" spans="1:20" ht="14.7" customHeight="1" x14ac:dyDescent="0.3">
      <c r="A549" s="24" t="s">
        <v>311</v>
      </c>
      <c r="B549" s="34" t="s">
        <v>393</v>
      </c>
      <c r="C549" s="20" t="s">
        <v>65</v>
      </c>
      <c r="D549" s="15" t="s">
        <v>59</v>
      </c>
      <c r="E549" s="15" t="s">
        <v>422</v>
      </c>
      <c r="F549" s="15" t="s">
        <v>442</v>
      </c>
      <c r="G549" s="15">
        <v>200</v>
      </c>
      <c r="H549" s="15">
        <v>0.25</v>
      </c>
      <c r="I549" s="47" t="s">
        <v>410</v>
      </c>
      <c r="J549" s="15">
        <v>0.15</v>
      </c>
      <c r="K549" s="15" t="s">
        <v>134</v>
      </c>
      <c r="L549" s="33">
        <v>42240</v>
      </c>
      <c r="M549" s="32">
        <v>42311</v>
      </c>
      <c r="N549" s="15">
        <v>0</v>
      </c>
      <c r="O549" s="15" t="s">
        <v>138</v>
      </c>
      <c r="P549" s="15">
        <v>0</v>
      </c>
      <c r="Q549" s="15">
        <v>15</v>
      </c>
      <c r="R549" s="23" t="s">
        <v>447</v>
      </c>
      <c r="S549" s="15">
        <v>1</v>
      </c>
      <c r="T549" s="15" t="s">
        <v>139</v>
      </c>
    </row>
    <row r="550" spans="1:20" ht="14.7" customHeight="1" x14ac:dyDescent="0.3">
      <c r="A550" s="24" t="s">
        <v>311</v>
      </c>
      <c r="B550" s="34" t="s">
        <v>393</v>
      </c>
      <c r="C550" s="20" t="s">
        <v>65</v>
      </c>
      <c r="D550" s="15" t="s">
        <v>59</v>
      </c>
      <c r="E550" s="15" t="s">
        <v>422</v>
      </c>
      <c r="F550" s="15" t="s">
        <v>442</v>
      </c>
      <c r="G550" s="15">
        <v>200</v>
      </c>
      <c r="H550" s="15">
        <v>0.25</v>
      </c>
      <c r="I550" s="47" t="s">
        <v>410</v>
      </c>
      <c r="J550" s="15">
        <v>0.15</v>
      </c>
      <c r="K550" s="15" t="s">
        <v>134</v>
      </c>
      <c r="L550" s="32">
        <v>42240</v>
      </c>
      <c r="M550" s="32">
        <v>42311</v>
      </c>
      <c r="N550" s="15">
        <v>0</v>
      </c>
      <c r="O550" s="15" t="s">
        <v>138</v>
      </c>
      <c r="P550" s="15">
        <v>0</v>
      </c>
      <c r="Q550" s="15">
        <v>15</v>
      </c>
      <c r="R550" s="23" t="s">
        <v>447</v>
      </c>
      <c r="S550" s="15">
        <v>1</v>
      </c>
      <c r="T550" s="15" t="s">
        <v>139</v>
      </c>
    </row>
    <row r="551" spans="1:20" ht="14.7" customHeight="1" x14ac:dyDescent="0.3">
      <c r="A551" s="24" t="s">
        <v>312</v>
      </c>
      <c r="B551" s="34" t="s">
        <v>393</v>
      </c>
      <c r="C551" s="20" t="s">
        <v>129</v>
      </c>
      <c r="D551" s="15" t="s">
        <v>96</v>
      </c>
      <c r="E551" s="15" t="s">
        <v>173</v>
      </c>
      <c r="F551" s="15" t="s">
        <v>170</v>
      </c>
      <c r="G551" s="15">
        <v>20</v>
      </c>
      <c r="H551" s="15">
        <v>0.25</v>
      </c>
      <c r="I551" s="47" t="s">
        <v>410</v>
      </c>
      <c r="J551" s="15">
        <v>0.15</v>
      </c>
      <c r="K551" s="15" t="s">
        <v>134</v>
      </c>
      <c r="L551" s="33">
        <v>42240</v>
      </c>
      <c r="M551" s="32">
        <v>42311</v>
      </c>
      <c r="N551" s="15">
        <v>0</v>
      </c>
      <c r="O551" s="15" t="s">
        <v>138</v>
      </c>
      <c r="P551" s="15">
        <v>0</v>
      </c>
      <c r="Q551" s="15">
        <v>15</v>
      </c>
      <c r="R551" s="23" t="s">
        <v>447</v>
      </c>
      <c r="S551" s="15">
        <v>1</v>
      </c>
      <c r="T551" s="15" t="s">
        <v>139</v>
      </c>
    </row>
    <row r="552" spans="1:20" ht="14.7" customHeight="1" x14ac:dyDescent="0.3">
      <c r="A552" s="24" t="s">
        <v>312</v>
      </c>
      <c r="B552" s="34" t="s">
        <v>393</v>
      </c>
      <c r="C552" s="20" t="s">
        <v>129</v>
      </c>
      <c r="D552" s="15" t="s">
        <v>96</v>
      </c>
      <c r="E552" s="15" t="s">
        <v>173</v>
      </c>
      <c r="F552" s="15" t="s">
        <v>170</v>
      </c>
      <c r="G552" s="15">
        <v>20</v>
      </c>
      <c r="H552" s="15">
        <v>0.25</v>
      </c>
      <c r="I552" s="47" t="s">
        <v>410</v>
      </c>
      <c r="J552" s="15">
        <v>0.15</v>
      </c>
      <c r="K552" s="15" t="s">
        <v>134</v>
      </c>
      <c r="L552" s="32">
        <v>42240</v>
      </c>
      <c r="M552" s="32">
        <v>42311</v>
      </c>
      <c r="N552" s="15">
        <v>0</v>
      </c>
      <c r="O552" s="15" t="s">
        <v>138</v>
      </c>
      <c r="P552" s="15">
        <v>0</v>
      </c>
      <c r="Q552" s="15">
        <v>15</v>
      </c>
      <c r="R552" s="23" t="s">
        <v>447</v>
      </c>
      <c r="S552" s="15">
        <v>1</v>
      </c>
      <c r="T552" s="15" t="s">
        <v>139</v>
      </c>
    </row>
    <row r="553" spans="1:20" ht="14.7" customHeight="1" x14ac:dyDescent="0.3">
      <c r="A553" s="24" t="s">
        <v>312</v>
      </c>
      <c r="B553" s="34" t="s">
        <v>393</v>
      </c>
      <c r="C553" s="20" t="s">
        <v>129</v>
      </c>
      <c r="D553" s="15" t="s">
        <v>96</v>
      </c>
      <c r="E553" s="15" t="s">
        <v>173</v>
      </c>
      <c r="F553" s="15" t="s">
        <v>170</v>
      </c>
      <c r="G553" s="15">
        <v>20</v>
      </c>
      <c r="H553" s="15">
        <v>0.25</v>
      </c>
      <c r="I553" s="47" t="s">
        <v>410</v>
      </c>
      <c r="J553" s="15">
        <v>0.15</v>
      </c>
      <c r="K553" s="15" t="s">
        <v>134</v>
      </c>
      <c r="L553" s="33">
        <v>42240</v>
      </c>
      <c r="M553" s="32">
        <v>42311</v>
      </c>
      <c r="N553" s="15">
        <v>0</v>
      </c>
      <c r="O553" s="15" t="s">
        <v>138</v>
      </c>
      <c r="P553" s="15">
        <v>0</v>
      </c>
      <c r="Q553" s="15">
        <v>15</v>
      </c>
      <c r="R553" s="23" t="s">
        <v>447</v>
      </c>
      <c r="S553" s="15">
        <v>1</v>
      </c>
      <c r="T553" s="15" t="s">
        <v>139</v>
      </c>
    </row>
    <row r="554" spans="1:20" ht="14.7" customHeight="1" x14ac:dyDescent="0.3">
      <c r="A554" s="24" t="s">
        <v>312</v>
      </c>
      <c r="B554" s="34" t="s">
        <v>393</v>
      </c>
      <c r="C554" s="20" t="s">
        <v>129</v>
      </c>
      <c r="D554" s="15" t="s">
        <v>96</v>
      </c>
      <c r="E554" s="15" t="s">
        <v>173</v>
      </c>
      <c r="F554" s="15" t="s">
        <v>170</v>
      </c>
      <c r="G554" s="15">
        <v>20</v>
      </c>
      <c r="H554" s="15">
        <v>0.25</v>
      </c>
      <c r="I554" s="47" t="s">
        <v>410</v>
      </c>
      <c r="J554" s="15">
        <v>0.15</v>
      </c>
      <c r="K554" s="15" t="s">
        <v>134</v>
      </c>
      <c r="L554" s="32">
        <v>42240</v>
      </c>
      <c r="M554" s="32">
        <v>42311</v>
      </c>
      <c r="N554" s="15">
        <v>0</v>
      </c>
      <c r="O554" s="15" t="s">
        <v>138</v>
      </c>
      <c r="P554" s="15">
        <v>0</v>
      </c>
      <c r="Q554" s="15">
        <v>15</v>
      </c>
      <c r="R554" s="23" t="s">
        <v>447</v>
      </c>
      <c r="S554" s="15">
        <v>1</v>
      </c>
      <c r="T554" s="15" t="s">
        <v>139</v>
      </c>
    </row>
    <row r="555" spans="1:20" ht="14.7" customHeight="1" x14ac:dyDescent="0.3">
      <c r="A555" s="24" t="s">
        <v>312</v>
      </c>
      <c r="B555" s="34" t="s">
        <v>393</v>
      </c>
      <c r="C555" s="20" t="s">
        <v>129</v>
      </c>
      <c r="D555" s="15" t="s">
        <v>96</v>
      </c>
      <c r="E555" s="15" t="s">
        <v>173</v>
      </c>
      <c r="F555" s="15" t="s">
        <v>170</v>
      </c>
      <c r="G555" s="15">
        <v>20</v>
      </c>
      <c r="H555" s="15">
        <v>0.25</v>
      </c>
      <c r="I555" s="47" t="s">
        <v>410</v>
      </c>
      <c r="J555" s="15">
        <v>0.15</v>
      </c>
      <c r="K555" s="15" t="s">
        <v>134</v>
      </c>
      <c r="L555" s="33">
        <v>42240</v>
      </c>
      <c r="M555" s="32">
        <v>42311</v>
      </c>
      <c r="N555" s="15">
        <v>0</v>
      </c>
      <c r="O555" s="15" t="s">
        <v>138</v>
      </c>
      <c r="P555" s="15">
        <v>0</v>
      </c>
      <c r="Q555" s="15">
        <v>15</v>
      </c>
      <c r="R555" s="23" t="s">
        <v>447</v>
      </c>
      <c r="S555" s="15">
        <v>1</v>
      </c>
      <c r="T555" s="15" t="s">
        <v>139</v>
      </c>
    </row>
    <row r="556" spans="1:20" ht="14.7" customHeight="1" x14ac:dyDescent="0.3">
      <c r="A556" s="24" t="s">
        <v>312</v>
      </c>
      <c r="B556" s="34" t="s">
        <v>393</v>
      </c>
      <c r="C556" s="20" t="s">
        <v>129</v>
      </c>
      <c r="D556" s="15" t="s">
        <v>96</v>
      </c>
      <c r="E556" s="15" t="s">
        <v>173</v>
      </c>
      <c r="F556" s="15" t="s">
        <v>170</v>
      </c>
      <c r="G556" s="15">
        <v>20</v>
      </c>
      <c r="H556" s="15">
        <v>0.25</v>
      </c>
      <c r="I556" s="47" t="s">
        <v>410</v>
      </c>
      <c r="J556" s="15">
        <v>0.15</v>
      </c>
      <c r="K556" s="15" t="s">
        <v>134</v>
      </c>
      <c r="L556" s="32">
        <v>42240</v>
      </c>
      <c r="M556" s="32">
        <v>42311</v>
      </c>
      <c r="N556" s="15">
        <v>0</v>
      </c>
      <c r="O556" s="15" t="s">
        <v>138</v>
      </c>
      <c r="P556" s="15">
        <v>0</v>
      </c>
      <c r="Q556" s="15">
        <v>15</v>
      </c>
      <c r="R556" s="23" t="s">
        <v>447</v>
      </c>
      <c r="S556" s="15">
        <v>1</v>
      </c>
      <c r="T556" s="15" t="s">
        <v>139</v>
      </c>
    </row>
    <row r="557" spans="1:20" ht="14.7" customHeight="1" x14ac:dyDescent="0.3">
      <c r="A557" s="24" t="s">
        <v>312</v>
      </c>
      <c r="B557" s="34" t="s">
        <v>393</v>
      </c>
      <c r="C557" s="20" t="s">
        <v>129</v>
      </c>
      <c r="D557" s="15" t="s">
        <v>96</v>
      </c>
      <c r="E557" s="15" t="s">
        <v>173</v>
      </c>
      <c r="F557" s="15" t="s">
        <v>170</v>
      </c>
      <c r="G557" s="15">
        <v>20</v>
      </c>
      <c r="H557" s="15">
        <v>0.25</v>
      </c>
      <c r="I557" s="47" t="s">
        <v>410</v>
      </c>
      <c r="J557" s="15">
        <v>0.15</v>
      </c>
      <c r="K557" s="15" t="s">
        <v>134</v>
      </c>
      <c r="L557" s="33">
        <v>42240</v>
      </c>
      <c r="M557" s="32">
        <v>42311</v>
      </c>
      <c r="N557" s="15">
        <v>0</v>
      </c>
      <c r="O557" s="15" t="s">
        <v>138</v>
      </c>
      <c r="P557" s="15">
        <v>0</v>
      </c>
      <c r="Q557" s="15">
        <v>15</v>
      </c>
      <c r="R557" s="23" t="s">
        <v>447</v>
      </c>
      <c r="S557" s="15">
        <v>1</v>
      </c>
      <c r="T557" s="15" t="s">
        <v>139</v>
      </c>
    </row>
    <row r="558" spans="1:20" ht="14.7" customHeight="1" x14ac:dyDescent="0.3">
      <c r="A558" s="24" t="s">
        <v>312</v>
      </c>
      <c r="B558" s="34" t="s">
        <v>393</v>
      </c>
      <c r="C558" s="20" t="s">
        <v>129</v>
      </c>
      <c r="D558" s="15" t="s">
        <v>96</v>
      </c>
      <c r="E558" s="15" t="s">
        <v>173</v>
      </c>
      <c r="F558" s="15" t="s">
        <v>170</v>
      </c>
      <c r="G558" s="15">
        <v>20</v>
      </c>
      <c r="H558" s="15">
        <v>0.25</v>
      </c>
      <c r="I558" s="47" t="s">
        <v>410</v>
      </c>
      <c r="J558" s="15">
        <v>0.15</v>
      </c>
      <c r="K558" s="15" t="s">
        <v>134</v>
      </c>
      <c r="L558" s="32">
        <v>42240</v>
      </c>
      <c r="M558" s="32">
        <v>42311</v>
      </c>
      <c r="N558" s="15">
        <v>0</v>
      </c>
      <c r="O558" s="15" t="s">
        <v>138</v>
      </c>
      <c r="P558" s="15">
        <v>0</v>
      </c>
      <c r="Q558" s="15">
        <v>15</v>
      </c>
      <c r="R558" s="23" t="s">
        <v>447</v>
      </c>
      <c r="S558" s="15">
        <v>1</v>
      </c>
      <c r="T558" s="15" t="s">
        <v>139</v>
      </c>
    </row>
    <row r="559" spans="1:20" ht="14.7" customHeight="1" x14ac:dyDescent="0.3">
      <c r="A559" s="24" t="s">
        <v>312</v>
      </c>
      <c r="B559" s="34" t="s">
        <v>393</v>
      </c>
      <c r="C559" s="20" t="s">
        <v>129</v>
      </c>
      <c r="D559" s="15" t="s">
        <v>96</v>
      </c>
      <c r="E559" s="15" t="s">
        <v>173</v>
      </c>
      <c r="F559" s="15" t="s">
        <v>170</v>
      </c>
      <c r="G559" s="15">
        <v>20</v>
      </c>
      <c r="H559" s="15">
        <v>0.25</v>
      </c>
      <c r="I559" s="47" t="s">
        <v>410</v>
      </c>
      <c r="J559" s="15">
        <v>0.15</v>
      </c>
      <c r="K559" s="15" t="s">
        <v>134</v>
      </c>
      <c r="L559" s="33">
        <v>42240</v>
      </c>
      <c r="M559" s="32">
        <v>42311</v>
      </c>
      <c r="N559" s="15">
        <v>0</v>
      </c>
      <c r="O559" s="15" t="s">
        <v>138</v>
      </c>
      <c r="P559" s="15">
        <v>0</v>
      </c>
      <c r="Q559" s="15">
        <v>15</v>
      </c>
      <c r="R559" s="23" t="s">
        <v>447</v>
      </c>
      <c r="S559" s="15">
        <v>1</v>
      </c>
      <c r="T559" s="15" t="s">
        <v>139</v>
      </c>
    </row>
    <row r="560" spans="1:20" ht="14.7" customHeight="1" x14ac:dyDescent="0.3">
      <c r="A560" s="24" t="s">
        <v>312</v>
      </c>
      <c r="B560" s="34" t="s">
        <v>393</v>
      </c>
      <c r="C560" s="20" t="s">
        <v>129</v>
      </c>
      <c r="D560" s="15" t="s">
        <v>96</v>
      </c>
      <c r="E560" s="15" t="s">
        <v>173</v>
      </c>
      <c r="F560" s="15" t="s">
        <v>170</v>
      </c>
      <c r="G560" s="15">
        <v>20</v>
      </c>
      <c r="H560" s="15">
        <v>0.25</v>
      </c>
      <c r="I560" s="47" t="s">
        <v>410</v>
      </c>
      <c r="J560" s="15">
        <v>0.15</v>
      </c>
      <c r="K560" s="15" t="s">
        <v>134</v>
      </c>
      <c r="L560" s="32">
        <v>42240</v>
      </c>
      <c r="M560" s="32">
        <v>42311</v>
      </c>
      <c r="N560" s="15">
        <v>0</v>
      </c>
      <c r="O560" s="15" t="s">
        <v>138</v>
      </c>
      <c r="P560" s="15">
        <v>0</v>
      </c>
      <c r="Q560" s="15">
        <v>15</v>
      </c>
      <c r="R560" s="23" t="s">
        <v>447</v>
      </c>
      <c r="S560" s="15">
        <v>1</v>
      </c>
      <c r="T560" s="15" t="s">
        <v>139</v>
      </c>
    </row>
    <row r="561" spans="1:20" ht="14.7" customHeight="1" x14ac:dyDescent="0.3">
      <c r="A561" s="24" t="s">
        <v>312</v>
      </c>
      <c r="B561" s="34" t="s">
        <v>393</v>
      </c>
      <c r="C561" s="20" t="s">
        <v>129</v>
      </c>
      <c r="D561" s="15" t="s">
        <v>96</v>
      </c>
      <c r="E561" s="15" t="s">
        <v>173</v>
      </c>
      <c r="F561" s="15" t="s">
        <v>170</v>
      </c>
      <c r="G561" s="15">
        <v>20</v>
      </c>
      <c r="H561" s="15">
        <v>0.25</v>
      </c>
      <c r="I561" s="47" t="s">
        <v>410</v>
      </c>
      <c r="J561" s="15">
        <v>0.15</v>
      </c>
      <c r="K561" s="15" t="s">
        <v>134</v>
      </c>
      <c r="L561" s="33">
        <v>42240</v>
      </c>
      <c r="M561" s="32">
        <v>42311</v>
      </c>
      <c r="N561" s="15">
        <v>0</v>
      </c>
      <c r="O561" s="15" t="s">
        <v>138</v>
      </c>
      <c r="P561" s="15">
        <v>0</v>
      </c>
      <c r="Q561" s="15">
        <v>15</v>
      </c>
      <c r="R561" s="23" t="s">
        <v>447</v>
      </c>
      <c r="S561" s="15">
        <v>1</v>
      </c>
      <c r="T561" s="15" t="s">
        <v>139</v>
      </c>
    </row>
    <row r="562" spans="1:20" ht="14.7" customHeight="1" x14ac:dyDescent="0.3">
      <c r="A562" s="24" t="s">
        <v>312</v>
      </c>
      <c r="B562" s="34" t="s">
        <v>393</v>
      </c>
      <c r="C562" s="20" t="s">
        <v>129</v>
      </c>
      <c r="D562" s="15" t="s">
        <v>96</v>
      </c>
      <c r="E562" s="15" t="s">
        <v>173</v>
      </c>
      <c r="F562" s="15" t="s">
        <v>170</v>
      </c>
      <c r="G562" s="15">
        <v>20</v>
      </c>
      <c r="H562" s="15">
        <v>0.25</v>
      </c>
      <c r="I562" s="47" t="s">
        <v>410</v>
      </c>
      <c r="J562" s="15">
        <v>0.15</v>
      </c>
      <c r="K562" s="15" t="s">
        <v>134</v>
      </c>
      <c r="L562" s="32">
        <v>42240</v>
      </c>
      <c r="M562" s="32">
        <v>42311</v>
      </c>
      <c r="N562" s="15">
        <v>0</v>
      </c>
      <c r="O562" s="15" t="s">
        <v>138</v>
      </c>
      <c r="P562" s="15">
        <v>0</v>
      </c>
      <c r="Q562" s="15">
        <v>15</v>
      </c>
      <c r="R562" s="23" t="s">
        <v>447</v>
      </c>
      <c r="S562" s="15">
        <v>1</v>
      </c>
      <c r="T562" s="15" t="s">
        <v>139</v>
      </c>
    </row>
    <row r="563" spans="1:20" ht="14.7" customHeight="1" x14ac:dyDescent="0.3">
      <c r="A563" s="24" t="s">
        <v>313</v>
      </c>
      <c r="B563" s="34" t="s">
        <v>393</v>
      </c>
      <c r="C563" s="20" t="s">
        <v>65</v>
      </c>
      <c r="D563" s="15" t="s">
        <v>59</v>
      </c>
      <c r="E563" s="15" t="s">
        <v>173</v>
      </c>
      <c r="F563" s="15" t="s">
        <v>170</v>
      </c>
      <c r="G563" s="15">
        <v>200</v>
      </c>
      <c r="H563" s="15">
        <v>0.25</v>
      </c>
      <c r="I563" s="47" t="s">
        <v>410</v>
      </c>
      <c r="J563" s="15">
        <v>0.15</v>
      </c>
      <c r="K563" s="15" t="s">
        <v>134</v>
      </c>
      <c r="L563" s="33">
        <v>42240</v>
      </c>
      <c r="M563" s="32">
        <v>42311</v>
      </c>
      <c r="N563" s="15">
        <v>0</v>
      </c>
      <c r="O563" s="15" t="s">
        <v>138</v>
      </c>
      <c r="P563" s="15">
        <v>0</v>
      </c>
      <c r="Q563" s="15">
        <v>15</v>
      </c>
      <c r="R563" s="23" t="s">
        <v>447</v>
      </c>
      <c r="S563" s="15">
        <v>1</v>
      </c>
      <c r="T563" s="15" t="s">
        <v>139</v>
      </c>
    </row>
    <row r="564" spans="1:20" ht="14.7" customHeight="1" x14ac:dyDescent="0.3">
      <c r="A564" s="24" t="s">
        <v>313</v>
      </c>
      <c r="B564" s="34" t="s">
        <v>393</v>
      </c>
      <c r="C564" s="20" t="s">
        <v>65</v>
      </c>
      <c r="D564" s="15" t="s">
        <v>59</v>
      </c>
      <c r="E564" s="15" t="s">
        <v>173</v>
      </c>
      <c r="F564" s="15" t="s">
        <v>170</v>
      </c>
      <c r="G564" s="15">
        <v>200</v>
      </c>
      <c r="H564" s="15">
        <v>0.25</v>
      </c>
      <c r="I564" s="47" t="s">
        <v>410</v>
      </c>
      <c r="J564" s="15">
        <v>0.15</v>
      </c>
      <c r="K564" s="15" t="s">
        <v>134</v>
      </c>
      <c r="L564" s="32">
        <v>42240</v>
      </c>
      <c r="M564" s="32">
        <v>42311</v>
      </c>
      <c r="N564" s="15">
        <v>0</v>
      </c>
      <c r="O564" s="15" t="s">
        <v>138</v>
      </c>
      <c r="P564" s="15">
        <v>0</v>
      </c>
      <c r="Q564" s="15">
        <v>15</v>
      </c>
      <c r="R564" s="23" t="s">
        <v>447</v>
      </c>
      <c r="S564" s="15">
        <v>1</v>
      </c>
      <c r="T564" s="15" t="s">
        <v>139</v>
      </c>
    </row>
    <row r="565" spans="1:20" ht="14.7" customHeight="1" x14ac:dyDescent="0.3">
      <c r="A565" s="24" t="s">
        <v>313</v>
      </c>
      <c r="B565" s="34" t="s">
        <v>393</v>
      </c>
      <c r="C565" s="20" t="s">
        <v>65</v>
      </c>
      <c r="D565" s="15" t="s">
        <v>59</v>
      </c>
      <c r="E565" s="15" t="s">
        <v>173</v>
      </c>
      <c r="F565" s="15" t="s">
        <v>170</v>
      </c>
      <c r="G565" s="15">
        <v>200</v>
      </c>
      <c r="H565" s="15">
        <v>0.25</v>
      </c>
      <c r="I565" s="47" t="s">
        <v>410</v>
      </c>
      <c r="J565" s="15">
        <v>0.15</v>
      </c>
      <c r="K565" s="15" t="s">
        <v>134</v>
      </c>
      <c r="L565" s="33">
        <v>42240</v>
      </c>
      <c r="M565" s="32">
        <v>42311</v>
      </c>
      <c r="N565" s="15">
        <v>0</v>
      </c>
      <c r="O565" s="15" t="s">
        <v>138</v>
      </c>
      <c r="P565" s="15">
        <v>0</v>
      </c>
      <c r="Q565" s="15">
        <v>15</v>
      </c>
      <c r="R565" s="23" t="s">
        <v>447</v>
      </c>
      <c r="S565" s="15">
        <v>1</v>
      </c>
      <c r="T565" s="15" t="s">
        <v>139</v>
      </c>
    </row>
    <row r="566" spans="1:20" ht="14.7" customHeight="1" x14ac:dyDescent="0.3">
      <c r="A566" s="24" t="s">
        <v>313</v>
      </c>
      <c r="B566" s="34" t="s">
        <v>393</v>
      </c>
      <c r="C566" s="20" t="s">
        <v>65</v>
      </c>
      <c r="D566" s="15" t="s">
        <v>59</v>
      </c>
      <c r="E566" s="15" t="s">
        <v>173</v>
      </c>
      <c r="F566" s="15" t="s">
        <v>170</v>
      </c>
      <c r="G566" s="15">
        <v>200</v>
      </c>
      <c r="H566" s="15">
        <v>0.25</v>
      </c>
      <c r="I566" s="47" t="s">
        <v>410</v>
      </c>
      <c r="J566" s="15">
        <v>0.15</v>
      </c>
      <c r="K566" s="15" t="s">
        <v>134</v>
      </c>
      <c r="L566" s="32">
        <v>42240</v>
      </c>
      <c r="M566" s="32">
        <v>42311</v>
      </c>
      <c r="N566" s="15">
        <v>0</v>
      </c>
      <c r="O566" s="15" t="s">
        <v>138</v>
      </c>
      <c r="P566" s="15">
        <v>0</v>
      </c>
      <c r="Q566" s="15">
        <v>15</v>
      </c>
      <c r="R566" s="23" t="s">
        <v>447</v>
      </c>
      <c r="S566" s="15">
        <v>1</v>
      </c>
      <c r="T566" s="15" t="s">
        <v>139</v>
      </c>
    </row>
    <row r="567" spans="1:20" ht="14.7" customHeight="1" x14ac:dyDescent="0.3">
      <c r="A567" s="24" t="s">
        <v>313</v>
      </c>
      <c r="B567" s="34" t="s">
        <v>393</v>
      </c>
      <c r="C567" s="20" t="s">
        <v>65</v>
      </c>
      <c r="D567" s="15" t="s">
        <v>59</v>
      </c>
      <c r="E567" s="15" t="s">
        <v>173</v>
      </c>
      <c r="F567" s="15" t="s">
        <v>170</v>
      </c>
      <c r="G567" s="15">
        <v>200</v>
      </c>
      <c r="H567" s="15">
        <v>0.25</v>
      </c>
      <c r="I567" s="47" t="s">
        <v>410</v>
      </c>
      <c r="J567" s="15">
        <v>0.15</v>
      </c>
      <c r="K567" s="15" t="s">
        <v>134</v>
      </c>
      <c r="L567" s="33">
        <v>42240</v>
      </c>
      <c r="M567" s="32">
        <v>42311</v>
      </c>
      <c r="N567" s="15">
        <v>0</v>
      </c>
      <c r="O567" s="15" t="s">
        <v>138</v>
      </c>
      <c r="P567" s="15">
        <v>0</v>
      </c>
      <c r="Q567" s="15">
        <v>15</v>
      </c>
      <c r="R567" s="23" t="s">
        <v>447</v>
      </c>
      <c r="S567" s="15">
        <v>1</v>
      </c>
      <c r="T567" s="15" t="s">
        <v>139</v>
      </c>
    </row>
    <row r="568" spans="1:20" ht="14.7" customHeight="1" x14ac:dyDescent="0.3">
      <c r="A568" s="24" t="s">
        <v>313</v>
      </c>
      <c r="B568" s="34" t="s">
        <v>393</v>
      </c>
      <c r="C568" s="20" t="s">
        <v>65</v>
      </c>
      <c r="D568" s="15" t="s">
        <v>59</v>
      </c>
      <c r="E568" s="15" t="s">
        <v>173</v>
      </c>
      <c r="F568" s="15" t="s">
        <v>170</v>
      </c>
      <c r="G568" s="15">
        <v>200</v>
      </c>
      <c r="H568" s="15">
        <v>0.25</v>
      </c>
      <c r="I568" s="47" t="s">
        <v>410</v>
      </c>
      <c r="J568" s="15">
        <v>0.15</v>
      </c>
      <c r="K568" s="15" t="s">
        <v>134</v>
      </c>
      <c r="L568" s="32">
        <v>42240</v>
      </c>
      <c r="M568" s="32">
        <v>42311</v>
      </c>
      <c r="N568" s="15">
        <v>0</v>
      </c>
      <c r="O568" s="15" t="s">
        <v>138</v>
      </c>
      <c r="P568" s="15">
        <v>0</v>
      </c>
      <c r="Q568" s="15">
        <v>15</v>
      </c>
      <c r="R568" s="23" t="s">
        <v>447</v>
      </c>
      <c r="S568" s="15">
        <v>1</v>
      </c>
      <c r="T568" s="15" t="s">
        <v>139</v>
      </c>
    </row>
    <row r="569" spans="1:20" ht="14.7" customHeight="1" x14ac:dyDescent="0.3">
      <c r="A569" s="24" t="s">
        <v>313</v>
      </c>
      <c r="B569" s="34" t="s">
        <v>393</v>
      </c>
      <c r="C569" s="20" t="s">
        <v>65</v>
      </c>
      <c r="D569" s="15" t="s">
        <v>59</v>
      </c>
      <c r="E569" s="15" t="s">
        <v>173</v>
      </c>
      <c r="F569" s="15" t="s">
        <v>170</v>
      </c>
      <c r="G569" s="15">
        <v>200</v>
      </c>
      <c r="H569" s="15">
        <v>0.25</v>
      </c>
      <c r="I569" s="47" t="s">
        <v>410</v>
      </c>
      <c r="J569" s="15">
        <v>0.15</v>
      </c>
      <c r="K569" s="15" t="s">
        <v>134</v>
      </c>
      <c r="L569" s="33">
        <v>42240</v>
      </c>
      <c r="M569" s="32">
        <v>42311</v>
      </c>
      <c r="N569" s="15">
        <v>0</v>
      </c>
      <c r="O569" s="15" t="s">
        <v>138</v>
      </c>
      <c r="P569" s="15">
        <v>0</v>
      </c>
      <c r="Q569" s="15">
        <v>15</v>
      </c>
      <c r="R569" s="23" t="s">
        <v>447</v>
      </c>
      <c r="S569" s="15">
        <v>1</v>
      </c>
      <c r="T569" s="15" t="s">
        <v>139</v>
      </c>
    </row>
    <row r="570" spans="1:20" ht="14.7" customHeight="1" x14ac:dyDescent="0.3">
      <c r="A570" s="24" t="s">
        <v>313</v>
      </c>
      <c r="B570" s="34" t="s">
        <v>393</v>
      </c>
      <c r="C570" s="20" t="s">
        <v>65</v>
      </c>
      <c r="D570" s="15" t="s">
        <v>59</v>
      </c>
      <c r="E570" s="15" t="s">
        <v>173</v>
      </c>
      <c r="F570" s="15" t="s">
        <v>170</v>
      </c>
      <c r="G570" s="15">
        <v>200</v>
      </c>
      <c r="H570" s="15">
        <v>0.25</v>
      </c>
      <c r="I570" s="47" t="s">
        <v>410</v>
      </c>
      <c r="J570" s="15">
        <v>0.15</v>
      </c>
      <c r="K570" s="15" t="s">
        <v>134</v>
      </c>
      <c r="L570" s="32">
        <v>42240</v>
      </c>
      <c r="M570" s="32">
        <v>42311</v>
      </c>
      <c r="N570" s="15">
        <v>0</v>
      </c>
      <c r="O570" s="15" t="s">
        <v>138</v>
      </c>
      <c r="P570" s="15">
        <v>0</v>
      </c>
      <c r="Q570" s="15">
        <v>15</v>
      </c>
      <c r="R570" s="23" t="s">
        <v>447</v>
      </c>
      <c r="S570" s="15">
        <v>1</v>
      </c>
      <c r="T570" s="15" t="s">
        <v>139</v>
      </c>
    </row>
    <row r="571" spans="1:20" ht="14.7" customHeight="1" x14ac:dyDescent="0.3">
      <c r="A571" s="24" t="s">
        <v>313</v>
      </c>
      <c r="B571" s="34" t="s">
        <v>393</v>
      </c>
      <c r="C571" s="20" t="s">
        <v>65</v>
      </c>
      <c r="D571" s="15" t="s">
        <v>59</v>
      </c>
      <c r="E571" s="15" t="s">
        <v>173</v>
      </c>
      <c r="F571" s="15" t="s">
        <v>170</v>
      </c>
      <c r="G571" s="15">
        <v>200</v>
      </c>
      <c r="H571" s="15">
        <v>0.25</v>
      </c>
      <c r="I571" s="47" t="s">
        <v>410</v>
      </c>
      <c r="J571" s="15">
        <v>0.15</v>
      </c>
      <c r="K571" s="15" t="s">
        <v>134</v>
      </c>
      <c r="L571" s="33">
        <v>42240</v>
      </c>
      <c r="M571" s="32">
        <v>42311</v>
      </c>
      <c r="N571" s="15">
        <v>0</v>
      </c>
      <c r="O571" s="15" t="s">
        <v>138</v>
      </c>
      <c r="P571" s="15">
        <v>0</v>
      </c>
      <c r="Q571" s="15">
        <v>15</v>
      </c>
      <c r="R571" s="23" t="s">
        <v>447</v>
      </c>
      <c r="S571" s="15">
        <v>1</v>
      </c>
      <c r="T571" s="15" t="s">
        <v>139</v>
      </c>
    </row>
    <row r="572" spans="1:20" ht="14.7" customHeight="1" x14ac:dyDescent="0.3">
      <c r="A572" s="24" t="s">
        <v>313</v>
      </c>
      <c r="B572" s="34" t="s">
        <v>393</v>
      </c>
      <c r="C572" s="20" t="s">
        <v>65</v>
      </c>
      <c r="D572" s="15" t="s">
        <v>59</v>
      </c>
      <c r="E572" s="15" t="s">
        <v>173</v>
      </c>
      <c r="F572" s="15" t="s">
        <v>170</v>
      </c>
      <c r="G572" s="15">
        <v>200</v>
      </c>
      <c r="H572" s="15">
        <v>0.25</v>
      </c>
      <c r="I572" s="47" t="s">
        <v>410</v>
      </c>
      <c r="J572" s="15">
        <v>0.15</v>
      </c>
      <c r="K572" s="15" t="s">
        <v>134</v>
      </c>
      <c r="L572" s="32">
        <v>42240</v>
      </c>
      <c r="M572" s="32">
        <v>42311</v>
      </c>
      <c r="N572" s="15">
        <v>0</v>
      </c>
      <c r="O572" s="15" t="s">
        <v>138</v>
      </c>
      <c r="P572" s="15">
        <v>0</v>
      </c>
      <c r="Q572" s="15">
        <v>15</v>
      </c>
      <c r="R572" s="23" t="s">
        <v>447</v>
      </c>
      <c r="S572" s="15">
        <v>1</v>
      </c>
      <c r="T572" s="15" t="s">
        <v>139</v>
      </c>
    </row>
    <row r="573" spans="1:20" ht="14.7" customHeight="1" x14ac:dyDescent="0.3">
      <c r="A573" s="24" t="s">
        <v>313</v>
      </c>
      <c r="B573" s="34" t="s">
        <v>393</v>
      </c>
      <c r="C573" s="20" t="s">
        <v>65</v>
      </c>
      <c r="D573" s="15" t="s">
        <v>59</v>
      </c>
      <c r="E573" s="15" t="s">
        <v>173</v>
      </c>
      <c r="F573" s="15" t="s">
        <v>170</v>
      </c>
      <c r="G573" s="15">
        <v>200</v>
      </c>
      <c r="H573" s="15">
        <v>0.25</v>
      </c>
      <c r="I573" s="47" t="s">
        <v>410</v>
      </c>
      <c r="J573" s="15">
        <v>0.15</v>
      </c>
      <c r="K573" s="15" t="s">
        <v>134</v>
      </c>
      <c r="L573" s="33">
        <v>42240</v>
      </c>
      <c r="M573" s="32">
        <v>42311</v>
      </c>
      <c r="N573" s="15">
        <v>0</v>
      </c>
      <c r="O573" s="15" t="s">
        <v>138</v>
      </c>
      <c r="P573" s="15">
        <v>0</v>
      </c>
      <c r="Q573" s="15">
        <v>15</v>
      </c>
      <c r="R573" s="23" t="s">
        <v>447</v>
      </c>
      <c r="S573" s="15">
        <v>1</v>
      </c>
      <c r="T573" s="15" t="s">
        <v>139</v>
      </c>
    </row>
    <row r="574" spans="1:20" ht="14.7" customHeight="1" x14ac:dyDescent="0.3">
      <c r="A574" s="24" t="s">
        <v>313</v>
      </c>
      <c r="B574" s="34" t="s">
        <v>393</v>
      </c>
      <c r="C574" s="20" t="s">
        <v>65</v>
      </c>
      <c r="D574" s="15" t="s">
        <v>59</v>
      </c>
      <c r="E574" s="15" t="s">
        <v>173</v>
      </c>
      <c r="F574" s="15" t="s">
        <v>170</v>
      </c>
      <c r="G574" s="15">
        <v>200</v>
      </c>
      <c r="H574" s="15">
        <v>0.25</v>
      </c>
      <c r="I574" s="47" t="s">
        <v>410</v>
      </c>
      <c r="J574" s="15">
        <v>0.15</v>
      </c>
      <c r="K574" s="15" t="s">
        <v>134</v>
      </c>
      <c r="L574" s="32">
        <v>42240</v>
      </c>
      <c r="M574" s="32">
        <v>42311</v>
      </c>
      <c r="N574" s="15">
        <v>0</v>
      </c>
      <c r="O574" s="15" t="s">
        <v>138</v>
      </c>
      <c r="P574" s="15">
        <v>0</v>
      </c>
      <c r="Q574" s="15">
        <v>15</v>
      </c>
      <c r="R574" s="23" t="s">
        <v>447</v>
      </c>
      <c r="S574" s="15">
        <v>1</v>
      </c>
      <c r="T574" s="15" t="s">
        <v>139</v>
      </c>
    </row>
    <row r="575" spans="1:20" ht="14.7" customHeight="1" x14ac:dyDescent="0.3">
      <c r="A575" s="24" t="s">
        <v>314</v>
      </c>
      <c r="B575" s="34" t="s">
        <v>393</v>
      </c>
      <c r="C575" s="20" t="s">
        <v>90</v>
      </c>
      <c r="D575" s="15" t="s">
        <v>53</v>
      </c>
      <c r="E575" s="15" t="s">
        <v>428</v>
      </c>
      <c r="F575" s="15" t="s">
        <v>167</v>
      </c>
      <c r="G575" s="15">
        <v>25</v>
      </c>
      <c r="H575" s="15">
        <v>0.25</v>
      </c>
      <c r="I575" s="47" t="s">
        <v>410</v>
      </c>
      <c r="J575" s="15">
        <v>0.15</v>
      </c>
      <c r="K575" s="15" t="s">
        <v>134</v>
      </c>
      <c r="L575" s="33">
        <v>42240</v>
      </c>
      <c r="M575" s="32">
        <v>42311</v>
      </c>
      <c r="N575" s="15">
        <v>0</v>
      </c>
      <c r="O575" s="15" t="s">
        <v>138</v>
      </c>
      <c r="P575" s="15">
        <v>0</v>
      </c>
      <c r="Q575" s="15">
        <v>15</v>
      </c>
      <c r="R575" s="23" t="s">
        <v>447</v>
      </c>
      <c r="S575" s="15">
        <v>1</v>
      </c>
      <c r="T575" s="15" t="s">
        <v>139</v>
      </c>
    </row>
    <row r="576" spans="1:20" ht="14.7" customHeight="1" x14ac:dyDescent="0.3">
      <c r="A576" s="24" t="s">
        <v>314</v>
      </c>
      <c r="B576" s="34" t="s">
        <v>393</v>
      </c>
      <c r="C576" s="20" t="s">
        <v>90</v>
      </c>
      <c r="D576" s="15" t="s">
        <v>53</v>
      </c>
      <c r="E576" s="15" t="s">
        <v>428</v>
      </c>
      <c r="F576" s="15" t="s">
        <v>167</v>
      </c>
      <c r="G576" s="15">
        <v>25</v>
      </c>
      <c r="H576" s="15">
        <v>0.25</v>
      </c>
      <c r="I576" s="47" t="s">
        <v>410</v>
      </c>
      <c r="J576" s="15">
        <v>0.15</v>
      </c>
      <c r="K576" s="15" t="s">
        <v>134</v>
      </c>
      <c r="L576" s="32">
        <v>42240</v>
      </c>
      <c r="M576" s="32">
        <v>42311</v>
      </c>
      <c r="N576" s="15">
        <v>0</v>
      </c>
      <c r="O576" s="15" t="s">
        <v>138</v>
      </c>
      <c r="P576" s="15">
        <v>0</v>
      </c>
      <c r="Q576" s="15">
        <v>15</v>
      </c>
      <c r="R576" s="23" t="s">
        <v>447</v>
      </c>
      <c r="S576" s="15">
        <v>1</v>
      </c>
      <c r="T576" s="15" t="s">
        <v>139</v>
      </c>
    </row>
    <row r="577" spans="1:20" ht="14.7" customHeight="1" x14ac:dyDescent="0.3">
      <c r="A577" s="24" t="s">
        <v>314</v>
      </c>
      <c r="B577" s="34" t="s">
        <v>393</v>
      </c>
      <c r="C577" s="20" t="s">
        <v>90</v>
      </c>
      <c r="D577" s="15" t="s">
        <v>53</v>
      </c>
      <c r="E577" s="15" t="s">
        <v>428</v>
      </c>
      <c r="F577" s="15" t="s">
        <v>167</v>
      </c>
      <c r="G577" s="15">
        <v>25</v>
      </c>
      <c r="H577" s="15">
        <v>0.25</v>
      </c>
      <c r="I577" s="47" t="s">
        <v>410</v>
      </c>
      <c r="J577" s="15">
        <v>0.15</v>
      </c>
      <c r="K577" s="15" t="s">
        <v>134</v>
      </c>
      <c r="L577" s="33">
        <v>42240</v>
      </c>
      <c r="M577" s="32">
        <v>42311</v>
      </c>
      <c r="N577" s="15">
        <v>0</v>
      </c>
      <c r="O577" s="15" t="s">
        <v>138</v>
      </c>
      <c r="P577" s="15">
        <v>0</v>
      </c>
      <c r="Q577" s="15">
        <v>15</v>
      </c>
      <c r="R577" s="23" t="s">
        <v>447</v>
      </c>
      <c r="S577" s="15">
        <v>1</v>
      </c>
      <c r="T577" s="15" t="s">
        <v>139</v>
      </c>
    </row>
    <row r="578" spans="1:20" ht="14.7" customHeight="1" x14ac:dyDescent="0.3">
      <c r="A578" s="24" t="s">
        <v>315</v>
      </c>
      <c r="B578" s="34" t="s">
        <v>393</v>
      </c>
      <c r="C578" s="20" t="s">
        <v>212</v>
      </c>
      <c r="D578" s="15" t="s">
        <v>76</v>
      </c>
      <c r="E578" s="15" t="s">
        <v>428</v>
      </c>
      <c r="F578" s="15" t="s">
        <v>167</v>
      </c>
      <c r="G578" s="15">
        <v>25</v>
      </c>
      <c r="H578" s="15">
        <v>0.25</v>
      </c>
      <c r="I578" s="47" t="s">
        <v>410</v>
      </c>
      <c r="J578" s="15">
        <v>0.15</v>
      </c>
      <c r="K578" s="15" t="s">
        <v>134</v>
      </c>
      <c r="L578" s="32">
        <v>42240</v>
      </c>
      <c r="M578" s="32">
        <v>42311</v>
      </c>
      <c r="N578" s="15">
        <v>0</v>
      </c>
      <c r="O578" s="15" t="s">
        <v>138</v>
      </c>
      <c r="P578" s="15">
        <v>0</v>
      </c>
      <c r="Q578" s="15">
        <v>15</v>
      </c>
      <c r="R578" s="23" t="s">
        <v>447</v>
      </c>
      <c r="S578" s="15">
        <v>1</v>
      </c>
      <c r="T578" s="15" t="s">
        <v>139</v>
      </c>
    </row>
    <row r="579" spans="1:20" ht="14.7" customHeight="1" x14ac:dyDescent="0.3">
      <c r="A579" s="24" t="s">
        <v>315</v>
      </c>
      <c r="B579" s="34" t="s">
        <v>393</v>
      </c>
      <c r="C579" s="20" t="s">
        <v>212</v>
      </c>
      <c r="D579" s="15" t="s">
        <v>76</v>
      </c>
      <c r="E579" s="15" t="s">
        <v>428</v>
      </c>
      <c r="F579" s="15" t="s">
        <v>167</v>
      </c>
      <c r="G579" s="15">
        <v>25</v>
      </c>
      <c r="H579" s="15">
        <v>0.25</v>
      </c>
      <c r="I579" s="47" t="s">
        <v>410</v>
      </c>
      <c r="J579" s="15">
        <v>0.15</v>
      </c>
      <c r="K579" s="15" t="s">
        <v>134</v>
      </c>
      <c r="L579" s="33">
        <v>42240</v>
      </c>
      <c r="M579" s="32">
        <v>42311</v>
      </c>
      <c r="N579" s="15">
        <v>0</v>
      </c>
      <c r="O579" s="15" t="s">
        <v>138</v>
      </c>
      <c r="P579" s="15">
        <v>0</v>
      </c>
      <c r="Q579" s="15">
        <v>15</v>
      </c>
      <c r="R579" s="23" t="s">
        <v>447</v>
      </c>
      <c r="S579" s="15">
        <v>1</v>
      </c>
      <c r="T579" s="15" t="s">
        <v>139</v>
      </c>
    </row>
    <row r="580" spans="1:20" ht="14.7" customHeight="1" x14ac:dyDescent="0.3">
      <c r="A580" s="24" t="s">
        <v>315</v>
      </c>
      <c r="B580" s="34" t="s">
        <v>393</v>
      </c>
      <c r="C580" s="20" t="s">
        <v>212</v>
      </c>
      <c r="D580" s="15" t="s">
        <v>76</v>
      </c>
      <c r="E580" s="15" t="s">
        <v>428</v>
      </c>
      <c r="F580" s="15" t="s">
        <v>167</v>
      </c>
      <c r="G580" s="15">
        <v>25</v>
      </c>
      <c r="H580" s="15">
        <v>0.25</v>
      </c>
      <c r="I580" s="47" t="s">
        <v>410</v>
      </c>
      <c r="J580" s="15">
        <v>0.15</v>
      </c>
      <c r="K580" s="15" t="s">
        <v>134</v>
      </c>
      <c r="L580" s="32">
        <v>42240</v>
      </c>
      <c r="M580" s="32">
        <v>42311</v>
      </c>
      <c r="N580" s="15">
        <v>0</v>
      </c>
      <c r="O580" s="15" t="s">
        <v>138</v>
      </c>
      <c r="P580" s="15">
        <v>0</v>
      </c>
      <c r="Q580" s="15">
        <v>15</v>
      </c>
      <c r="R580" s="23" t="s">
        <v>447</v>
      </c>
      <c r="S580" s="15">
        <v>1</v>
      </c>
      <c r="T580" s="15" t="s">
        <v>139</v>
      </c>
    </row>
    <row r="581" spans="1:20" ht="14.7" customHeight="1" x14ac:dyDescent="0.3">
      <c r="A581" s="24" t="s">
        <v>316</v>
      </c>
      <c r="B581" s="34" t="s">
        <v>393</v>
      </c>
      <c r="C581" s="20" t="s">
        <v>108</v>
      </c>
      <c r="D581" s="15" t="s">
        <v>408</v>
      </c>
      <c r="E581" s="15" t="s">
        <v>432</v>
      </c>
      <c r="F581" s="15" t="s">
        <v>174</v>
      </c>
      <c r="G581" s="15">
        <v>20</v>
      </c>
      <c r="H581" s="15">
        <v>0.25</v>
      </c>
      <c r="I581" s="47" t="s">
        <v>410</v>
      </c>
      <c r="J581" s="15">
        <v>0.15</v>
      </c>
      <c r="K581" s="15" t="s">
        <v>134</v>
      </c>
      <c r="L581" s="33">
        <v>42240</v>
      </c>
      <c r="M581" s="32">
        <v>42311</v>
      </c>
      <c r="N581" s="15">
        <v>0</v>
      </c>
      <c r="O581" s="15" t="s">
        <v>138</v>
      </c>
      <c r="P581" s="15">
        <v>0</v>
      </c>
      <c r="Q581" s="15">
        <v>15</v>
      </c>
      <c r="R581" s="23" t="s">
        <v>447</v>
      </c>
      <c r="S581" s="15">
        <v>1</v>
      </c>
      <c r="T581" s="15" t="s">
        <v>139</v>
      </c>
    </row>
    <row r="582" spans="1:20" ht="14.7" customHeight="1" x14ac:dyDescent="0.3">
      <c r="A582" s="24" t="s">
        <v>316</v>
      </c>
      <c r="B582" s="34" t="s">
        <v>393</v>
      </c>
      <c r="C582" s="20" t="s">
        <v>108</v>
      </c>
      <c r="D582" s="15" t="s">
        <v>408</v>
      </c>
      <c r="E582" s="15" t="s">
        <v>432</v>
      </c>
      <c r="F582" s="15" t="s">
        <v>174</v>
      </c>
      <c r="G582" s="15">
        <v>20</v>
      </c>
      <c r="H582" s="15">
        <v>0.25</v>
      </c>
      <c r="I582" s="47" t="s">
        <v>410</v>
      </c>
      <c r="J582" s="15">
        <v>0.15</v>
      </c>
      <c r="K582" s="15" t="s">
        <v>134</v>
      </c>
      <c r="L582" s="32">
        <v>42240</v>
      </c>
      <c r="M582" s="32">
        <v>42311</v>
      </c>
      <c r="N582" s="15">
        <v>0</v>
      </c>
      <c r="O582" s="15" t="s">
        <v>138</v>
      </c>
      <c r="P582" s="15">
        <v>0</v>
      </c>
      <c r="Q582" s="15">
        <v>15</v>
      </c>
      <c r="R582" s="23" t="s">
        <v>447</v>
      </c>
      <c r="S582" s="15">
        <v>1</v>
      </c>
      <c r="T582" s="15" t="s">
        <v>139</v>
      </c>
    </row>
    <row r="583" spans="1:20" ht="14.7" customHeight="1" x14ac:dyDescent="0.3">
      <c r="A583" s="24" t="s">
        <v>316</v>
      </c>
      <c r="B583" s="34" t="s">
        <v>393</v>
      </c>
      <c r="C583" s="20" t="s">
        <v>108</v>
      </c>
      <c r="D583" s="15" t="s">
        <v>408</v>
      </c>
      <c r="E583" s="15" t="s">
        <v>432</v>
      </c>
      <c r="F583" s="15" t="s">
        <v>174</v>
      </c>
      <c r="G583" s="15">
        <v>20</v>
      </c>
      <c r="H583" s="15">
        <v>0.25</v>
      </c>
      <c r="I583" s="47" t="s">
        <v>410</v>
      </c>
      <c r="J583" s="15">
        <v>0.15</v>
      </c>
      <c r="K583" s="15" t="s">
        <v>134</v>
      </c>
      <c r="L583" s="33">
        <v>42240</v>
      </c>
      <c r="M583" s="32">
        <v>42311</v>
      </c>
      <c r="N583" s="15">
        <v>0</v>
      </c>
      <c r="O583" s="15" t="s">
        <v>138</v>
      </c>
      <c r="P583" s="15">
        <v>0</v>
      </c>
      <c r="Q583" s="15">
        <v>15</v>
      </c>
      <c r="R583" s="23" t="s">
        <v>447</v>
      </c>
      <c r="S583" s="15">
        <v>1</v>
      </c>
      <c r="T583" s="15" t="s">
        <v>139</v>
      </c>
    </row>
    <row r="584" spans="1:20" ht="14.7" customHeight="1" x14ac:dyDescent="0.3">
      <c r="A584" s="24" t="s">
        <v>317</v>
      </c>
      <c r="B584" s="34" t="s">
        <v>393</v>
      </c>
      <c r="C584" s="20" t="s">
        <v>212</v>
      </c>
      <c r="D584" s="15" t="s">
        <v>76</v>
      </c>
      <c r="E584" s="15" t="s">
        <v>432</v>
      </c>
      <c r="F584" s="15" t="s">
        <v>174</v>
      </c>
      <c r="G584" s="15">
        <v>25</v>
      </c>
      <c r="H584" s="15">
        <v>0.25</v>
      </c>
      <c r="I584" s="47" t="s">
        <v>410</v>
      </c>
      <c r="J584" s="15">
        <v>0.15</v>
      </c>
      <c r="K584" s="15" t="s">
        <v>134</v>
      </c>
      <c r="L584" s="32">
        <v>42240</v>
      </c>
      <c r="M584" s="32">
        <v>42311</v>
      </c>
      <c r="N584" s="15">
        <v>0</v>
      </c>
      <c r="O584" s="15" t="s">
        <v>138</v>
      </c>
      <c r="P584" s="15">
        <v>0</v>
      </c>
      <c r="Q584" s="15">
        <v>15</v>
      </c>
      <c r="R584" s="23" t="s">
        <v>447</v>
      </c>
      <c r="S584" s="15">
        <v>1</v>
      </c>
      <c r="T584" s="15" t="s">
        <v>139</v>
      </c>
    </row>
    <row r="585" spans="1:20" ht="14.7" customHeight="1" x14ac:dyDescent="0.3">
      <c r="A585" s="24" t="s">
        <v>317</v>
      </c>
      <c r="B585" s="34" t="s">
        <v>393</v>
      </c>
      <c r="C585" s="20" t="s">
        <v>212</v>
      </c>
      <c r="D585" s="15" t="s">
        <v>76</v>
      </c>
      <c r="E585" s="15" t="s">
        <v>432</v>
      </c>
      <c r="F585" s="15" t="s">
        <v>174</v>
      </c>
      <c r="G585" s="15">
        <v>25</v>
      </c>
      <c r="H585" s="15">
        <v>0.25</v>
      </c>
      <c r="I585" s="47" t="s">
        <v>410</v>
      </c>
      <c r="J585" s="15">
        <v>0.15</v>
      </c>
      <c r="K585" s="15" t="s">
        <v>134</v>
      </c>
      <c r="L585" s="33">
        <v>42240</v>
      </c>
      <c r="M585" s="32">
        <v>42311</v>
      </c>
      <c r="N585" s="15">
        <v>0</v>
      </c>
      <c r="O585" s="15" t="s">
        <v>138</v>
      </c>
      <c r="P585" s="15">
        <v>0</v>
      </c>
      <c r="Q585" s="15">
        <v>15</v>
      </c>
      <c r="R585" s="23" t="s">
        <v>447</v>
      </c>
      <c r="S585" s="15">
        <v>1</v>
      </c>
      <c r="T585" s="15" t="s">
        <v>139</v>
      </c>
    </row>
    <row r="586" spans="1:20" ht="14.7" customHeight="1" x14ac:dyDescent="0.3">
      <c r="A586" s="24" t="s">
        <v>317</v>
      </c>
      <c r="B586" s="34" t="s">
        <v>393</v>
      </c>
      <c r="C586" s="20" t="s">
        <v>212</v>
      </c>
      <c r="D586" s="15" t="s">
        <v>76</v>
      </c>
      <c r="E586" s="15" t="s">
        <v>432</v>
      </c>
      <c r="F586" s="15" t="s">
        <v>174</v>
      </c>
      <c r="G586" s="15">
        <v>25</v>
      </c>
      <c r="H586" s="15">
        <v>0.25</v>
      </c>
      <c r="I586" s="47" t="s">
        <v>410</v>
      </c>
      <c r="J586" s="15">
        <v>0.15</v>
      </c>
      <c r="K586" s="15" t="s">
        <v>134</v>
      </c>
      <c r="L586" s="32">
        <v>42240</v>
      </c>
      <c r="M586" s="32">
        <v>42311</v>
      </c>
      <c r="N586" s="15">
        <v>0</v>
      </c>
      <c r="O586" s="15" t="s">
        <v>138</v>
      </c>
      <c r="P586" s="15">
        <v>0</v>
      </c>
      <c r="Q586" s="15">
        <v>15</v>
      </c>
      <c r="R586" s="23" t="s">
        <v>447</v>
      </c>
      <c r="S586" s="15">
        <v>1</v>
      </c>
      <c r="T586" s="15" t="s">
        <v>139</v>
      </c>
    </row>
    <row r="587" spans="1:20" ht="14.7" customHeight="1" x14ac:dyDescent="0.3">
      <c r="A587" s="24" t="s">
        <v>318</v>
      </c>
      <c r="B587" s="34" t="s">
        <v>393</v>
      </c>
      <c r="C587" s="20" t="s">
        <v>109</v>
      </c>
      <c r="D587" s="15" t="s">
        <v>53</v>
      </c>
      <c r="E587" s="15" t="s">
        <v>433</v>
      </c>
      <c r="F587" s="15" t="s">
        <v>167</v>
      </c>
      <c r="G587" s="15">
        <v>25</v>
      </c>
      <c r="H587" s="15">
        <v>0.25</v>
      </c>
      <c r="I587" s="47" t="s">
        <v>410</v>
      </c>
      <c r="J587" s="15">
        <v>0.15</v>
      </c>
      <c r="K587" s="15" t="s">
        <v>134</v>
      </c>
      <c r="L587" s="33">
        <v>42240</v>
      </c>
      <c r="M587" s="32">
        <v>42311</v>
      </c>
      <c r="N587" s="15">
        <v>0</v>
      </c>
      <c r="O587" s="15" t="s">
        <v>138</v>
      </c>
      <c r="P587" s="15">
        <v>0</v>
      </c>
      <c r="Q587" s="15">
        <v>15</v>
      </c>
      <c r="R587" s="23" t="s">
        <v>447</v>
      </c>
      <c r="S587" s="15">
        <v>1</v>
      </c>
      <c r="T587" s="15" t="s">
        <v>139</v>
      </c>
    </row>
    <row r="588" spans="1:20" ht="14.7" customHeight="1" x14ac:dyDescent="0.3">
      <c r="A588" s="24" t="s">
        <v>318</v>
      </c>
      <c r="B588" s="34" t="s">
        <v>393</v>
      </c>
      <c r="C588" s="20" t="s">
        <v>109</v>
      </c>
      <c r="D588" s="15" t="s">
        <v>53</v>
      </c>
      <c r="E588" s="15" t="s">
        <v>433</v>
      </c>
      <c r="F588" s="15" t="s">
        <v>167</v>
      </c>
      <c r="G588" s="15">
        <v>25</v>
      </c>
      <c r="H588" s="15">
        <v>0.25</v>
      </c>
      <c r="I588" s="47" t="s">
        <v>410</v>
      </c>
      <c r="J588" s="15">
        <v>0.15</v>
      </c>
      <c r="K588" s="15" t="s">
        <v>134</v>
      </c>
      <c r="L588" s="32">
        <v>42240</v>
      </c>
      <c r="M588" s="32">
        <v>42311</v>
      </c>
      <c r="N588" s="15">
        <v>0</v>
      </c>
      <c r="O588" s="15" t="s">
        <v>138</v>
      </c>
      <c r="P588" s="15">
        <v>0</v>
      </c>
      <c r="Q588" s="15">
        <v>15</v>
      </c>
      <c r="R588" s="23" t="s">
        <v>447</v>
      </c>
      <c r="S588" s="15">
        <v>1</v>
      </c>
      <c r="T588" s="15" t="s">
        <v>139</v>
      </c>
    </row>
    <row r="589" spans="1:20" ht="14.7" customHeight="1" x14ac:dyDescent="0.3">
      <c r="A589" s="24" t="s">
        <v>318</v>
      </c>
      <c r="B589" s="34" t="s">
        <v>393</v>
      </c>
      <c r="C589" s="20" t="s">
        <v>109</v>
      </c>
      <c r="D589" s="15" t="s">
        <v>53</v>
      </c>
      <c r="E589" s="15" t="s">
        <v>433</v>
      </c>
      <c r="F589" s="15" t="s">
        <v>167</v>
      </c>
      <c r="G589" s="15">
        <v>25</v>
      </c>
      <c r="H589" s="15">
        <v>0.25</v>
      </c>
      <c r="I589" s="47" t="s">
        <v>410</v>
      </c>
      <c r="J589" s="15">
        <v>0.15</v>
      </c>
      <c r="K589" s="15" t="s">
        <v>134</v>
      </c>
      <c r="L589" s="33">
        <v>42240</v>
      </c>
      <c r="M589" s="32">
        <v>42311</v>
      </c>
      <c r="N589" s="15">
        <v>0</v>
      </c>
      <c r="O589" s="15" t="s">
        <v>138</v>
      </c>
      <c r="P589" s="15">
        <v>0</v>
      </c>
      <c r="Q589" s="15">
        <v>15</v>
      </c>
      <c r="R589" s="23" t="s">
        <v>447</v>
      </c>
      <c r="S589" s="15">
        <v>1</v>
      </c>
      <c r="T589" s="15" t="s">
        <v>139</v>
      </c>
    </row>
    <row r="590" spans="1:20" ht="14.7" customHeight="1" x14ac:dyDescent="0.3">
      <c r="A590" s="24" t="s">
        <v>319</v>
      </c>
      <c r="B590" s="34" t="s">
        <v>393</v>
      </c>
      <c r="C590" s="20" t="s">
        <v>212</v>
      </c>
      <c r="D590" s="15" t="s">
        <v>76</v>
      </c>
      <c r="E590" s="15" t="s">
        <v>433</v>
      </c>
      <c r="F590" s="15" t="s">
        <v>167</v>
      </c>
      <c r="G590" s="15">
        <v>25</v>
      </c>
      <c r="H590" s="15">
        <v>0.25</v>
      </c>
      <c r="I590" s="47" t="s">
        <v>410</v>
      </c>
      <c r="J590" s="15">
        <v>0.15</v>
      </c>
      <c r="K590" s="15" t="s">
        <v>134</v>
      </c>
      <c r="L590" s="32">
        <v>42240</v>
      </c>
      <c r="M590" s="32">
        <v>42311</v>
      </c>
      <c r="N590" s="15">
        <v>0</v>
      </c>
      <c r="O590" s="15" t="s">
        <v>138</v>
      </c>
      <c r="P590" s="15">
        <v>0</v>
      </c>
      <c r="Q590" s="15">
        <v>15</v>
      </c>
      <c r="R590" s="23" t="s">
        <v>447</v>
      </c>
      <c r="S590" s="15">
        <v>1</v>
      </c>
      <c r="T590" s="15" t="s">
        <v>139</v>
      </c>
    </row>
    <row r="591" spans="1:20" ht="14.7" customHeight="1" x14ac:dyDescent="0.3">
      <c r="A591" s="24" t="s">
        <v>319</v>
      </c>
      <c r="B591" s="34" t="s">
        <v>393</v>
      </c>
      <c r="C591" s="20" t="s">
        <v>212</v>
      </c>
      <c r="D591" s="15" t="s">
        <v>76</v>
      </c>
      <c r="E591" s="15" t="s">
        <v>433</v>
      </c>
      <c r="F591" s="15" t="s">
        <v>167</v>
      </c>
      <c r="G591" s="15">
        <v>25</v>
      </c>
      <c r="H591" s="15">
        <v>0.25</v>
      </c>
      <c r="I591" s="47" t="s">
        <v>410</v>
      </c>
      <c r="J591" s="15">
        <v>0.15</v>
      </c>
      <c r="K591" s="15" t="s">
        <v>134</v>
      </c>
      <c r="L591" s="33">
        <v>42240</v>
      </c>
      <c r="M591" s="32">
        <v>42311</v>
      </c>
      <c r="N591" s="15">
        <v>0</v>
      </c>
      <c r="O591" s="15" t="s">
        <v>138</v>
      </c>
      <c r="P591" s="15">
        <v>0</v>
      </c>
      <c r="Q591" s="15">
        <v>15</v>
      </c>
      <c r="R591" s="23" t="s">
        <v>447</v>
      </c>
      <c r="S591" s="15">
        <v>1</v>
      </c>
      <c r="T591" s="15" t="s">
        <v>139</v>
      </c>
    </row>
    <row r="592" spans="1:20" ht="14.7" customHeight="1" x14ac:dyDescent="0.3">
      <c r="A592" s="24" t="s">
        <v>319</v>
      </c>
      <c r="B592" s="34" t="s">
        <v>393</v>
      </c>
      <c r="C592" s="20" t="s">
        <v>212</v>
      </c>
      <c r="D592" s="15" t="s">
        <v>76</v>
      </c>
      <c r="E592" s="15" t="s">
        <v>433</v>
      </c>
      <c r="F592" s="15" t="s">
        <v>167</v>
      </c>
      <c r="G592" s="15">
        <v>25</v>
      </c>
      <c r="H592" s="15">
        <v>0.25</v>
      </c>
      <c r="I592" s="47" t="s">
        <v>410</v>
      </c>
      <c r="J592" s="15">
        <v>0.15</v>
      </c>
      <c r="K592" s="15" t="s">
        <v>134</v>
      </c>
      <c r="L592" s="32">
        <v>42240</v>
      </c>
      <c r="M592" s="32">
        <v>42311</v>
      </c>
      <c r="N592" s="15">
        <v>0</v>
      </c>
      <c r="O592" s="15" t="s">
        <v>138</v>
      </c>
      <c r="P592" s="15">
        <v>0</v>
      </c>
      <c r="Q592" s="15">
        <v>15</v>
      </c>
      <c r="R592" s="23" t="s">
        <v>447</v>
      </c>
      <c r="S592" s="15">
        <v>1</v>
      </c>
      <c r="T592" s="15" t="s">
        <v>139</v>
      </c>
    </row>
    <row r="593" spans="1:20" ht="14.7" customHeight="1" x14ac:dyDescent="0.3">
      <c r="A593" s="24" t="s">
        <v>320</v>
      </c>
      <c r="B593" s="34" t="s">
        <v>393</v>
      </c>
      <c r="C593" s="20" t="s">
        <v>129</v>
      </c>
      <c r="D593" s="15" t="s">
        <v>96</v>
      </c>
      <c r="E593" s="15" t="s">
        <v>437</v>
      </c>
      <c r="F593" s="15" t="s">
        <v>169</v>
      </c>
      <c r="G593" s="15">
        <v>20</v>
      </c>
      <c r="H593" s="15">
        <v>0.25</v>
      </c>
      <c r="I593" s="47" t="s">
        <v>410</v>
      </c>
      <c r="J593" s="15">
        <v>0.15</v>
      </c>
      <c r="K593" s="15" t="s">
        <v>134</v>
      </c>
      <c r="L593" s="33">
        <v>42240</v>
      </c>
      <c r="M593" s="32">
        <v>42311</v>
      </c>
      <c r="N593" s="15">
        <v>0</v>
      </c>
      <c r="O593" s="15" t="s">
        <v>138</v>
      </c>
      <c r="P593" s="15">
        <v>0</v>
      </c>
      <c r="Q593" s="15">
        <v>15</v>
      </c>
      <c r="R593" s="23" t="s">
        <v>447</v>
      </c>
      <c r="S593" s="15">
        <v>1</v>
      </c>
      <c r="T593" s="15" t="s">
        <v>139</v>
      </c>
    </row>
    <row r="594" spans="1:20" ht="14.7" customHeight="1" x14ac:dyDescent="0.3">
      <c r="A594" s="24" t="s">
        <v>320</v>
      </c>
      <c r="B594" s="34" t="s">
        <v>393</v>
      </c>
      <c r="C594" s="20" t="s">
        <v>129</v>
      </c>
      <c r="D594" s="15" t="s">
        <v>96</v>
      </c>
      <c r="E594" s="15" t="s">
        <v>437</v>
      </c>
      <c r="F594" s="15" t="s">
        <v>169</v>
      </c>
      <c r="G594" s="15">
        <v>20</v>
      </c>
      <c r="H594" s="15">
        <v>0.25</v>
      </c>
      <c r="I594" s="47" t="s">
        <v>410</v>
      </c>
      <c r="J594" s="15">
        <v>0.15</v>
      </c>
      <c r="K594" s="15" t="s">
        <v>134</v>
      </c>
      <c r="L594" s="32">
        <v>42240</v>
      </c>
      <c r="M594" s="32">
        <v>42311</v>
      </c>
      <c r="N594" s="15">
        <v>0</v>
      </c>
      <c r="O594" s="15" t="s">
        <v>138</v>
      </c>
      <c r="P594" s="15">
        <v>0</v>
      </c>
      <c r="Q594" s="15">
        <v>15</v>
      </c>
      <c r="R594" s="23" t="s">
        <v>447</v>
      </c>
      <c r="S594" s="15">
        <v>1</v>
      </c>
      <c r="T594" s="15" t="s">
        <v>139</v>
      </c>
    </row>
    <row r="595" spans="1:20" ht="14.7" customHeight="1" x14ac:dyDescent="0.3">
      <c r="A595" s="24" t="s">
        <v>320</v>
      </c>
      <c r="B595" s="34" t="s">
        <v>393</v>
      </c>
      <c r="C595" s="20" t="s">
        <v>129</v>
      </c>
      <c r="D595" s="15" t="s">
        <v>96</v>
      </c>
      <c r="E595" s="15" t="s">
        <v>437</v>
      </c>
      <c r="F595" s="15" t="s">
        <v>169</v>
      </c>
      <c r="G595" s="15">
        <v>20</v>
      </c>
      <c r="H595" s="15">
        <v>0.25</v>
      </c>
      <c r="I595" s="47" t="s">
        <v>410</v>
      </c>
      <c r="J595" s="15">
        <v>0.15</v>
      </c>
      <c r="K595" s="15" t="s">
        <v>134</v>
      </c>
      <c r="L595" s="33">
        <v>42240</v>
      </c>
      <c r="M595" s="32">
        <v>42311</v>
      </c>
      <c r="N595" s="15">
        <v>0</v>
      </c>
      <c r="O595" s="15" t="s">
        <v>138</v>
      </c>
      <c r="P595" s="15">
        <v>0</v>
      </c>
      <c r="Q595" s="15">
        <v>15</v>
      </c>
      <c r="R595" s="23" t="s">
        <v>447</v>
      </c>
      <c r="S595" s="15">
        <v>1</v>
      </c>
      <c r="T595" s="15" t="s">
        <v>139</v>
      </c>
    </row>
    <row r="596" spans="1:20" ht="14.7" customHeight="1" x14ac:dyDescent="0.3">
      <c r="A596" s="24" t="s">
        <v>321</v>
      </c>
      <c r="B596" s="34" t="s">
        <v>393</v>
      </c>
      <c r="C596" s="20" t="s">
        <v>212</v>
      </c>
      <c r="D596" s="15" t="s">
        <v>76</v>
      </c>
      <c r="E596" s="15" t="s">
        <v>437</v>
      </c>
      <c r="F596" s="15" t="s">
        <v>169</v>
      </c>
      <c r="G596" s="15">
        <v>25</v>
      </c>
      <c r="H596" s="15">
        <v>0.25</v>
      </c>
      <c r="I596" s="47" t="s">
        <v>410</v>
      </c>
      <c r="J596" s="15">
        <v>0.15</v>
      </c>
      <c r="K596" s="15" t="s">
        <v>134</v>
      </c>
      <c r="L596" s="32">
        <v>42240</v>
      </c>
      <c r="M596" s="32">
        <v>42311</v>
      </c>
      <c r="N596" s="15">
        <v>0</v>
      </c>
      <c r="O596" s="15" t="s">
        <v>138</v>
      </c>
      <c r="P596" s="15">
        <v>0</v>
      </c>
      <c r="Q596" s="15">
        <v>15</v>
      </c>
      <c r="R596" s="23" t="s">
        <v>447</v>
      </c>
      <c r="S596" s="15">
        <v>1</v>
      </c>
      <c r="T596" s="15" t="s">
        <v>139</v>
      </c>
    </row>
    <row r="597" spans="1:20" ht="14.7" customHeight="1" x14ac:dyDescent="0.3">
      <c r="A597" s="24" t="s">
        <v>321</v>
      </c>
      <c r="B597" s="34" t="s">
        <v>393</v>
      </c>
      <c r="C597" s="20" t="s">
        <v>212</v>
      </c>
      <c r="D597" s="15" t="s">
        <v>76</v>
      </c>
      <c r="E597" s="15" t="s">
        <v>437</v>
      </c>
      <c r="F597" s="15" t="s">
        <v>169</v>
      </c>
      <c r="G597" s="15">
        <v>25</v>
      </c>
      <c r="H597" s="15">
        <v>0.25</v>
      </c>
      <c r="I597" s="47" t="s">
        <v>410</v>
      </c>
      <c r="J597" s="15">
        <v>0.15</v>
      </c>
      <c r="K597" s="15" t="s">
        <v>134</v>
      </c>
      <c r="L597" s="33">
        <v>42240</v>
      </c>
      <c r="M597" s="32">
        <v>42311</v>
      </c>
      <c r="N597" s="15">
        <v>0</v>
      </c>
      <c r="O597" s="15" t="s">
        <v>138</v>
      </c>
      <c r="P597" s="15">
        <v>0</v>
      </c>
      <c r="Q597" s="15">
        <v>15</v>
      </c>
      <c r="R597" s="23" t="s">
        <v>447</v>
      </c>
      <c r="S597" s="15">
        <v>1</v>
      </c>
      <c r="T597" s="15" t="s">
        <v>139</v>
      </c>
    </row>
    <row r="598" spans="1:20" ht="14.7" customHeight="1" x14ac:dyDescent="0.3">
      <c r="A598" s="24" t="s">
        <v>321</v>
      </c>
      <c r="B598" s="34" t="s">
        <v>393</v>
      </c>
      <c r="C598" s="20" t="s">
        <v>212</v>
      </c>
      <c r="D598" s="15" t="s">
        <v>76</v>
      </c>
      <c r="E598" s="15" t="s">
        <v>437</v>
      </c>
      <c r="F598" s="15" t="s">
        <v>169</v>
      </c>
      <c r="G598" s="15">
        <v>25</v>
      </c>
      <c r="H598" s="15">
        <v>0.25</v>
      </c>
      <c r="I598" s="47" t="s">
        <v>410</v>
      </c>
      <c r="J598" s="15">
        <v>0.15</v>
      </c>
      <c r="K598" s="15" t="s">
        <v>134</v>
      </c>
      <c r="L598" s="33">
        <v>42240</v>
      </c>
      <c r="M598" s="32">
        <v>42311</v>
      </c>
      <c r="N598" s="15">
        <v>0</v>
      </c>
      <c r="O598" s="15" t="s">
        <v>138</v>
      </c>
      <c r="P598" s="15">
        <v>0</v>
      </c>
      <c r="Q598" s="15">
        <v>15</v>
      </c>
      <c r="R598" s="23" t="s">
        <v>447</v>
      </c>
      <c r="S598" s="15">
        <v>1</v>
      </c>
      <c r="T598" s="15" t="s">
        <v>139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598"/>
  <sheetViews>
    <sheetView zoomScaleNormal="100" workbookViewId="0">
      <selection activeCell="E24" sqref="E24"/>
    </sheetView>
  </sheetViews>
  <sheetFormatPr baseColWidth="10" defaultColWidth="9.33203125" defaultRowHeight="14.4" x14ac:dyDescent="0.3"/>
  <cols>
    <col min="1" max="1" width="34.109375" style="20" customWidth="1"/>
    <col min="2" max="988" width="11.44140625" style="20"/>
    <col min="989" max="16384" width="9.33203125" style="21"/>
  </cols>
  <sheetData>
    <row r="1" spans="1:4" x14ac:dyDescent="0.3">
      <c r="A1" s="20" t="s">
        <v>0</v>
      </c>
      <c r="B1" s="20" t="s">
        <v>1</v>
      </c>
      <c r="C1" s="20" t="s">
        <v>2</v>
      </c>
      <c r="D1" s="20" t="s">
        <v>3</v>
      </c>
    </row>
    <row r="2" spans="1:4" x14ac:dyDescent="0.3">
      <c r="A2" s="20" t="s">
        <v>141</v>
      </c>
      <c r="B2" s="20" t="s">
        <v>91</v>
      </c>
      <c r="C2" s="20">
        <v>1</v>
      </c>
    </row>
    <row r="3" spans="1:4" x14ac:dyDescent="0.3">
      <c r="A3" s="20" t="s">
        <v>141</v>
      </c>
      <c r="B3" s="20" t="s">
        <v>91</v>
      </c>
      <c r="C3" s="20">
        <v>2</v>
      </c>
    </row>
    <row r="4" spans="1:4" x14ac:dyDescent="0.3">
      <c r="A4" s="20" t="s">
        <v>141</v>
      </c>
      <c r="B4" s="20" t="s">
        <v>91</v>
      </c>
      <c r="C4" s="20">
        <v>3</v>
      </c>
    </row>
    <row r="5" spans="1:4" x14ac:dyDescent="0.3">
      <c r="A5" s="20" t="s">
        <v>142</v>
      </c>
      <c r="B5" s="20" t="s">
        <v>90</v>
      </c>
      <c r="C5" s="20">
        <v>1</v>
      </c>
    </row>
    <row r="6" spans="1:4" x14ac:dyDescent="0.3">
      <c r="A6" s="20" t="s">
        <v>142</v>
      </c>
      <c r="B6" s="20" t="s">
        <v>90</v>
      </c>
      <c r="C6" s="20">
        <v>1</v>
      </c>
    </row>
    <row r="7" spans="1:4" x14ac:dyDescent="0.3">
      <c r="A7" s="20" t="s">
        <v>142</v>
      </c>
      <c r="B7" s="20" t="s">
        <v>90</v>
      </c>
      <c r="C7" s="20">
        <v>1</v>
      </c>
    </row>
    <row r="8" spans="1:4" x14ac:dyDescent="0.3">
      <c r="A8" s="20" t="s">
        <v>142</v>
      </c>
      <c r="B8" s="20" t="s">
        <v>90</v>
      </c>
      <c r="C8" s="20">
        <v>1</v>
      </c>
    </row>
    <row r="9" spans="1:4" x14ac:dyDescent="0.3">
      <c r="A9" s="20" t="s">
        <v>142</v>
      </c>
      <c r="B9" s="20" t="s">
        <v>90</v>
      </c>
      <c r="C9" s="20">
        <v>2</v>
      </c>
    </row>
    <row r="10" spans="1:4" x14ac:dyDescent="0.3">
      <c r="A10" s="20" t="s">
        <v>142</v>
      </c>
      <c r="B10" s="20" t="s">
        <v>90</v>
      </c>
      <c r="C10" s="20">
        <v>2</v>
      </c>
    </row>
    <row r="11" spans="1:4" x14ac:dyDescent="0.3">
      <c r="A11" s="20" t="s">
        <v>142</v>
      </c>
      <c r="B11" s="20" t="s">
        <v>90</v>
      </c>
      <c r="C11" s="20">
        <v>2</v>
      </c>
    </row>
    <row r="12" spans="1:4" x14ac:dyDescent="0.3">
      <c r="A12" s="20" t="s">
        <v>142</v>
      </c>
      <c r="B12" s="20" t="s">
        <v>90</v>
      </c>
      <c r="C12" s="20">
        <v>2</v>
      </c>
    </row>
    <row r="13" spans="1:4" x14ac:dyDescent="0.3">
      <c r="A13" s="20" t="s">
        <v>142</v>
      </c>
      <c r="B13" s="20" t="s">
        <v>90</v>
      </c>
      <c r="C13" s="20">
        <v>3</v>
      </c>
    </row>
    <row r="14" spans="1:4" x14ac:dyDescent="0.3">
      <c r="A14" s="20" t="s">
        <v>142</v>
      </c>
      <c r="B14" s="20" t="s">
        <v>90</v>
      </c>
      <c r="C14" s="20">
        <v>3</v>
      </c>
    </row>
    <row r="15" spans="1:4" x14ac:dyDescent="0.3">
      <c r="A15" s="20" t="s">
        <v>142</v>
      </c>
      <c r="B15" s="20" t="s">
        <v>90</v>
      </c>
      <c r="C15" s="20">
        <v>3</v>
      </c>
    </row>
    <row r="16" spans="1:4" x14ac:dyDescent="0.3">
      <c r="A16" s="20" t="s">
        <v>142</v>
      </c>
      <c r="B16" s="20" t="s">
        <v>90</v>
      </c>
      <c r="C16" s="20">
        <v>3</v>
      </c>
    </row>
    <row r="17" spans="1:3" x14ac:dyDescent="0.3">
      <c r="A17" s="20" t="s">
        <v>199</v>
      </c>
      <c r="B17" s="20" t="s">
        <v>198</v>
      </c>
      <c r="C17" s="20">
        <v>1</v>
      </c>
    </row>
    <row r="18" spans="1:3" x14ac:dyDescent="0.3">
      <c r="A18" s="20" t="s">
        <v>199</v>
      </c>
      <c r="B18" s="20" t="s">
        <v>198</v>
      </c>
      <c r="C18" s="20">
        <v>2</v>
      </c>
    </row>
    <row r="19" spans="1:3" x14ac:dyDescent="0.3">
      <c r="A19" s="20" t="s">
        <v>199</v>
      </c>
      <c r="B19" s="20" t="s">
        <v>198</v>
      </c>
      <c r="C19" s="20">
        <v>3</v>
      </c>
    </row>
    <row r="20" spans="1:3" x14ac:dyDescent="0.3">
      <c r="A20" s="20" t="s">
        <v>205</v>
      </c>
      <c r="B20" s="20" t="s">
        <v>204</v>
      </c>
      <c r="C20" s="20">
        <v>1</v>
      </c>
    </row>
    <row r="21" spans="1:3" x14ac:dyDescent="0.3">
      <c r="A21" s="20" t="s">
        <v>205</v>
      </c>
      <c r="B21" s="20" t="s">
        <v>204</v>
      </c>
      <c r="C21" s="20">
        <v>2</v>
      </c>
    </row>
    <row r="22" spans="1:3" x14ac:dyDescent="0.3">
      <c r="A22" s="20" t="s">
        <v>205</v>
      </c>
      <c r="B22" s="20" t="s">
        <v>204</v>
      </c>
      <c r="C22" s="20">
        <v>3</v>
      </c>
    </row>
    <row r="23" spans="1:3" x14ac:dyDescent="0.3">
      <c r="A23" s="20" t="s">
        <v>143</v>
      </c>
      <c r="B23" s="20" t="s">
        <v>106</v>
      </c>
      <c r="C23" s="20">
        <v>1</v>
      </c>
    </row>
    <row r="24" spans="1:3" x14ac:dyDescent="0.3">
      <c r="A24" s="20" t="s">
        <v>143</v>
      </c>
      <c r="B24" s="20" t="s">
        <v>106</v>
      </c>
      <c r="C24" s="20">
        <v>2</v>
      </c>
    </row>
    <row r="25" spans="1:3" x14ac:dyDescent="0.3">
      <c r="A25" s="20" t="s">
        <v>143</v>
      </c>
      <c r="B25" s="20" t="s">
        <v>106</v>
      </c>
      <c r="C25" s="20">
        <v>3</v>
      </c>
    </row>
    <row r="26" spans="1:3" x14ac:dyDescent="0.3">
      <c r="A26" s="20" t="s">
        <v>144</v>
      </c>
      <c r="B26" s="20" t="s">
        <v>107</v>
      </c>
      <c r="C26" s="20">
        <v>1</v>
      </c>
    </row>
    <row r="27" spans="1:3" x14ac:dyDescent="0.3">
      <c r="A27" s="20" t="s">
        <v>144</v>
      </c>
      <c r="B27" s="20" t="s">
        <v>107</v>
      </c>
      <c r="C27" s="20">
        <v>2</v>
      </c>
    </row>
    <row r="28" spans="1:3" x14ac:dyDescent="0.3">
      <c r="A28" s="20" t="s">
        <v>144</v>
      </c>
      <c r="B28" s="20" t="s">
        <v>107</v>
      </c>
      <c r="C28" s="20">
        <v>3</v>
      </c>
    </row>
    <row r="29" spans="1:3" x14ac:dyDescent="0.3">
      <c r="A29" s="20" t="s">
        <v>145</v>
      </c>
      <c r="B29" s="20" t="s">
        <v>62</v>
      </c>
      <c r="C29" s="20">
        <v>1</v>
      </c>
    </row>
    <row r="30" spans="1:3" x14ac:dyDescent="0.3">
      <c r="A30" s="20" t="s">
        <v>145</v>
      </c>
      <c r="B30" s="20" t="s">
        <v>62</v>
      </c>
      <c r="C30" s="20">
        <v>2</v>
      </c>
    </row>
    <row r="31" spans="1:3" x14ac:dyDescent="0.3">
      <c r="A31" s="20" t="s">
        <v>145</v>
      </c>
      <c r="B31" s="20" t="s">
        <v>62</v>
      </c>
      <c r="C31" s="20">
        <v>3</v>
      </c>
    </row>
    <row r="32" spans="1:3" x14ac:dyDescent="0.3">
      <c r="A32" s="20" t="s">
        <v>146</v>
      </c>
      <c r="B32" s="20" t="s">
        <v>108</v>
      </c>
      <c r="C32" s="20">
        <v>1</v>
      </c>
    </row>
    <row r="33" spans="1:3" x14ac:dyDescent="0.3">
      <c r="A33" s="20" t="s">
        <v>146</v>
      </c>
      <c r="B33" s="20" t="s">
        <v>108</v>
      </c>
      <c r="C33" s="20">
        <v>1</v>
      </c>
    </row>
    <row r="34" spans="1:3" x14ac:dyDescent="0.3">
      <c r="A34" s="20" t="s">
        <v>146</v>
      </c>
      <c r="B34" s="20" t="s">
        <v>108</v>
      </c>
      <c r="C34" s="20">
        <v>1</v>
      </c>
    </row>
    <row r="35" spans="1:3" x14ac:dyDescent="0.3">
      <c r="A35" s="20" t="s">
        <v>146</v>
      </c>
      <c r="B35" s="20" t="s">
        <v>108</v>
      </c>
      <c r="C35" s="20">
        <v>1</v>
      </c>
    </row>
    <row r="36" spans="1:3" x14ac:dyDescent="0.3">
      <c r="A36" s="20" t="s">
        <v>146</v>
      </c>
      <c r="B36" s="20" t="s">
        <v>108</v>
      </c>
      <c r="C36" s="20">
        <v>2</v>
      </c>
    </row>
    <row r="37" spans="1:3" x14ac:dyDescent="0.3">
      <c r="A37" s="20" t="s">
        <v>146</v>
      </c>
      <c r="B37" s="20" t="s">
        <v>108</v>
      </c>
      <c r="C37" s="20">
        <v>2</v>
      </c>
    </row>
    <row r="38" spans="1:3" x14ac:dyDescent="0.3">
      <c r="A38" s="20" t="s">
        <v>146</v>
      </c>
      <c r="B38" s="20" t="s">
        <v>108</v>
      </c>
      <c r="C38" s="20">
        <v>2</v>
      </c>
    </row>
    <row r="39" spans="1:3" x14ac:dyDescent="0.3">
      <c r="A39" s="20" t="s">
        <v>146</v>
      </c>
      <c r="B39" s="20" t="s">
        <v>108</v>
      </c>
      <c r="C39" s="20">
        <v>2</v>
      </c>
    </row>
    <row r="40" spans="1:3" x14ac:dyDescent="0.3">
      <c r="A40" s="20" t="s">
        <v>146</v>
      </c>
      <c r="B40" s="20" t="s">
        <v>108</v>
      </c>
      <c r="C40" s="20">
        <v>3</v>
      </c>
    </row>
    <row r="41" spans="1:3" x14ac:dyDescent="0.3">
      <c r="A41" s="20" t="s">
        <v>146</v>
      </c>
      <c r="B41" s="20" t="s">
        <v>108</v>
      </c>
      <c r="C41" s="20">
        <v>3</v>
      </c>
    </row>
    <row r="42" spans="1:3" x14ac:dyDescent="0.3">
      <c r="A42" s="20" t="s">
        <v>146</v>
      </c>
      <c r="B42" s="20" t="s">
        <v>108</v>
      </c>
      <c r="C42" s="20">
        <v>3</v>
      </c>
    </row>
    <row r="43" spans="1:3" x14ac:dyDescent="0.3">
      <c r="A43" s="20" t="s">
        <v>146</v>
      </c>
      <c r="B43" s="20" t="s">
        <v>108</v>
      </c>
      <c r="C43" s="20">
        <v>3</v>
      </c>
    </row>
    <row r="44" spans="1:3" x14ac:dyDescent="0.3">
      <c r="A44" s="20" t="s">
        <v>208</v>
      </c>
      <c r="B44" s="20" t="s">
        <v>207</v>
      </c>
      <c r="C44" s="20">
        <v>1</v>
      </c>
    </row>
    <row r="45" spans="1:3" x14ac:dyDescent="0.3">
      <c r="A45" s="20" t="s">
        <v>208</v>
      </c>
      <c r="B45" s="20" t="s">
        <v>207</v>
      </c>
      <c r="C45" s="20">
        <v>2</v>
      </c>
    </row>
    <row r="46" spans="1:3" x14ac:dyDescent="0.3">
      <c r="A46" s="20" t="s">
        <v>208</v>
      </c>
      <c r="B46" s="20" t="s">
        <v>207</v>
      </c>
      <c r="C46" s="20">
        <v>3</v>
      </c>
    </row>
    <row r="47" spans="1:3" x14ac:dyDescent="0.3">
      <c r="A47" s="20" t="s">
        <v>147</v>
      </c>
      <c r="B47" s="20" t="s">
        <v>109</v>
      </c>
      <c r="C47" s="20">
        <v>1</v>
      </c>
    </row>
    <row r="48" spans="1:3" x14ac:dyDescent="0.3">
      <c r="A48" s="20" t="s">
        <v>147</v>
      </c>
      <c r="B48" s="20" t="s">
        <v>109</v>
      </c>
      <c r="C48" s="20">
        <v>2</v>
      </c>
    </row>
    <row r="49" spans="1:3" x14ac:dyDescent="0.3">
      <c r="A49" s="20" t="s">
        <v>147</v>
      </c>
      <c r="B49" s="20" t="s">
        <v>109</v>
      </c>
      <c r="C49" s="20">
        <v>3</v>
      </c>
    </row>
    <row r="50" spans="1:3" x14ac:dyDescent="0.3">
      <c r="A50" s="20" t="s">
        <v>148</v>
      </c>
      <c r="B50" s="20" t="s">
        <v>78</v>
      </c>
      <c r="C50" s="20">
        <v>1</v>
      </c>
    </row>
    <row r="51" spans="1:3" x14ac:dyDescent="0.3">
      <c r="A51" s="20" t="s">
        <v>148</v>
      </c>
      <c r="B51" s="20" t="s">
        <v>78</v>
      </c>
      <c r="C51" s="20">
        <v>2</v>
      </c>
    </row>
    <row r="52" spans="1:3" x14ac:dyDescent="0.3">
      <c r="A52" s="20" t="s">
        <v>148</v>
      </c>
      <c r="B52" s="20" t="s">
        <v>78</v>
      </c>
      <c r="C52" s="20">
        <v>3</v>
      </c>
    </row>
    <row r="53" spans="1:3" x14ac:dyDescent="0.3">
      <c r="A53" s="20" t="s">
        <v>149</v>
      </c>
      <c r="B53" s="20" t="s">
        <v>112</v>
      </c>
      <c r="C53" s="20">
        <v>1</v>
      </c>
    </row>
    <row r="54" spans="1:3" x14ac:dyDescent="0.3">
      <c r="A54" s="20" t="s">
        <v>149</v>
      </c>
      <c r="B54" s="20" t="s">
        <v>112</v>
      </c>
      <c r="C54" s="20">
        <v>2</v>
      </c>
    </row>
    <row r="55" spans="1:3" x14ac:dyDescent="0.3">
      <c r="A55" s="20" t="s">
        <v>149</v>
      </c>
      <c r="B55" s="20" t="s">
        <v>112</v>
      </c>
      <c r="C55" s="20">
        <v>3</v>
      </c>
    </row>
    <row r="56" spans="1:3" x14ac:dyDescent="0.3">
      <c r="A56" s="20" t="s">
        <v>151</v>
      </c>
      <c r="B56" s="20" t="s">
        <v>115</v>
      </c>
      <c r="C56" s="20">
        <v>1</v>
      </c>
    </row>
    <row r="57" spans="1:3" x14ac:dyDescent="0.3">
      <c r="A57" s="20" t="s">
        <v>151</v>
      </c>
      <c r="B57" s="20" t="s">
        <v>115</v>
      </c>
      <c r="C57" s="20">
        <v>2</v>
      </c>
    </row>
    <row r="58" spans="1:3" x14ac:dyDescent="0.3">
      <c r="A58" s="20" t="s">
        <v>151</v>
      </c>
      <c r="B58" s="20" t="s">
        <v>115</v>
      </c>
      <c r="C58" s="20">
        <v>3</v>
      </c>
    </row>
    <row r="59" spans="1:3" x14ac:dyDescent="0.3">
      <c r="A59" s="20" t="s">
        <v>152</v>
      </c>
      <c r="B59" s="20" t="s">
        <v>116</v>
      </c>
      <c r="C59" s="20">
        <v>1</v>
      </c>
    </row>
    <row r="60" spans="1:3" x14ac:dyDescent="0.3">
      <c r="A60" s="20" t="s">
        <v>152</v>
      </c>
      <c r="B60" s="20" t="s">
        <v>116</v>
      </c>
      <c r="C60" s="20">
        <v>2</v>
      </c>
    </row>
    <row r="61" spans="1:3" x14ac:dyDescent="0.3">
      <c r="A61" s="20" t="s">
        <v>152</v>
      </c>
      <c r="B61" s="20" t="s">
        <v>116</v>
      </c>
      <c r="C61" s="20">
        <v>3</v>
      </c>
    </row>
    <row r="62" spans="1:3" x14ac:dyDescent="0.3">
      <c r="A62" s="20" t="s">
        <v>150</v>
      </c>
      <c r="B62" s="20" t="s">
        <v>210</v>
      </c>
      <c r="C62" s="20">
        <v>1</v>
      </c>
    </row>
    <row r="63" spans="1:3" x14ac:dyDescent="0.3">
      <c r="A63" s="20" t="s">
        <v>150</v>
      </c>
      <c r="B63" s="20" t="s">
        <v>210</v>
      </c>
      <c r="C63" s="20">
        <v>2</v>
      </c>
    </row>
    <row r="64" spans="1:3" x14ac:dyDescent="0.3">
      <c r="A64" s="20" t="s">
        <v>150</v>
      </c>
      <c r="B64" s="20" t="s">
        <v>210</v>
      </c>
      <c r="C64" s="20">
        <v>3</v>
      </c>
    </row>
    <row r="65" spans="1:3" x14ac:dyDescent="0.3">
      <c r="A65" s="20" t="s">
        <v>153</v>
      </c>
      <c r="B65" s="20" t="s">
        <v>120</v>
      </c>
      <c r="C65" s="20">
        <v>1</v>
      </c>
    </row>
    <row r="66" spans="1:3" x14ac:dyDescent="0.3">
      <c r="A66" s="20" t="s">
        <v>153</v>
      </c>
      <c r="B66" s="20" t="s">
        <v>120</v>
      </c>
      <c r="C66" s="20">
        <v>2</v>
      </c>
    </row>
    <row r="67" spans="1:3" x14ac:dyDescent="0.3">
      <c r="A67" s="20" t="s">
        <v>153</v>
      </c>
      <c r="B67" s="20" t="s">
        <v>120</v>
      </c>
      <c r="C67" s="20">
        <v>3</v>
      </c>
    </row>
    <row r="68" spans="1:3" x14ac:dyDescent="0.3">
      <c r="A68" s="20" t="s">
        <v>154</v>
      </c>
      <c r="B68" s="20" t="s">
        <v>77</v>
      </c>
      <c r="C68" s="20">
        <v>1</v>
      </c>
    </row>
    <row r="69" spans="1:3" x14ac:dyDescent="0.3">
      <c r="A69" s="20" t="s">
        <v>154</v>
      </c>
      <c r="B69" s="20" t="s">
        <v>77</v>
      </c>
      <c r="C69" s="20">
        <v>2</v>
      </c>
    </row>
    <row r="70" spans="1:3" x14ac:dyDescent="0.3">
      <c r="A70" s="20" t="s">
        <v>154</v>
      </c>
      <c r="B70" s="20" t="s">
        <v>77</v>
      </c>
      <c r="C70" s="20">
        <v>3</v>
      </c>
    </row>
    <row r="71" spans="1:3" x14ac:dyDescent="0.3">
      <c r="A71" s="20" t="s">
        <v>155</v>
      </c>
      <c r="B71" s="20" t="s">
        <v>87</v>
      </c>
      <c r="C71" s="20">
        <v>1</v>
      </c>
    </row>
    <row r="72" spans="1:3" x14ac:dyDescent="0.3">
      <c r="A72" s="20" t="s">
        <v>155</v>
      </c>
      <c r="B72" s="20" t="s">
        <v>87</v>
      </c>
      <c r="C72" s="20">
        <v>2</v>
      </c>
    </row>
    <row r="73" spans="1:3" x14ac:dyDescent="0.3">
      <c r="A73" s="20" t="s">
        <v>155</v>
      </c>
      <c r="B73" s="20" t="s">
        <v>87</v>
      </c>
      <c r="C73" s="20">
        <v>3</v>
      </c>
    </row>
    <row r="74" spans="1:3" x14ac:dyDescent="0.3">
      <c r="A74" s="20" t="s">
        <v>156</v>
      </c>
      <c r="B74" s="20" t="s">
        <v>65</v>
      </c>
      <c r="C74" s="20">
        <v>1</v>
      </c>
    </row>
    <row r="75" spans="1:3" x14ac:dyDescent="0.3">
      <c r="A75" s="20" t="s">
        <v>156</v>
      </c>
      <c r="B75" s="20" t="s">
        <v>65</v>
      </c>
      <c r="C75" s="20">
        <v>1</v>
      </c>
    </row>
    <row r="76" spans="1:3" x14ac:dyDescent="0.3">
      <c r="A76" s="20" t="s">
        <v>156</v>
      </c>
      <c r="B76" s="20" t="s">
        <v>65</v>
      </c>
      <c r="C76" s="20">
        <v>1</v>
      </c>
    </row>
    <row r="77" spans="1:3" x14ac:dyDescent="0.3">
      <c r="A77" s="20" t="s">
        <v>156</v>
      </c>
      <c r="B77" s="20" t="s">
        <v>65</v>
      </c>
      <c r="C77" s="20">
        <v>1</v>
      </c>
    </row>
    <row r="78" spans="1:3" x14ac:dyDescent="0.3">
      <c r="A78" s="20" t="s">
        <v>156</v>
      </c>
      <c r="B78" s="20" t="s">
        <v>65</v>
      </c>
      <c r="C78" s="20">
        <v>2</v>
      </c>
    </row>
    <row r="79" spans="1:3" x14ac:dyDescent="0.3">
      <c r="A79" s="20" t="s">
        <v>156</v>
      </c>
      <c r="B79" s="20" t="s">
        <v>65</v>
      </c>
      <c r="C79" s="20">
        <v>2</v>
      </c>
    </row>
    <row r="80" spans="1:3" x14ac:dyDescent="0.3">
      <c r="A80" s="20" t="s">
        <v>156</v>
      </c>
      <c r="B80" s="20" t="s">
        <v>65</v>
      </c>
      <c r="C80" s="20">
        <v>2</v>
      </c>
    </row>
    <row r="81" spans="1:3" x14ac:dyDescent="0.3">
      <c r="A81" s="20" t="s">
        <v>156</v>
      </c>
      <c r="B81" s="20" t="s">
        <v>65</v>
      </c>
      <c r="C81" s="20">
        <v>2</v>
      </c>
    </row>
    <row r="82" spans="1:3" x14ac:dyDescent="0.3">
      <c r="A82" s="20" t="s">
        <v>156</v>
      </c>
      <c r="B82" s="20" t="s">
        <v>65</v>
      </c>
      <c r="C82" s="20">
        <v>3</v>
      </c>
    </row>
    <row r="83" spans="1:3" x14ac:dyDescent="0.3">
      <c r="A83" s="20" t="s">
        <v>156</v>
      </c>
      <c r="B83" s="20" t="s">
        <v>65</v>
      </c>
      <c r="C83" s="20">
        <v>3</v>
      </c>
    </row>
    <row r="84" spans="1:3" x14ac:dyDescent="0.3">
      <c r="A84" s="20" t="s">
        <v>156</v>
      </c>
      <c r="B84" s="20" t="s">
        <v>65</v>
      </c>
      <c r="C84" s="20">
        <v>3</v>
      </c>
    </row>
    <row r="85" spans="1:3" x14ac:dyDescent="0.3">
      <c r="A85" s="20" t="s">
        <v>156</v>
      </c>
      <c r="B85" s="20" t="s">
        <v>65</v>
      </c>
      <c r="C85" s="20">
        <v>3</v>
      </c>
    </row>
    <row r="86" spans="1:3" x14ac:dyDescent="0.3">
      <c r="A86" s="20" t="s">
        <v>157</v>
      </c>
      <c r="B86" s="20" t="s">
        <v>129</v>
      </c>
      <c r="C86" s="20">
        <v>1</v>
      </c>
    </row>
    <row r="87" spans="1:3" x14ac:dyDescent="0.3">
      <c r="A87" s="20" t="s">
        <v>157</v>
      </c>
      <c r="B87" s="20" t="s">
        <v>129</v>
      </c>
      <c r="C87" s="20">
        <v>1</v>
      </c>
    </row>
    <row r="88" spans="1:3" x14ac:dyDescent="0.3">
      <c r="A88" s="20" t="s">
        <v>157</v>
      </c>
      <c r="B88" s="20" t="s">
        <v>129</v>
      </c>
      <c r="C88" s="20">
        <v>1</v>
      </c>
    </row>
    <row r="89" spans="1:3" x14ac:dyDescent="0.3">
      <c r="A89" s="20" t="s">
        <v>157</v>
      </c>
      <c r="B89" s="20" t="s">
        <v>129</v>
      </c>
      <c r="C89" s="20">
        <v>1</v>
      </c>
    </row>
    <row r="90" spans="1:3" x14ac:dyDescent="0.3">
      <c r="A90" s="20" t="s">
        <v>157</v>
      </c>
      <c r="B90" s="20" t="s">
        <v>129</v>
      </c>
      <c r="C90" s="20">
        <v>2</v>
      </c>
    </row>
    <row r="91" spans="1:3" x14ac:dyDescent="0.3">
      <c r="A91" s="20" t="s">
        <v>157</v>
      </c>
      <c r="B91" s="20" t="s">
        <v>129</v>
      </c>
      <c r="C91" s="20">
        <v>2</v>
      </c>
    </row>
    <row r="92" spans="1:3" x14ac:dyDescent="0.3">
      <c r="A92" s="20" t="s">
        <v>157</v>
      </c>
      <c r="B92" s="20" t="s">
        <v>129</v>
      </c>
      <c r="C92" s="20">
        <v>2</v>
      </c>
    </row>
    <row r="93" spans="1:3" x14ac:dyDescent="0.3">
      <c r="A93" s="20" t="s">
        <v>157</v>
      </c>
      <c r="B93" s="20" t="s">
        <v>129</v>
      </c>
      <c r="C93" s="20">
        <v>2</v>
      </c>
    </row>
    <row r="94" spans="1:3" x14ac:dyDescent="0.3">
      <c r="A94" s="20" t="s">
        <v>157</v>
      </c>
      <c r="B94" s="20" t="s">
        <v>129</v>
      </c>
      <c r="C94" s="20">
        <v>3</v>
      </c>
    </row>
    <row r="95" spans="1:3" x14ac:dyDescent="0.3">
      <c r="A95" s="20" t="s">
        <v>157</v>
      </c>
      <c r="B95" s="20" t="s">
        <v>129</v>
      </c>
      <c r="C95" s="20">
        <v>3</v>
      </c>
    </row>
    <row r="96" spans="1:3" x14ac:dyDescent="0.3">
      <c r="A96" s="20" t="s">
        <v>157</v>
      </c>
      <c r="B96" s="20" t="s">
        <v>129</v>
      </c>
      <c r="C96" s="20">
        <v>3</v>
      </c>
    </row>
    <row r="97" spans="1:3" x14ac:dyDescent="0.3">
      <c r="A97" s="20" t="s">
        <v>157</v>
      </c>
      <c r="B97" s="20" t="s">
        <v>129</v>
      </c>
      <c r="C97" s="20">
        <v>3</v>
      </c>
    </row>
    <row r="98" spans="1:3" x14ac:dyDescent="0.3">
      <c r="A98" s="20" t="s">
        <v>211</v>
      </c>
      <c r="B98" s="20" t="s">
        <v>212</v>
      </c>
      <c r="C98" s="20">
        <v>1</v>
      </c>
    </row>
    <row r="99" spans="1:3" x14ac:dyDescent="0.3">
      <c r="A99" s="20" t="s">
        <v>211</v>
      </c>
      <c r="B99" s="20" t="s">
        <v>212</v>
      </c>
      <c r="C99" s="20">
        <v>2</v>
      </c>
    </row>
    <row r="100" spans="1:3" x14ac:dyDescent="0.3">
      <c r="A100" s="20" t="s">
        <v>211</v>
      </c>
      <c r="B100" s="20" t="s">
        <v>212</v>
      </c>
      <c r="C100" s="20">
        <v>3</v>
      </c>
    </row>
    <row r="101" spans="1:3" x14ac:dyDescent="0.3">
      <c r="A101" s="20" t="s">
        <v>158</v>
      </c>
      <c r="B101" s="20" t="s">
        <v>130</v>
      </c>
      <c r="C101" s="20">
        <v>1</v>
      </c>
    </row>
    <row r="102" spans="1:3" x14ac:dyDescent="0.3">
      <c r="A102" s="20" t="s">
        <v>158</v>
      </c>
      <c r="B102" s="20" t="s">
        <v>130</v>
      </c>
      <c r="C102" s="20">
        <v>2</v>
      </c>
    </row>
    <row r="103" spans="1:3" x14ac:dyDescent="0.3">
      <c r="A103" s="20" t="s">
        <v>158</v>
      </c>
      <c r="B103" s="20" t="s">
        <v>130</v>
      </c>
      <c r="C103" s="20">
        <v>3</v>
      </c>
    </row>
    <row r="104" spans="1:3" x14ac:dyDescent="0.3">
      <c r="A104" s="20" t="s">
        <v>446</v>
      </c>
      <c r="B104" s="20" t="s">
        <v>90</v>
      </c>
      <c r="C104" s="20">
        <v>1</v>
      </c>
    </row>
    <row r="105" spans="1:3" x14ac:dyDescent="0.3">
      <c r="A105" s="20" t="s">
        <v>446</v>
      </c>
      <c r="B105" s="20" t="s">
        <v>90</v>
      </c>
      <c r="C105" s="20">
        <v>1</v>
      </c>
    </row>
    <row r="106" spans="1:3" x14ac:dyDescent="0.3">
      <c r="A106" s="20" t="s">
        <v>446</v>
      </c>
      <c r="B106" s="20" t="s">
        <v>90</v>
      </c>
      <c r="C106" s="20">
        <v>1</v>
      </c>
    </row>
    <row r="107" spans="1:3" x14ac:dyDescent="0.3">
      <c r="A107" s="20" t="s">
        <v>446</v>
      </c>
      <c r="B107" s="20" t="s">
        <v>90</v>
      </c>
      <c r="C107" s="20">
        <v>1</v>
      </c>
    </row>
    <row r="108" spans="1:3" x14ac:dyDescent="0.3">
      <c r="A108" s="20" t="s">
        <v>446</v>
      </c>
      <c r="B108" s="20" t="s">
        <v>90</v>
      </c>
      <c r="C108" s="20">
        <v>2</v>
      </c>
    </row>
    <row r="109" spans="1:3" x14ac:dyDescent="0.3">
      <c r="A109" s="20" t="s">
        <v>446</v>
      </c>
      <c r="B109" s="20" t="s">
        <v>90</v>
      </c>
      <c r="C109" s="20">
        <v>2</v>
      </c>
    </row>
    <row r="110" spans="1:3" x14ac:dyDescent="0.3">
      <c r="A110" s="20" t="s">
        <v>446</v>
      </c>
      <c r="B110" s="20" t="s">
        <v>90</v>
      </c>
      <c r="C110" s="20">
        <v>2</v>
      </c>
    </row>
    <row r="111" spans="1:3" x14ac:dyDescent="0.3">
      <c r="A111" s="20" t="s">
        <v>446</v>
      </c>
      <c r="B111" s="20" t="s">
        <v>90</v>
      </c>
      <c r="C111" s="20">
        <v>2</v>
      </c>
    </row>
    <row r="112" spans="1:3" x14ac:dyDescent="0.3">
      <c r="A112" s="20" t="s">
        <v>446</v>
      </c>
      <c r="B112" s="20" t="s">
        <v>90</v>
      </c>
      <c r="C112" s="20">
        <v>3</v>
      </c>
    </row>
    <row r="113" spans="1:3" x14ac:dyDescent="0.3">
      <c r="A113" s="20" t="s">
        <v>446</v>
      </c>
      <c r="B113" s="20" t="s">
        <v>90</v>
      </c>
      <c r="C113" s="20">
        <v>3</v>
      </c>
    </row>
    <row r="114" spans="1:3" x14ac:dyDescent="0.3">
      <c r="A114" s="20" t="s">
        <v>446</v>
      </c>
      <c r="B114" s="20" t="s">
        <v>90</v>
      </c>
      <c r="C114" s="20">
        <v>3</v>
      </c>
    </row>
    <row r="115" spans="1:3" x14ac:dyDescent="0.3">
      <c r="A115" s="20" t="s">
        <v>446</v>
      </c>
      <c r="B115" s="20" t="s">
        <v>90</v>
      </c>
      <c r="C115" s="20">
        <v>3</v>
      </c>
    </row>
    <row r="116" spans="1:3" x14ac:dyDescent="0.3">
      <c r="A116" s="20" t="s">
        <v>213</v>
      </c>
      <c r="B116" s="20" t="s">
        <v>108</v>
      </c>
      <c r="C116" s="20">
        <v>1</v>
      </c>
    </row>
    <row r="117" spans="1:3" x14ac:dyDescent="0.3">
      <c r="A117" s="20" t="s">
        <v>213</v>
      </c>
      <c r="B117" s="20" t="s">
        <v>108</v>
      </c>
      <c r="C117" s="20">
        <v>1</v>
      </c>
    </row>
    <row r="118" spans="1:3" x14ac:dyDescent="0.3">
      <c r="A118" s="20" t="s">
        <v>213</v>
      </c>
      <c r="B118" s="20" t="s">
        <v>108</v>
      </c>
      <c r="C118" s="20">
        <v>1</v>
      </c>
    </row>
    <row r="119" spans="1:3" x14ac:dyDescent="0.3">
      <c r="A119" s="20" t="s">
        <v>213</v>
      </c>
      <c r="B119" s="20" t="s">
        <v>108</v>
      </c>
      <c r="C119" s="20">
        <v>1</v>
      </c>
    </row>
    <row r="120" spans="1:3" x14ac:dyDescent="0.3">
      <c r="A120" s="20" t="s">
        <v>213</v>
      </c>
      <c r="B120" s="20" t="s">
        <v>108</v>
      </c>
      <c r="C120" s="20">
        <v>2</v>
      </c>
    </row>
    <row r="121" spans="1:3" x14ac:dyDescent="0.3">
      <c r="A121" s="20" t="s">
        <v>213</v>
      </c>
      <c r="B121" s="20" t="s">
        <v>108</v>
      </c>
      <c r="C121" s="20">
        <v>2</v>
      </c>
    </row>
    <row r="122" spans="1:3" x14ac:dyDescent="0.3">
      <c r="A122" s="20" t="s">
        <v>213</v>
      </c>
      <c r="B122" s="20" t="s">
        <v>108</v>
      </c>
      <c r="C122" s="20">
        <v>2</v>
      </c>
    </row>
    <row r="123" spans="1:3" x14ac:dyDescent="0.3">
      <c r="A123" s="20" t="s">
        <v>213</v>
      </c>
      <c r="B123" s="20" t="s">
        <v>108</v>
      </c>
      <c r="C123" s="20">
        <v>2</v>
      </c>
    </row>
    <row r="124" spans="1:3" x14ac:dyDescent="0.3">
      <c r="A124" s="20" t="s">
        <v>213</v>
      </c>
      <c r="B124" s="20" t="s">
        <v>108</v>
      </c>
      <c r="C124" s="20">
        <v>3</v>
      </c>
    </row>
    <row r="125" spans="1:3" x14ac:dyDescent="0.3">
      <c r="A125" s="20" t="s">
        <v>213</v>
      </c>
      <c r="B125" s="20" t="s">
        <v>108</v>
      </c>
      <c r="C125" s="20">
        <v>3</v>
      </c>
    </row>
    <row r="126" spans="1:3" x14ac:dyDescent="0.3">
      <c r="A126" s="20" t="s">
        <v>213</v>
      </c>
      <c r="B126" s="20" t="s">
        <v>108</v>
      </c>
      <c r="C126" s="20">
        <v>3</v>
      </c>
    </row>
    <row r="127" spans="1:3" x14ac:dyDescent="0.3">
      <c r="A127" s="20" t="s">
        <v>213</v>
      </c>
      <c r="B127" s="20" t="s">
        <v>108</v>
      </c>
      <c r="C127" s="20">
        <v>3</v>
      </c>
    </row>
    <row r="128" spans="1:3" x14ac:dyDescent="0.3">
      <c r="A128" s="20" t="s">
        <v>214</v>
      </c>
      <c r="B128" s="20" t="s">
        <v>109</v>
      </c>
      <c r="C128" s="20">
        <v>1</v>
      </c>
    </row>
    <row r="129" spans="1:3" x14ac:dyDescent="0.3">
      <c r="A129" s="20" t="s">
        <v>214</v>
      </c>
      <c r="B129" s="20" t="s">
        <v>109</v>
      </c>
      <c r="C129" s="20">
        <v>2</v>
      </c>
    </row>
    <row r="130" spans="1:3" x14ac:dyDescent="0.3">
      <c r="A130" s="20" t="s">
        <v>214</v>
      </c>
      <c r="B130" s="20" t="s">
        <v>109</v>
      </c>
      <c r="C130" s="20">
        <v>3</v>
      </c>
    </row>
    <row r="131" spans="1:3" x14ac:dyDescent="0.3">
      <c r="A131" s="20" t="s">
        <v>215</v>
      </c>
      <c r="B131" s="20" t="s">
        <v>87</v>
      </c>
      <c r="C131" s="20">
        <v>1</v>
      </c>
    </row>
    <row r="132" spans="1:3" x14ac:dyDescent="0.3">
      <c r="A132" s="20" t="s">
        <v>215</v>
      </c>
      <c r="B132" s="20" t="s">
        <v>87</v>
      </c>
      <c r="C132" s="20">
        <v>2</v>
      </c>
    </row>
    <row r="133" spans="1:3" x14ac:dyDescent="0.3">
      <c r="A133" s="20" t="s">
        <v>215</v>
      </c>
      <c r="B133" s="20" t="s">
        <v>87</v>
      </c>
      <c r="C133" s="20">
        <v>3</v>
      </c>
    </row>
    <row r="134" spans="1:3" x14ac:dyDescent="0.3">
      <c r="A134" s="20" t="s">
        <v>216</v>
      </c>
      <c r="B134" s="20" t="s">
        <v>65</v>
      </c>
      <c r="C134" s="20">
        <v>1</v>
      </c>
    </row>
    <row r="135" spans="1:3" x14ac:dyDescent="0.3">
      <c r="A135" s="20" t="s">
        <v>216</v>
      </c>
      <c r="B135" s="20" t="s">
        <v>65</v>
      </c>
      <c r="C135" s="20">
        <v>1</v>
      </c>
    </row>
    <row r="136" spans="1:3" x14ac:dyDescent="0.3">
      <c r="A136" s="20" t="s">
        <v>216</v>
      </c>
      <c r="B136" s="20" t="s">
        <v>65</v>
      </c>
      <c r="C136" s="20">
        <v>1</v>
      </c>
    </row>
    <row r="137" spans="1:3" x14ac:dyDescent="0.3">
      <c r="A137" s="20" t="s">
        <v>216</v>
      </c>
      <c r="B137" s="20" t="s">
        <v>65</v>
      </c>
      <c r="C137" s="20">
        <v>1</v>
      </c>
    </row>
    <row r="138" spans="1:3" x14ac:dyDescent="0.3">
      <c r="A138" s="20" t="s">
        <v>216</v>
      </c>
      <c r="B138" s="20" t="s">
        <v>65</v>
      </c>
      <c r="C138" s="20">
        <v>2</v>
      </c>
    </row>
    <row r="139" spans="1:3" x14ac:dyDescent="0.3">
      <c r="A139" s="20" t="s">
        <v>216</v>
      </c>
      <c r="B139" s="20" t="s">
        <v>65</v>
      </c>
      <c r="C139" s="20">
        <v>2</v>
      </c>
    </row>
    <row r="140" spans="1:3" x14ac:dyDescent="0.3">
      <c r="A140" s="20" t="s">
        <v>216</v>
      </c>
      <c r="B140" s="20" t="s">
        <v>65</v>
      </c>
      <c r="C140" s="20">
        <v>2</v>
      </c>
    </row>
    <row r="141" spans="1:3" x14ac:dyDescent="0.3">
      <c r="A141" s="20" t="s">
        <v>216</v>
      </c>
      <c r="B141" s="20" t="s">
        <v>65</v>
      </c>
      <c r="C141" s="20">
        <v>2</v>
      </c>
    </row>
    <row r="142" spans="1:3" x14ac:dyDescent="0.3">
      <c r="A142" s="20" t="s">
        <v>216</v>
      </c>
      <c r="B142" s="20" t="s">
        <v>65</v>
      </c>
      <c r="C142" s="20">
        <v>3</v>
      </c>
    </row>
    <row r="143" spans="1:3" x14ac:dyDescent="0.3">
      <c r="A143" s="20" t="s">
        <v>216</v>
      </c>
      <c r="B143" s="20" t="s">
        <v>65</v>
      </c>
      <c r="C143" s="20">
        <v>3</v>
      </c>
    </row>
    <row r="144" spans="1:3" x14ac:dyDescent="0.3">
      <c r="A144" s="20" t="s">
        <v>216</v>
      </c>
      <c r="B144" s="20" t="s">
        <v>65</v>
      </c>
      <c r="C144" s="20">
        <v>3</v>
      </c>
    </row>
    <row r="145" spans="1:3" x14ac:dyDescent="0.3">
      <c r="A145" s="20" t="s">
        <v>216</v>
      </c>
      <c r="B145" s="20" t="s">
        <v>65</v>
      </c>
      <c r="C145" s="20">
        <v>3</v>
      </c>
    </row>
    <row r="146" spans="1:3" x14ac:dyDescent="0.3">
      <c r="A146" s="20" t="s">
        <v>217</v>
      </c>
      <c r="B146" s="20" t="s">
        <v>129</v>
      </c>
      <c r="C146" s="20">
        <v>1</v>
      </c>
    </row>
    <row r="147" spans="1:3" x14ac:dyDescent="0.3">
      <c r="A147" s="20" t="s">
        <v>217</v>
      </c>
      <c r="B147" s="20" t="s">
        <v>129</v>
      </c>
      <c r="C147" s="20">
        <v>1</v>
      </c>
    </row>
    <row r="148" spans="1:3" x14ac:dyDescent="0.3">
      <c r="A148" s="20" t="s">
        <v>217</v>
      </c>
      <c r="B148" s="20" t="s">
        <v>129</v>
      </c>
      <c r="C148" s="20">
        <v>1</v>
      </c>
    </row>
    <row r="149" spans="1:3" x14ac:dyDescent="0.3">
      <c r="A149" s="20" t="s">
        <v>217</v>
      </c>
      <c r="B149" s="20" t="s">
        <v>129</v>
      </c>
      <c r="C149" s="20">
        <v>1</v>
      </c>
    </row>
    <row r="150" spans="1:3" x14ac:dyDescent="0.3">
      <c r="A150" s="20" t="s">
        <v>217</v>
      </c>
      <c r="B150" s="20" t="s">
        <v>129</v>
      </c>
      <c r="C150" s="20">
        <v>2</v>
      </c>
    </row>
    <row r="151" spans="1:3" x14ac:dyDescent="0.3">
      <c r="A151" s="20" t="s">
        <v>217</v>
      </c>
      <c r="B151" s="20" t="s">
        <v>129</v>
      </c>
      <c r="C151" s="20">
        <v>2</v>
      </c>
    </row>
    <row r="152" spans="1:3" x14ac:dyDescent="0.3">
      <c r="A152" s="20" t="s">
        <v>217</v>
      </c>
      <c r="B152" s="20" t="s">
        <v>129</v>
      </c>
      <c r="C152" s="20">
        <v>2</v>
      </c>
    </row>
    <row r="153" spans="1:3" x14ac:dyDescent="0.3">
      <c r="A153" s="20" t="s">
        <v>217</v>
      </c>
      <c r="B153" s="20" t="s">
        <v>129</v>
      </c>
      <c r="C153" s="20">
        <v>2</v>
      </c>
    </row>
    <row r="154" spans="1:3" x14ac:dyDescent="0.3">
      <c r="A154" s="20" t="s">
        <v>217</v>
      </c>
      <c r="B154" s="20" t="s">
        <v>129</v>
      </c>
      <c r="C154" s="20">
        <v>3</v>
      </c>
    </row>
    <row r="155" spans="1:3" x14ac:dyDescent="0.3">
      <c r="A155" s="20" t="s">
        <v>217</v>
      </c>
      <c r="B155" s="20" t="s">
        <v>129</v>
      </c>
      <c r="C155" s="20">
        <v>3</v>
      </c>
    </row>
    <row r="156" spans="1:3" x14ac:dyDescent="0.3">
      <c r="A156" s="20" t="s">
        <v>217</v>
      </c>
      <c r="B156" s="20" t="s">
        <v>129</v>
      </c>
      <c r="C156" s="20">
        <v>3</v>
      </c>
    </row>
    <row r="157" spans="1:3" x14ac:dyDescent="0.3">
      <c r="A157" s="20" t="s">
        <v>217</v>
      </c>
      <c r="B157" s="20" t="s">
        <v>129</v>
      </c>
      <c r="C157" s="20">
        <v>3</v>
      </c>
    </row>
    <row r="158" spans="1:3" x14ac:dyDescent="0.3">
      <c r="A158" s="20" t="s">
        <v>218</v>
      </c>
      <c r="B158" s="20" t="s">
        <v>212</v>
      </c>
      <c r="C158" s="20">
        <v>1</v>
      </c>
    </row>
    <row r="159" spans="1:3" x14ac:dyDescent="0.3">
      <c r="A159" s="20" t="s">
        <v>218</v>
      </c>
      <c r="B159" s="20" t="s">
        <v>212</v>
      </c>
      <c r="C159" s="20">
        <v>2</v>
      </c>
    </row>
    <row r="160" spans="1:3" x14ac:dyDescent="0.3">
      <c r="A160" s="20" t="s">
        <v>218</v>
      </c>
      <c r="B160" s="20" t="s">
        <v>212</v>
      </c>
      <c r="C160" s="20">
        <v>3</v>
      </c>
    </row>
    <row r="161" spans="1:3" x14ac:dyDescent="0.3">
      <c r="A161" s="20" t="s">
        <v>219</v>
      </c>
      <c r="B161" s="20" t="s">
        <v>90</v>
      </c>
      <c r="C161" s="20">
        <v>1</v>
      </c>
    </row>
    <row r="162" spans="1:3" x14ac:dyDescent="0.3">
      <c r="A162" s="20" t="s">
        <v>219</v>
      </c>
      <c r="B162" s="20" t="s">
        <v>90</v>
      </c>
      <c r="C162" s="20">
        <v>2</v>
      </c>
    </row>
    <row r="163" spans="1:3" x14ac:dyDescent="0.3">
      <c r="A163" s="20" t="s">
        <v>219</v>
      </c>
      <c r="B163" s="20" t="s">
        <v>90</v>
      </c>
      <c r="C163" s="20">
        <v>3</v>
      </c>
    </row>
    <row r="164" spans="1:3" x14ac:dyDescent="0.3">
      <c r="A164" s="20" t="s">
        <v>220</v>
      </c>
      <c r="B164" s="20" t="s">
        <v>198</v>
      </c>
      <c r="C164" s="20">
        <v>1</v>
      </c>
    </row>
    <row r="165" spans="1:3" x14ac:dyDescent="0.3">
      <c r="A165" s="20" t="s">
        <v>220</v>
      </c>
      <c r="B165" s="20" t="s">
        <v>198</v>
      </c>
      <c r="C165" s="20">
        <v>2</v>
      </c>
    </row>
    <row r="166" spans="1:3" x14ac:dyDescent="0.3">
      <c r="A166" s="20" t="s">
        <v>220</v>
      </c>
      <c r="B166" s="20" t="s">
        <v>198</v>
      </c>
      <c r="C166" s="20">
        <v>3</v>
      </c>
    </row>
    <row r="167" spans="1:3" x14ac:dyDescent="0.3">
      <c r="A167" s="20" t="s">
        <v>221</v>
      </c>
      <c r="B167" s="20" t="s">
        <v>130</v>
      </c>
      <c r="C167" s="20">
        <v>1</v>
      </c>
    </row>
    <row r="168" spans="1:3" x14ac:dyDescent="0.3">
      <c r="A168" s="20" t="s">
        <v>221</v>
      </c>
      <c r="B168" s="20" t="s">
        <v>130</v>
      </c>
      <c r="C168" s="20">
        <v>2</v>
      </c>
    </row>
    <row r="169" spans="1:3" x14ac:dyDescent="0.3">
      <c r="A169" s="20" t="s">
        <v>221</v>
      </c>
      <c r="B169" s="20" t="s">
        <v>130</v>
      </c>
      <c r="C169" s="20">
        <v>3</v>
      </c>
    </row>
    <row r="170" spans="1:3" x14ac:dyDescent="0.3">
      <c r="A170" s="20" t="s">
        <v>222</v>
      </c>
      <c r="B170" s="20" t="s">
        <v>62</v>
      </c>
      <c r="C170" s="20">
        <v>1</v>
      </c>
    </row>
    <row r="171" spans="1:3" x14ac:dyDescent="0.3">
      <c r="A171" s="20" t="s">
        <v>222</v>
      </c>
      <c r="B171" s="20" t="s">
        <v>62</v>
      </c>
      <c r="C171" s="20">
        <v>2</v>
      </c>
    </row>
    <row r="172" spans="1:3" x14ac:dyDescent="0.3">
      <c r="A172" s="20" t="s">
        <v>222</v>
      </c>
      <c r="B172" s="20" t="s">
        <v>62</v>
      </c>
      <c r="C172" s="20">
        <v>3</v>
      </c>
    </row>
    <row r="173" spans="1:3" x14ac:dyDescent="0.3">
      <c r="A173" s="20" t="s">
        <v>223</v>
      </c>
      <c r="B173" s="20" t="s">
        <v>90</v>
      </c>
      <c r="C173" s="20">
        <v>1</v>
      </c>
    </row>
    <row r="174" spans="1:3" x14ac:dyDescent="0.3">
      <c r="A174" s="20" t="s">
        <v>223</v>
      </c>
      <c r="B174" s="20" t="s">
        <v>90</v>
      </c>
      <c r="C174" s="20">
        <v>2</v>
      </c>
    </row>
    <row r="175" spans="1:3" x14ac:dyDescent="0.3">
      <c r="A175" s="20" t="s">
        <v>223</v>
      </c>
      <c r="B175" s="20" t="s">
        <v>90</v>
      </c>
      <c r="C175" s="20">
        <v>3</v>
      </c>
    </row>
    <row r="176" spans="1:3" x14ac:dyDescent="0.3">
      <c r="A176" s="20" t="s">
        <v>224</v>
      </c>
      <c r="B176" s="20" t="s">
        <v>207</v>
      </c>
      <c r="C176" s="20">
        <v>1</v>
      </c>
    </row>
    <row r="177" spans="1:3" x14ac:dyDescent="0.3">
      <c r="A177" s="20" t="s">
        <v>224</v>
      </c>
      <c r="B177" s="20" t="s">
        <v>207</v>
      </c>
      <c r="C177" s="20">
        <v>2</v>
      </c>
    </row>
    <row r="178" spans="1:3" x14ac:dyDescent="0.3">
      <c r="A178" s="20" t="s">
        <v>224</v>
      </c>
      <c r="B178" s="20" t="s">
        <v>207</v>
      </c>
      <c r="C178" s="20">
        <v>3</v>
      </c>
    </row>
    <row r="179" spans="1:3" x14ac:dyDescent="0.3">
      <c r="A179" s="20" t="s">
        <v>225</v>
      </c>
      <c r="B179" s="20" t="s">
        <v>90</v>
      </c>
      <c r="C179" s="20">
        <v>1</v>
      </c>
    </row>
    <row r="180" spans="1:3" x14ac:dyDescent="0.3">
      <c r="A180" s="20" t="s">
        <v>225</v>
      </c>
      <c r="B180" s="20" t="s">
        <v>90</v>
      </c>
      <c r="C180" s="20">
        <v>2</v>
      </c>
    </row>
    <row r="181" spans="1:3" x14ac:dyDescent="0.3">
      <c r="A181" s="20" t="s">
        <v>225</v>
      </c>
      <c r="B181" s="20" t="s">
        <v>90</v>
      </c>
      <c r="C181" s="20">
        <v>3</v>
      </c>
    </row>
    <row r="182" spans="1:3" x14ac:dyDescent="0.3">
      <c r="A182" s="20" t="s">
        <v>226</v>
      </c>
      <c r="B182" s="20" t="s">
        <v>78</v>
      </c>
      <c r="C182" s="20">
        <v>1</v>
      </c>
    </row>
    <row r="183" spans="1:3" x14ac:dyDescent="0.3">
      <c r="A183" s="20" t="s">
        <v>226</v>
      </c>
      <c r="B183" s="20" t="s">
        <v>78</v>
      </c>
      <c r="C183" s="20">
        <v>2</v>
      </c>
    </row>
    <row r="184" spans="1:3" x14ac:dyDescent="0.3">
      <c r="A184" s="20" t="s">
        <v>226</v>
      </c>
      <c r="B184" s="20" t="s">
        <v>78</v>
      </c>
      <c r="C184" s="20">
        <v>3</v>
      </c>
    </row>
    <row r="185" spans="1:3" x14ac:dyDescent="0.3">
      <c r="A185" s="20" t="s">
        <v>227</v>
      </c>
      <c r="B185" s="20" t="s">
        <v>90</v>
      </c>
      <c r="C185" s="20">
        <v>1</v>
      </c>
    </row>
    <row r="186" spans="1:3" x14ac:dyDescent="0.3">
      <c r="A186" s="20" t="s">
        <v>227</v>
      </c>
      <c r="B186" s="20" t="s">
        <v>90</v>
      </c>
      <c r="C186" s="20">
        <v>2</v>
      </c>
    </row>
    <row r="187" spans="1:3" x14ac:dyDescent="0.3">
      <c r="A187" s="20" t="s">
        <v>227</v>
      </c>
      <c r="B187" s="20" t="s">
        <v>90</v>
      </c>
      <c r="C187" s="20">
        <v>3</v>
      </c>
    </row>
    <row r="188" spans="1:3" x14ac:dyDescent="0.3">
      <c r="A188" s="20" t="s">
        <v>228</v>
      </c>
      <c r="B188" s="20" t="s">
        <v>112</v>
      </c>
      <c r="C188" s="20">
        <v>1</v>
      </c>
    </row>
    <row r="189" spans="1:3" x14ac:dyDescent="0.3">
      <c r="A189" s="20" t="s">
        <v>228</v>
      </c>
      <c r="B189" s="20" t="s">
        <v>112</v>
      </c>
      <c r="C189" s="20">
        <v>2</v>
      </c>
    </row>
    <row r="190" spans="1:3" x14ac:dyDescent="0.3">
      <c r="A190" s="20" t="s">
        <v>228</v>
      </c>
      <c r="B190" s="20" t="s">
        <v>112</v>
      </c>
      <c r="C190" s="20">
        <v>3</v>
      </c>
    </row>
    <row r="191" spans="1:3" x14ac:dyDescent="0.3">
      <c r="A191" s="20" t="s">
        <v>160</v>
      </c>
      <c r="B191" s="20" t="s">
        <v>90</v>
      </c>
      <c r="C191" s="20">
        <v>1</v>
      </c>
    </row>
    <row r="192" spans="1:3" x14ac:dyDescent="0.3">
      <c r="A192" s="20" t="s">
        <v>160</v>
      </c>
      <c r="B192" s="20" t="s">
        <v>90</v>
      </c>
      <c r="C192" s="20">
        <v>2</v>
      </c>
    </row>
    <row r="193" spans="1:3" x14ac:dyDescent="0.3">
      <c r="A193" s="20" t="s">
        <v>160</v>
      </c>
      <c r="B193" s="20" t="s">
        <v>90</v>
      </c>
      <c r="C193" s="20">
        <v>3</v>
      </c>
    </row>
    <row r="194" spans="1:3" x14ac:dyDescent="0.3">
      <c r="A194" s="20" t="s">
        <v>159</v>
      </c>
      <c r="B194" s="20" t="s">
        <v>115</v>
      </c>
      <c r="C194" s="20">
        <v>1</v>
      </c>
    </row>
    <row r="195" spans="1:3" x14ac:dyDescent="0.3">
      <c r="A195" s="20" t="s">
        <v>159</v>
      </c>
      <c r="B195" s="20" t="s">
        <v>115</v>
      </c>
      <c r="C195" s="20">
        <v>2</v>
      </c>
    </row>
    <row r="196" spans="1:3" x14ac:dyDescent="0.3">
      <c r="A196" s="20" t="s">
        <v>159</v>
      </c>
      <c r="B196" s="20" t="s">
        <v>115</v>
      </c>
      <c r="C196" s="20">
        <v>3</v>
      </c>
    </row>
    <row r="197" spans="1:3" x14ac:dyDescent="0.3">
      <c r="A197" s="20" t="s">
        <v>161</v>
      </c>
      <c r="B197" s="20" t="s">
        <v>129</v>
      </c>
      <c r="C197" s="20">
        <v>1</v>
      </c>
    </row>
    <row r="198" spans="1:3" x14ac:dyDescent="0.3">
      <c r="A198" s="20" t="s">
        <v>161</v>
      </c>
      <c r="B198" s="20" t="s">
        <v>129</v>
      </c>
      <c r="C198" s="20">
        <v>2</v>
      </c>
    </row>
    <row r="199" spans="1:3" x14ac:dyDescent="0.3">
      <c r="A199" s="20" t="s">
        <v>161</v>
      </c>
      <c r="B199" s="20" t="s">
        <v>129</v>
      </c>
      <c r="C199" s="20">
        <v>3</v>
      </c>
    </row>
    <row r="200" spans="1:3" x14ac:dyDescent="0.3">
      <c r="A200" s="20" t="s">
        <v>162</v>
      </c>
      <c r="B200" s="20" t="s">
        <v>77</v>
      </c>
      <c r="C200" s="20">
        <v>1</v>
      </c>
    </row>
    <row r="201" spans="1:3" x14ac:dyDescent="0.3">
      <c r="A201" s="20" t="s">
        <v>162</v>
      </c>
      <c r="B201" s="20" t="s">
        <v>77</v>
      </c>
      <c r="C201" s="20">
        <v>2</v>
      </c>
    </row>
    <row r="202" spans="1:3" x14ac:dyDescent="0.3">
      <c r="A202" s="20" t="s">
        <v>162</v>
      </c>
      <c r="B202" s="20" t="s">
        <v>77</v>
      </c>
      <c r="C202" s="20">
        <v>3</v>
      </c>
    </row>
    <row r="203" spans="1:3" x14ac:dyDescent="0.3">
      <c r="A203" s="20" t="s">
        <v>229</v>
      </c>
      <c r="B203" s="20" t="s">
        <v>91</v>
      </c>
      <c r="C203" s="20">
        <v>1</v>
      </c>
    </row>
    <row r="204" spans="1:3" x14ac:dyDescent="0.3">
      <c r="A204" s="20" t="s">
        <v>229</v>
      </c>
      <c r="B204" s="20" t="s">
        <v>91</v>
      </c>
      <c r="C204" s="20">
        <v>2</v>
      </c>
    </row>
    <row r="205" spans="1:3" x14ac:dyDescent="0.3">
      <c r="A205" s="20" t="s">
        <v>229</v>
      </c>
      <c r="B205" s="20" t="s">
        <v>91</v>
      </c>
      <c r="C205" s="20">
        <v>3</v>
      </c>
    </row>
    <row r="206" spans="1:3" x14ac:dyDescent="0.3">
      <c r="A206" s="20" t="s">
        <v>230</v>
      </c>
      <c r="B206" s="20" t="s">
        <v>87</v>
      </c>
      <c r="C206" s="20">
        <v>1</v>
      </c>
    </row>
    <row r="207" spans="1:3" x14ac:dyDescent="0.3">
      <c r="A207" s="20" t="s">
        <v>230</v>
      </c>
      <c r="B207" s="20" t="s">
        <v>87</v>
      </c>
      <c r="C207" s="20">
        <v>2</v>
      </c>
    </row>
    <row r="208" spans="1:3" x14ac:dyDescent="0.3">
      <c r="A208" s="20" t="s">
        <v>230</v>
      </c>
      <c r="B208" s="20" t="s">
        <v>87</v>
      </c>
      <c r="C208" s="20">
        <v>3</v>
      </c>
    </row>
    <row r="209" spans="1:3" x14ac:dyDescent="0.3">
      <c r="A209" s="20" t="s">
        <v>231</v>
      </c>
      <c r="B209" s="20" t="s">
        <v>90</v>
      </c>
      <c r="C209" s="20">
        <v>1</v>
      </c>
    </row>
    <row r="210" spans="1:3" x14ac:dyDescent="0.3">
      <c r="A210" s="20" t="s">
        <v>231</v>
      </c>
      <c r="B210" s="20" t="s">
        <v>90</v>
      </c>
      <c r="C210" s="20">
        <v>2</v>
      </c>
    </row>
    <row r="211" spans="1:3" x14ac:dyDescent="0.3">
      <c r="A211" s="20" t="s">
        <v>231</v>
      </c>
      <c r="B211" s="20" t="s">
        <v>90</v>
      </c>
      <c r="C211" s="20">
        <v>3</v>
      </c>
    </row>
    <row r="212" spans="1:3" x14ac:dyDescent="0.3">
      <c r="A212" s="20" t="s">
        <v>232</v>
      </c>
      <c r="B212" s="20" t="s">
        <v>87</v>
      </c>
      <c r="C212" s="20">
        <v>1</v>
      </c>
    </row>
    <row r="213" spans="1:3" x14ac:dyDescent="0.3">
      <c r="A213" s="20" t="s">
        <v>232</v>
      </c>
      <c r="B213" s="20" t="s">
        <v>87</v>
      </c>
      <c r="C213" s="20">
        <v>2</v>
      </c>
    </row>
    <row r="214" spans="1:3" x14ac:dyDescent="0.3">
      <c r="A214" s="20" t="s">
        <v>232</v>
      </c>
      <c r="B214" s="20" t="s">
        <v>87</v>
      </c>
      <c r="C214" s="20">
        <v>3</v>
      </c>
    </row>
    <row r="215" spans="1:3" x14ac:dyDescent="0.3">
      <c r="A215" s="20" t="s">
        <v>233</v>
      </c>
      <c r="B215" s="20" t="s">
        <v>204</v>
      </c>
      <c r="C215" s="20">
        <v>1</v>
      </c>
    </row>
    <row r="216" spans="1:3" x14ac:dyDescent="0.3">
      <c r="A216" s="20" t="s">
        <v>233</v>
      </c>
      <c r="B216" s="20" t="s">
        <v>204</v>
      </c>
      <c r="C216" s="20">
        <v>2</v>
      </c>
    </row>
    <row r="217" spans="1:3" x14ac:dyDescent="0.3">
      <c r="A217" s="20" t="s">
        <v>233</v>
      </c>
      <c r="B217" s="20" t="s">
        <v>204</v>
      </c>
      <c r="C217" s="20">
        <v>3</v>
      </c>
    </row>
    <row r="218" spans="1:3" x14ac:dyDescent="0.3">
      <c r="A218" s="20" t="s">
        <v>234</v>
      </c>
      <c r="B218" s="20" t="s">
        <v>87</v>
      </c>
      <c r="C218" s="20">
        <v>1</v>
      </c>
    </row>
    <row r="219" spans="1:3" x14ac:dyDescent="0.3">
      <c r="A219" s="20" t="s">
        <v>234</v>
      </c>
      <c r="B219" s="20" t="s">
        <v>87</v>
      </c>
      <c r="C219" s="20">
        <v>2</v>
      </c>
    </row>
    <row r="220" spans="1:3" x14ac:dyDescent="0.3">
      <c r="A220" s="20" t="s">
        <v>234</v>
      </c>
      <c r="B220" s="20" t="s">
        <v>87</v>
      </c>
      <c r="C220" s="20">
        <v>3</v>
      </c>
    </row>
    <row r="221" spans="1:3" x14ac:dyDescent="0.3">
      <c r="A221" s="20" t="s">
        <v>235</v>
      </c>
      <c r="B221" s="20" t="s">
        <v>106</v>
      </c>
      <c r="C221" s="20">
        <v>1</v>
      </c>
    </row>
    <row r="222" spans="1:3" x14ac:dyDescent="0.3">
      <c r="A222" s="20" t="s">
        <v>235</v>
      </c>
      <c r="B222" s="20" t="s">
        <v>106</v>
      </c>
      <c r="C222" s="20">
        <v>2</v>
      </c>
    </row>
    <row r="223" spans="1:3" x14ac:dyDescent="0.3">
      <c r="A223" s="20" t="s">
        <v>235</v>
      </c>
      <c r="B223" s="20" t="s">
        <v>106</v>
      </c>
      <c r="C223" s="20">
        <v>3</v>
      </c>
    </row>
    <row r="224" spans="1:3" x14ac:dyDescent="0.3">
      <c r="A224" s="20" t="s">
        <v>236</v>
      </c>
      <c r="B224" s="20" t="s">
        <v>87</v>
      </c>
      <c r="C224" s="20">
        <v>1</v>
      </c>
    </row>
    <row r="225" spans="1:3" x14ac:dyDescent="0.3">
      <c r="A225" s="20" t="s">
        <v>236</v>
      </c>
      <c r="B225" s="20" t="s">
        <v>87</v>
      </c>
      <c r="C225" s="20">
        <v>2</v>
      </c>
    </row>
    <row r="226" spans="1:3" x14ac:dyDescent="0.3">
      <c r="A226" s="20" t="s">
        <v>236</v>
      </c>
      <c r="B226" s="20" t="s">
        <v>87</v>
      </c>
      <c r="C226" s="20">
        <v>3</v>
      </c>
    </row>
    <row r="227" spans="1:3" x14ac:dyDescent="0.3">
      <c r="A227" s="20" t="s">
        <v>163</v>
      </c>
      <c r="B227" s="20" t="s">
        <v>107</v>
      </c>
      <c r="C227" s="20">
        <v>1</v>
      </c>
    </row>
    <row r="228" spans="1:3" x14ac:dyDescent="0.3">
      <c r="A228" s="20" t="s">
        <v>163</v>
      </c>
      <c r="B228" s="20" t="s">
        <v>107</v>
      </c>
      <c r="C228" s="20">
        <v>2</v>
      </c>
    </row>
    <row r="229" spans="1:3" x14ac:dyDescent="0.3">
      <c r="A229" s="20" t="s">
        <v>163</v>
      </c>
      <c r="B229" s="20" t="s">
        <v>107</v>
      </c>
      <c r="C229" s="20">
        <v>3</v>
      </c>
    </row>
    <row r="230" spans="1:3" x14ac:dyDescent="0.3">
      <c r="A230" s="20" t="s">
        <v>164</v>
      </c>
      <c r="B230" s="20" t="s">
        <v>87</v>
      </c>
      <c r="C230" s="20">
        <v>1</v>
      </c>
    </row>
    <row r="231" spans="1:3" x14ac:dyDescent="0.3">
      <c r="A231" s="20" t="s">
        <v>164</v>
      </c>
      <c r="B231" s="20" t="s">
        <v>87</v>
      </c>
      <c r="C231" s="20">
        <v>2</v>
      </c>
    </row>
    <row r="232" spans="1:3" x14ac:dyDescent="0.3">
      <c r="A232" s="20" t="s">
        <v>164</v>
      </c>
      <c r="B232" s="20" t="s">
        <v>87</v>
      </c>
      <c r="C232" s="20">
        <v>3</v>
      </c>
    </row>
    <row r="233" spans="1:3" x14ac:dyDescent="0.3">
      <c r="A233" s="20" t="s">
        <v>237</v>
      </c>
      <c r="B233" s="20" t="s">
        <v>108</v>
      </c>
      <c r="C233" s="20">
        <v>1</v>
      </c>
    </row>
    <row r="234" spans="1:3" x14ac:dyDescent="0.3">
      <c r="A234" s="20" t="s">
        <v>237</v>
      </c>
      <c r="B234" s="20" t="s">
        <v>108</v>
      </c>
      <c r="C234" s="20">
        <v>2</v>
      </c>
    </row>
    <row r="235" spans="1:3" x14ac:dyDescent="0.3">
      <c r="A235" s="20" t="s">
        <v>237</v>
      </c>
      <c r="B235" s="20" t="s">
        <v>108</v>
      </c>
      <c r="C235" s="20">
        <v>3</v>
      </c>
    </row>
    <row r="236" spans="1:3" x14ac:dyDescent="0.3">
      <c r="A236" s="20" t="s">
        <v>238</v>
      </c>
      <c r="B236" s="20" t="s">
        <v>87</v>
      </c>
      <c r="C236" s="20">
        <v>1</v>
      </c>
    </row>
    <row r="237" spans="1:3" x14ac:dyDescent="0.3">
      <c r="A237" s="20" t="s">
        <v>238</v>
      </c>
      <c r="B237" s="20" t="s">
        <v>87</v>
      </c>
      <c r="C237" s="20">
        <v>2</v>
      </c>
    </row>
    <row r="238" spans="1:3" x14ac:dyDescent="0.3">
      <c r="A238" s="20" t="s">
        <v>238</v>
      </c>
      <c r="B238" s="20" t="s">
        <v>87</v>
      </c>
      <c r="C238" s="20">
        <v>3</v>
      </c>
    </row>
    <row r="239" spans="1:3" x14ac:dyDescent="0.3">
      <c r="A239" s="20" t="s">
        <v>239</v>
      </c>
      <c r="B239" s="20" t="s">
        <v>109</v>
      </c>
      <c r="C239" s="20">
        <v>1</v>
      </c>
    </row>
    <row r="240" spans="1:3" x14ac:dyDescent="0.3">
      <c r="A240" s="20" t="s">
        <v>239</v>
      </c>
      <c r="B240" s="20" t="s">
        <v>109</v>
      </c>
      <c r="C240" s="20">
        <v>2</v>
      </c>
    </row>
    <row r="241" spans="1:3" x14ac:dyDescent="0.3">
      <c r="A241" s="20" t="s">
        <v>239</v>
      </c>
      <c r="B241" s="20" t="s">
        <v>109</v>
      </c>
      <c r="C241" s="20">
        <v>3</v>
      </c>
    </row>
    <row r="242" spans="1:3" x14ac:dyDescent="0.3">
      <c r="A242" s="20" t="s">
        <v>240</v>
      </c>
      <c r="B242" s="20" t="s">
        <v>87</v>
      </c>
      <c r="C242" s="20">
        <v>1</v>
      </c>
    </row>
    <row r="243" spans="1:3" x14ac:dyDescent="0.3">
      <c r="A243" s="20" t="s">
        <v>240</v>
      </c>
      <c r="B243" s="20" t="s">
        <v>87</v>
      </c>
      <c r="C243" s="20">
        <v>2</v>
      </c>
    </row>
    <row r="244" spans="1:3" x14ac:dyDescent="0.3">
      <c r="A244" s="20" t="s">
        <v>240</v>
      </c>
      <c r="B244" s="20" t="s">
        <v>87</v>
      </c>
      <c r="C244" s="20">
        <v>3</v>
      </c>
    </row>
    <row r="245" spans="1:3" x14ac:dyDescent="0.3">
      <c r="A245" s="20" t="s">
        <v>242</v>
      </c>
      <c r="B245" s="20" t="s">
        <v>116</v>
      </c>
      <c r="C245" s="20">
        <v>1</v>
      </c>
    </row>
    <row r="246" spans="1:3" x14ac:dyDescent="0.3">
      <c r="A246" s="20" t="s">
        <v>242</v>
      </c>
      <c r="B246" s="20" t="s">
        <v>116</v>
      </c>
      <c r="C246" s="20">
        <v>2</v>
      </c>
    </row>
    <row r="247" spans="1:3" x14ac:dyDescent="0.3">
      <c r="A247" s="20" t="s">
        <v>242</v>
      </c>
      <c r="B247" s="20" t="s">
        <v>116</v>
      </c>
      <c r="C247" s="20">
        <v>3</v>
      </c>
    </row>
    <row r="248" spans="1:3" x14ac:dyDescent="0.3">
      <c r="A248" s="20" t="s">
        <v>241</v>
      </c>
      <c r="B248" s="20" t="s">
        <v>87</v>
      </c>
      <c r="C248" s="20">
        <v>1</v>
      </c>
    </row>
    <row r="249" spans="1:3" x14ac:dyDescent="0.3">
      <c r="A249" s="20" t="s">
        <v>241</v>
      </c>
      <c r="B249" s="20" t="s">
        <v>87</v>
      </c>
      <c r="C249" s="20">
        <v>2</v>
      </c>
    </row>
    <row r="250" spans="1:3" x14ac:dyDescent="0.3">
      <c r="A250" s="20" t="s">
        <v>241</v>
      </c>
      <c r="B250" s="20" t="s">
        <v>87</v>
      </c>
      <c r="C250" s="20">
        <v>3</v>
      </c>
    </row>
    <row r="251" spans="1:3" x14ac:dyDescent="0.3">
      <c r="A251" s="20" t="s">
        <v>243</v>
      </c>
      <c r="B251" s="20" t="s">
        <v>210</v>
      </c>
      <c r="C251" s="20">
        <v>1</v>
      </c>
    </row>
    <row r="252" spans="1:3" x14ac:dyDescent="0.3">
      <c r="A252" s="20" t="s">
        <v>243</v>
      </c>
      <c r="B252" s="20" t="s">
        <v>210</v>
      </c>
      <c r="C252" s="20">
        <v>2</v>
      </c>
    </row>
    <row r="253" spans="1:3" x14ac:dyDescent="0.3">
      <c r="A253" s="20" t="s">
        <v>243</v>
      </c>
      <c r="B253" s="20" t="s">
        <v>210</v>
      </c>
      <c r="C253" s="20">
        <v>3</v>
      </c>
    </row>
    <row r="254" spans="1:3" x14ac:dyDescent="0.3">
      <c r="A254" s="20" t="s">
        <v>244</v>
      </c>
      <c r="B254" s="20" t="s">
        <v>87</v>
      </c>
      <c r="C254" s="20">
        <v>1</v>
      </c>
    </row>
    <row r="255" spans="1:3" x14ac:dyDescent="0.3">
      <c r="A255" s="20" t="s">
        <v>244</v>
      </c>
      <c r="B255" s="20" t="s">
        <v>87</v>
      </c>
      <c r="C255" s="20">
        <v>2</v>
      </c>
    </row>
    <row r="256" spans="1:3" x14ac:dyDescent="0.3">
      <c r="A256" s="20" t="s">
        <v>244</v>
      </c>
      <c r="B256" s="20" t="s">
        <v>87</v>
      </c>
      <c r="C256" s="20">
        <v>3</v>
      </c>
    </row>
    <row r="257" spans="1:3" x14ac:dyDescent="0.3">
      <c r="A257" s="20" t="s">
        <v>245</v>
      </c>
      <c r="B257" s="20" t="s">
        <v>120</v>
      </c>
      <c r="C257" s="20">
        <v>1</v>
      </c>
    </row>
    <row r="258" spans="1:3" x14ac:dyDescent="0.3">
      <c r="A258" s="20" t="s">
        <v>245</v>
      </c>
      <c r="B258" s="20" t="s">
        <v>120</v>
      </c>
      <c r="C258" s="20">
        <v>2</v>
      </c>
    </row>
    <row r="259" spans="1:3" x14ac:dyDescent="0.3">
      <c r="A259" s="20" t="s">
        <v>245</v>
      </c>
      <c r="B259" s="20" t="s">
        <v>120</v>
      </c>
      <c r="C259" s="20">
        <v>3</v>
      </c>
    </row>
    <row r="260" spans="1:3" x14ac:dyDescent="0.3">
      <c r="A260" s="20" t="s">
        <v>246</v>
      </c>
      <c r="B260" s="20" t="s">
        <v>87</v>
      </c>
      <c r="C260" s="20">
        <v>1</v>
      </c>
    </row>
    <row r="261" spans="1:3" x14ac:dyDescent="0.3">
      <c r="A261" s="20" t="s">
        <v>246</v>
      </c>
      <c r="B261" s="20" t="s">
        <v>87</v>
      </c>
      <c r="C261" s="20">
        <v>2</v>
      </c>
    </row>
    <row r="262" spans="1:3" x14ac:dyDescent="0.3">
      <c r="A262" s="20" t="s">
        <v>246</v>
      </c>
      <c r="B262" s="20" t="s">
        <v>87</v>
      </c>
      <c r="C262" s="20">
        <v>3</v>
      </c>
    </row>
    <row r="263" spans="1:3" x14ac:dyDescent="0.3">
      <c r="A263" s="20" t="s">
        <v>247</v>
      </c>
      <c r="B263" s="20" t="s">
        <v>129</v>
      </c>
      <c r="C263" s="20">
        <v>1</v>
      </c>
    </row>
    <row r="264" spans="1:3" x14ac:dyDescent="0.3">
      <c r="A264" s="20" t="s">
        <v>247</v>
      </c>
      <c r="B264" s="20" t="s">
        <v>129</v>
      </c>
      <c r="C264" s="20">
        <v>2</v>
      </c>
    </row>
    <row r="265" spans="1:3" x14ac:dyDescent="0.3">
      <c r="A265" s="20" t="s">
        <v>247</v>
      </c>
      <c r="B265" s="20" t="s">
        <v>129</v>
      </c>
      <c r="C265" s="20">
        <v>3</v>
      </c>
    </row>
    <row r="266" spans="1:3" x14ac:dyDescent="0.3">
      <c r="A266" s="20" t="s">
        <v>248</v>
      </c>
      <c r="B266" s="20" t="s">
        <v>87</v>
      </c>
      <c r="C266" s="20">
        <v>1</v>
      </c>
    </row>
    <row r="267" spans="1:3" x14ac:dyDescent="0.3">
      <c r="A267" s="20" t="s">
        <v>248</v>
      </c>
      <c r="B267" s="20" t="s">
        <v>87</v>
      </c>
      <c r="C267" s="20">
        <v>2</v>
      </c>
    </row>
    <row r="268" spans="1:3" x14ac:dyDescent="0.3">
      <c r="A268" s="20" t="s">
        <v>248</v>
      </c>
      <c r="B268" s="20" t="s">
        <v>87</v>
      </c>
      <c r="C268" s="20">
        <v>3</v>
      </c>
    </row>
    <row r="269" spans="1:3" x14ac:dyDescent="0.3">
      <c r="A269" s="20" t="s">
        <v>249</v>
      </c>
      <c r="B269" s="20" t="s">
        <v>130</v>
      </c>
      <c r="C269" s="20">
        <v>1</v>
      </c>
    </row>
    <row r="270" spans="1:3" x14ac:dyDescent="0.3">
      <c r="A270" s="20" t="s">
        <v>249</v>
      </c>
      <c r="B270" s="20" t="s">
        <v>130</v>
      </c>
      <c r="C270" s="20">
        <v>2</v>
      </c>
    </row>
    <row r="271" spans="1:3" x14ac:dyDescent="0.3">
      <c r="A271" s="20" t="s">
        <v>249</v>
      </c>
      <c r="B271" s="20" t="s">
        <v>130</v>
      </c>
      <c r="C271" s="20">
        <v>3</v>
      </c>
    </row>
    <row r="272" spans="1:3" x14ac:dyDescent="0.3">
      <c r="A272" s="20" t="s">
        <v>250</v>
      </c>
      <c r="B272" s="20" t="s">
        <v>87</v>
      </c>
      <c r="C272" s="20">
        <v>1</v>
      </c>
    </row>
    <row r="273" spans="1:3" x14ac:dyDescent="0.3">
      <c r="A273" s="20" t="s">
        <v>250</v>
      </c>
      <c r="B273" s="20" t="s">
        <v>87</v>
      </c>
      <c r="C273" s="20">
        <v>2</v>
      </c>
    </row>
    <row r="274" spans="1:3" x14ac:dyDescent="0.3">
      <c r="A274" s="20" t="s">
        <v>250</v>
      </c>
      <c r="B274" s="20" t="s">
        <v>87</v>
      </c>
      <c r="C274" s="20">
        <v>3</v>
      </c>
    </row>
    <row r="275" spans="1:3" x14ac:dyDescent="0.3">
      <c r="A275" s="20" t="s">
        <v>251</v>
      </c>
      <c r="B275" s="20" t="s">
        <v>91</v>
      </c>
      <c r="C275" s="20">
        <v>1</v>
      </c>
    </row>
    <row r="276" spans="1:3" x14ac:dyDescent="0.3">
      <c r="A276" s="20" t="s">
        <v>251</v>
      </c>
      <c r="B276" s="20" t="s">
        <v>91</v>
      </c>
      <c r="C276" s="20">
        <v>2</v>
      </c>
    </row>
    <row r="277" spans="1:3" x14ac:dyDescent="0.3">
      <c r="A277" s="20" t="s">
        <v>251</v>
      </c>
      <c r="B277" s="20" t="s">
        <v>91</v>
      </c>
      <c r="C277" s="20">
        <v>3</v>
      </c>
    </row>
    <row r="278" spans="1:3" x14ac:dyDescent="0.3">
      <c r="A278" s="20" t="s">
        <v>252</v>
      </c>
      <c r="B278" s="20" t="s">
        <v>65</v>
      </c>
      <c r="C278" s="20">
        <v>1</v>
      </c>
    </row>
    <row r="279" spans="1:3" x14ac:dyDescent="0.3">
      <c r="A279" s="20" t="s">
        <v>252</v>
      </c>
      <c r="B279" s="20" t="s">
        <v>65</v>
      </c>
      <c r="C279" s="20">
        <v>2</v>
      </c>
    </row>
    <row r="280" spans="1:3" x14ac:dyDescent="0.3">
      <c r="A280" s="20" t="s">
        <v>252</v>
      </c>
      <c r="B280" s="20" t="s">
        <v>65</v>
      </c>
      <c r="C280" s="20">
        <v>3</v>
      </c>
    </row>
    <row r="281" spans="1:3" x14ac:dyDescent="0.3">
      <c r="A281" s="20" t="s">
        <v>253</v>
      </c>
      <c r="B281" s="20" t="s">
        <v>90</v>
      </c>
      <c r="C281" s="20">
        <v>1</v>
      </c>
    </row>
    <row r="282" spans="1:3" x14ac:dyDescent="0.3">
      <c r="A282" s="20" t="s">
        <v>253</v>
      </c>
      <c r="B282" s="20" t="s">
        <v>90</v>
      </c>
      <c r="C282" s="20">
        <v>1</v>
      </c>
    </row>
    <row r="283" spans="1:3" x14ac:dyDescent="0.3">
      <c r="A283" s="20" t="s">
        <v>253</v>
      </c>
      <c r="B283" s="20" t="s">
        <v>90</v>
      </c>
      <c r="C283" s="20">
        <v>1</v>
      </c>
    </row>
    <row r="284" spans="1:3" x14ac:dyDescent="0.3">
      <c r="A284" s="20" t="s">
        <v>253</v>
      </c>
      <c r="B284" s="20" t="s">
        <v>90</v>
      </c>
      <c r="C284" s="20">
        <v>1</v>
      </c>
    </row>
    <row r="285" spans="1:3" x14ac:dyDescent="0.3">
      <c r="A285" s="20" t="s">
        <v>253</v>
      </c>
      <c r="B285" s="20" t="s">
        <v>90</v>
      </c>
      <c r="C285" s="20">
        <v>2</v>
      </c>
    </row>
    <row r="286" spans="1:3" x14ac:dyDescent="0.3">
      <c r="A286" s="20" t="s">
        <v>253</v>
      </c>
      <c r="B286" s="20" t="s">
        <v>90</v>
      </c>
      <c r="C286" s="20">
        <v>2</v>
      </c>
    </row>
    <row r="287" spans="1:3" x14ac:dyDescent="0.3">
      <c r="A287" s="20" t="s">
        <v>253</v>
      </c>
      <c r="B287" s="20" t="s">
        <v>90</v>
      </c>
      <c r="C287" s="20">
        <v>2</v>
      </c>
    </row>
    <row r="288" spans="1:3" x14ac:dyDescent="0.3">
      <c r="A288" s="20" t="s">
        <v>253</v>
      </c>
      <c r="B288" s="20" t="s">
        <v>90</v>
      </c>
      <c r="C288" s="20">
        <v>2</v>
      </c>
    </row>
    <row r="289" spans="1:3" x14ac:dyDescent="0.3">
      <c r="A289" s="20" t="s">
        <v>253</v>
      </c>
      <c r="B289" s="20" t="s">
        <v>90</v>
      </c>
      <c r="C289" s="20">
        <v>3</v>
      </c>
    </row>
    <row r="290" spans="1:3" x14ac:dyDescent="0.3">
      <c r="A290" s="20" t="s">
        <v>253</v>
      </c>
      <c r="B290" s="20" t="s">
        <v>90</v>
      </c>
      <c r="C290" s="20">
        <v>3</v>
      </c>
    </row>
    <row r="291" spans="1:3" x14ac:dyDescent="0.3">
      <c r="A291" s="20" t="s">
        <v>253</v>
      </c>
      <c r="B291" s="20" t="s">
        <v>90</v>
      </c>
      <c r="C291" s="20">
        <v>3</v>
      </c>
    </row>
    <row r="292" spans="1:3" x14ac:dyDescent="0.3">
      <c r="A292" s="20" t="s">
        <v>253</v>
      </c>
      <c r="B292" s="20" t="s">
        <v>90</v>
      </c>
      <c r="C292" s="20">
        <v>3</v>
      </c>
    </row>
    <row r="293" spans="1:3" x14ac:dyDescent="0.3">
      <c r="A293" s="20" t="s">
        <v>254</v>
      </c>
      <c r="B293" s="20" t="s">
        <v>65</v>
      </c>
      <c r="C293" s="20">
        <v>1</v>
      </c>
    </row>
    <row r="294" spans="1:3" x14ac:dyDescent="0.3">
      <c r="A294" s="20" t="s">
        <v>254</v>
      </c>
      <c r="B294" s="20" t="s">
        <v>65</v>
      </c>
      <c r="C294" s="20">
        <v>1</v>
      </c>
    </row>
    <row r="295" spans="1:3" x14ac:dyDescent="0.3">
      <c r="A295" s="20" t="s">
        <v>254</v>
      </c>
      <c r="B295" s="20" t="s">
        <v>65</v>
      </c>
      <c r="C295" s="20">
        <v>1</v>
      </c>
    </row>
    <row r="296" spans="1:3" x14ac:dyDescent="0.3">
      <c r="A296" s="20" t="s">
        <v>254</v>
      </c>
      <c r="B296" s="20" t="s">
        <v>65</v>
      </c>
      <c r="C296" s="20">
        <v>1</v>
      </c>
    </row>
    <row r="297" spans="1:3" x14ac:dyDescent="0.3">
      <c r="A297" s="20" t="s">
        <v>254</v>
      </c>
      <c r="B297" s="20" t="s">
        <v>65</v>
      </c>
      <c r="C297" s="20">
        <v>2</v>
      </c>
    </row>
    <row r="298" spans="1:3" x14ac:dyDescent="0.3">
      <c r="A298" s="20" t="s">
        <v>254</v>
      </c>
      <c r="B298" s="20" t="s">
        <v>65</v>
      </c>
      <c r="C298" s="20">
        <v>2</v>
      </c>
    </row>
    <row r="299" spans="1:3" x14ac:dyDescent="0.3">
      <c r="A299" s="20" t="s">
        <v>254</v>
      </c>
      <c r="B299" s="20" t="s">
        <v>65</v>
      </c>
      <c r="C299" s="20">
        <v>2</v>
      </c>
    </row>
    <row r="300" spans="1:3" x14ac:dyDescent="0.3">
      <c r="A300" s="20" t="s">
        <v>254</v>
      </c>
      <c r="B300" s="20" t="s">
        <v>65</v>
      </c>
      <c r="C300" s="20">
        <v>2</v>
      </c>
    </row>
    <row r="301" spans="1:3" x14ac:dyDescent="0.3">
      <c r="A301" s="20" t="s">
        <v>254</v>
      </c>
      <c r="B301" s="20" t="s">
        <v>65</v>
      </c>
      <c r="C301" s="20">
        <v>3</v>
      </c>
    </row>
    <row r="302" spans="1:3" x14ac:dyDescent="0.3">
      <c r="A302" s="20" t="s">
        <v>254</v>
      </c>
      <c r="B302" s="20" t="s">
        <v>65</v>
      </c>
      <c r="C302" s="20">
        <v>3</v>
      </c>
    </row>
    <row r="303" spans="1:3" x14ac:dyDescent="0.3">
      <c r="A303" s="20" t="s">
        <v>254</v>
      </c>
      <c r="B303" s="20" t="s">
        <v>65</v>
      </c>
      <c r="C303" s="20">
        <v>3</v>
      </c>
    </row>
    <row r="304" spans="1:3" x14ac:dyDescent="0.3">
      <c r="A304" s="20" t="s">
        <v>254</v>
      </c>
      <c r="B304" s="20" t="s">
        <v>65</v>
      </c>
      <c r="C304" s="20">
        <v>3</v>
      </c>
    </row>
    <row r="305" spans="1:3" x14ac:dyDescent="0.3">
      <c r="A305" s="20" t="s">
        <v>255</v>
      </c>
      <c r="B305" s="20" t="s">
        <v>204</v>
      </c>
      <c r="C305" s="20">
        <v>1</v>
      </c>
    </row>
    <row r="306" spans="1:3" x14ac:dyDescent="0.3">
      <c r="A306" s="20" t="s">
        <v>255</v>
      </c>
      <c r="B306" s="20" t="s">
        <v>204</v>
      </c>
      <c r="C306" s="20">
        <v>2</v>
      </c>
    </row>
    <row r="307" spans="1:3" x14ac:dyDescent="0.3">
      <c r="A307" s="20" t="s">
        <v>255</v>
      </c>
      <c r="B307" s="20" t="s">
        <v>204</v>
      </c>
      <c r="C307" s="20">
        <v>3</v>
      </c>
    </row>
    <row r="308" spans="1:3" x14ac:dyDescent="0.3">
      <c r="A308" s="20" t="s">
        <v>256</v>
      </c>
      <c r="B308" s="20" t="s">
        <v>65</v>
      </c>
      <c r="C308" s="20">
        <v>1</v>
      </c>
    </row>
    <row r="309" spans="1:3" x14ac:dyDescent="0.3">
      <c r="A309" s="20" t="s">
        <v>256</v>
      </c>
      <c r="B309" s="20" t="s">
        <v>65</v>
      </c>
      <c r="C309" s="20">
        <v>2</v>
      </c>
    </row>
    <row r="310" spans="1:3" x14ac:dyDescent="0.3">
      <c r="A310" s="20" t="s">
        <v>256</v>
      </c>
      <c r="B310" s="20" t="s">
        <v>65</v>
      </c>
      <c r="C310" s="20">
        <v>3</v>
      </c>
    </row>
    <row r="311" spans="1:3" x14ac:dyDescent="0.3">
      <c r="A311" s="20" t="s">
        <v>257</v>
      </c>
      <c r="B311" s="20" t="s">
        <v>106</v>
      </c>
      <c r="C311" s="20">
        <v>1</v>
      </c>
    </row>
    <row r="312" spans="1:3" x14ac:dyDescent="0.3">
      <c r="A312" s="20" t="s">
        <v>257</v>
      </c>
      <c r="B312" s="20" t="s">
        <v>106</v>
      </c>
      <c r="C312" s="20">
        <v>2</v>
      </c>
    </row>
    <row r="313" spans="1:3" x14ac:dyDescent="0.3">
      <c r="A313" s="20" t="s">
        <v>257</v>
      </c>
      <c r="B313" s="20" t="s">
        <v>106</v>
      </c>
      <c r="C313" s="20">
        <v>3</v>
      </c>
    </row>
    <row r="314" spans="1:3" x14ac:dyDescent="0.3">
      <c r="A314" s="20" t="s">
        <v>258</v>
      </c>
      <c r="B314" s="20" t="s">
        <v>65</v>
      </c>
      <c r="C314" s="20">
        <v>1</v>
      </c>
    </row>
    <row r="315" spans="1:3" x14ac:dyDescent="0.3">
      <c r="A315" s="20" t="s">
        <v>258</v>
      </c>
      <c r="B315" s="20" t="s">
        <v>65</v>
      </c>
      <c r="C315" s="20">
        <v>2</v>
      </c>
    </row>
    <row r="316" spans="1:3" x14ac:dyDescent="0.3">
      <c r="A316" s="20" t="s">
        <v>258</v>
      </c>
      <c r="B316" s="20" t="s">
        <v>65</v>
      </c>
      <c r="C316" s="20">
        <v>3</v>
      </c>
    </row>
    <row r="317" spans="1:3" x14ac:dyDescent="0.3">
      <c r="A317" s="20" t="s">
        <v>259</v>
      </c>
      <c r="B317" s="20" t="s">
        <v>107</v>
      </c>
      <c r="C317" s="20">
        <v>1</v>
      </c>
    </row>
    <row r="318" spans="1:3" x14ac:dyDescent="0.3">
      <c r="A318" s="20" t="s">
        <v>259</v>
      </c>
      <c r="B318" s="20" t="s">
        <v>107</v>
      </c>
      <c r="C318" s="20">
        <v>2</v>
      </c>
    </row>
    <row r="319" spans="1:3" x14ac:dyDescent="0.3">
      <c r="A319" s="20" t="s">
        <v>259</v>
      </c>
      <c r="B319" s="20" t="s">
        <v>107</v>
      </c>
      <c r="C319" s="20">
        <v>3</v>
      </c>
    </row>
    <row r="320" spans="1:3" x14ac:dyDescent="0.3">
      <c r="A320" s="20" t="s">
        <v>260</v>
      </c>
      <c r="B320" s="20" t="s">
        <v>65</v>
      </c>
      <c r="C320" s="20">
        <v>1</v>
      </c>
    </row>
    <row r="321" spans="1:3" x14ac:dyDescent="0.3">
      <c r="A321" s="20" t="s">
        <v>260</v>
      </c>
      <c r="B321" s="20" t="s">
        <v>65</v>
      </c>
      <c r="C321" s="20">
        <v>2</v>
      </c>
    </row>
    <row r="322" spans="1:3" x14ac:dyDescent="0.3">
      <c r="A322" s="20" t="s">
        <v>260</v>
      </c>
      <c r="B322" s="20" t="s">
        <v>65</v>
      </c>
      <c r="C322" s="20">
        <v>3</v>
      </c>
    </row>
    <row r="323" spans="1:3" x14ac:dyDescent="0.3">
      <c r="A323" s="20" t="s">
        <v>262</v>
      </c>
      <c r="B323" s="20" t="s">
        <v>108</v>
      </c>
      <c r="C323" s="20">
        <v>1</v>
      </c>
    </row>
    <row r="324" spans="1:3" x14ac:dyDescent="0.3">
      <c r="A324" s="20" t="s">
        <v>262</v>
      </c>
      <c r="B324" s="20" t="s">
        <v>108</v>
      </c>
      <c r="C324" s="20">
        <v>1</v>
      </c>
    </row>
    <row r="325" spans="1:3" x14ac:dyDescent="0.3">
      <c r="A325" s="20" t="s">
        <v>262</v>
      </c>
      <c r="B325" s="20" t="s">
        <v>108</v>
      </c>
      <c r="C325" s="20">
        <v>1</v>
      </c>
    </row>
    <row r="326" spans="1:3" x14ac:dyDescent="0.3">
      <c r="A326" s="20" t="s">
        <v>262</v>
      </c>
      <c r="B326" s="20" t="s">
        <v>108</v>
      </c>
      <c r="C326" s="20">
        <v>1</v>
      </c>
    </row>
    <row r="327" spans="1:3" x14ac:dyDescent="0.3">
      <c r="A327" s="20" t="s">
        <v>262</v>
      </c>
      <c r="B327" s="20" t="s">
        <v>108</v>
      </c>
      <c r="C327" s="20">
        <v>2</v>
      </c>
    </row>
    <row r="328" spans="1:3" x14ac:dyDescent="0.3">
      <c r="A328" s="20" t="s">
        <v>262</v>
      </c>
      <c r="B328" s="20" t="s">
        <v>108</v>
      </c>
      <c r="C328" s="20">
        <v>2</v>
      </c>
    </row>
    <row r="329" spans="1:3" x14ac:dyDescent="0.3">
      <c r="A329" s="20" t="s">
        <v>262</v>
      </c>
      <c r="B329" s="20" t="s">
        <v>108</v>
      </c>
      <c r="C329" s="20">
        <v>2</v>
      </c>
    </row>
    <row r="330" spans="1:3" x14ac:dyDescent="0.3">
      <c r="A330" s="20" t="s">
        <v>262</v>
      </c>
      <c r="B330" s="20" t="s">
        <v>108</v>
      </c>
      <c r="C330" s="20">
        <v>2</v>
      </c>
    </row>
    <row r="331" spans="1:3" x14ac:dyDescent="0.3">
      <c r="A331" s="20" t="s">
        <v>262</v>
      </c>
      <c r="B331" s="20" t="s">
        <v>108</v>
      </c>
      <c r="C331" s="20">
        <v>3</v>
      </c>
    </row>
    <row r="332" spans="1:3" x14ac:dyDescent="0.3">
      <c r="A332" s="20" t="s">
        <v>262</v>
      </c>
      <c r="B332" s="20" t="s">
        <v>108</v>
      </c>
      <c r="C332" s="20">
        <v>3</v>
      </c>
    </row>
    <row r="333" spans="1:3" x14ac:dyDescent="0.3">
      <c r="A333" s="20" t="s">
        <v>262</v>
      </c>
      <c r="B333" s="20" t="s">
        <v>108</v>
      </c>
      <c r="C333" s="20">
        <v>3</v>
      </c>
    </row>
    <row r="334" spans="1:3" x14ac:dyDescent="0.3">
      <c r="A334" s="20" t="s">
        <v>262</v>
      </c>
      <c r="B334" s="20" t="s">
        <v>108</v>
      </c>
      <c r="C334" s="20">
        <v>3</v>
      </c>
    </row>
    <row r="335" spans="1:3" x14ac:dyDescent="0.3">
      <c r="A335" s="20" t="s">
        <v>261</v>
      </c>
      <c r="B335" s="20" t="s">
        <v>65</v>
      </c>
      <c r="C335" s="20">
        <v>1</v>
      </c>
    </row>
    <row r="336" spans="1:3" x14ac:dyDescent="0.3">
      <c r="A336" s="20" t="s">
        <v>261</v>
      </c>
      <c r="B336" s="20" t="s">
        <v>65</v>
      </c>
      <c r="C336" s="20">
        <v>1</v>
      </c>
    </row>
    <row r="337" spans="1:3" x14ac:dyDescent="0.3">
      <c r="A337" s="20" t="s">
        <v>261</v>
      </c>
      <c r="B337" s="20" t="s">
        <v>65</v>
      </c>
      <c r="C337" s="20">
        <v>1</v>
      </c>
    </row>
    <row r="338" spans="1:3" x14ac:dyDescent="0.3">
      <c r="A338" s="20" t="s">
        <v>261</v>
      </c>
      <c r="B338" s="20" t="s">
        <v>65</v>
      </c>
      <c r="C338" s="20">
        <v>1</v>
      </c>
    </row>
    <row r="339" spans="1:3" x14ac:dyDescent="0.3">
      <c r="A339" s="20" t="s">
        <v>261</v>
      </c>
      <c r="B339" s="20" t="s">
        <v>65</v>
      </c>
      <c r="C339" s="20">
        <v>2</v>
      </c>
    </row>
    <row r="340" spans="1:3" x14ac:dyDescent="0.3">
      <c r="A340" s="20" t="s">
        <v>261</v>
      </c>
      <c r="B340" s="20" t="s">
        <v>65</v>
      </c>
      <c r="C340" s="20">
        <v>2</v>
      </c>
    </row>
    <row r="341" spans="1:3" x14ac:dyDescent="0.3">
      <c r="A341" s="20" t="s">
        <v>261</v>
      </c>
      <c r="B341" s="20" t="s">
        <v>65</v>
      </c>
      <c r="C341" s="20">
        <v>2</v>
      </c>
    </row>
    <row r="342" spans="1:3" x14ac:dyDescent="0.3">
      <c r="A342" s="20" t="s">
        <v>261</v>
      </c>
      <c r="B342" s="20" t="s">
        <v>65</v>
      </c>
      <c r="C342" s="20">
        <v>2</v>
      </c>
    </row>
    <row r="343" spans="1:3" x14ac:dyDescent="0.3">
      <c r="A343" s="20" t="s">
        <v>261</v>
      </c>
      <c r="B343" s="20" t="s">
        <v>65</v>
      </c>
      <c r="C343" s="20">
        <v>3</v>
      </c>
    </row>
    <row r="344" spans="1:3" x14ac:dyDescent="0.3">
      <c r="A344" s="20" t="s">
        <v>261</v>
      </c>
      <c r="B344" s="20" t="s">
        <v>65</v>
      </c>
      <c r="C344" s="20">
        <v>3</v>
      </c>
    </row>
    <row r="345" spans="1:3" x14ac:dyDescent="0.3">
      <c r="A345" s="20" t="s">
        <v>261</v>
      </c>
      <c r="B345" s="20" t="s">
        <v>65</v>
      </c>
      <c r="C345" s="20">
        <v>3</v>
      </c>
    </row>
    <row r="346" spans="1:3" x14ac:dyDescent="0.3">
      <c r="A346" s="20" t="s">
        <v>261</v>
      </c>
      <c r="B346" s="20" t="s">
        <v>65</v>
      </c>
      <c r="C346" s="20">
        <v>3</v>
      </c>
    </row>
    <row r="347" spans="1:3" x14ac:dyDescent="0.3">
      <c r="A347" s="20" t="s">
        <v>263</v>
      </c>
      <c r="B347" s="20" t="s">
        <v>109</v>
      </c>
      <c r="C347" s="20">
        <v>1</v>
      </c>
    </row>
    <row r="348" spans="1:3" x14ac:dyDescent="0.3">
      <c r="A348" s="20" t="s">
        <v>263</v>
      </c>
      <c r="B348" s="20" t="s">
        <v>109</v>
      </c>
      <c r="C348" s="20">
        <v>2</v>
      </c>
    </row>
    <row r="349" spans="1:3" x14ac:dyDescent="0.3">
      <c r="A349" s="20" t="s">
        <v>263</v>
      </c>
      <c r="B349" s="20" t="s">
        <v>109</v>
      </c>
      <c r="C349" s="20">
        <v>3</v>
      </c>
    </row>
    <row r="350" spans="1:3" x14ac:dyDescent="0.3">
      <c r="A350" s="20" t="s">
        <v>264</v>
      </c>
      <c r="B350" s="20" t="s">
        <v>65</v>
      </c>
      <c r="C350" s="20">
        <v>1</v>
      </c>
    </row>
    <row r="351" spans="1:3" x14ac:dyDescent="0.3">
      <c r="A351" s="20" t="s">
        <v>264</v>
      </c>
      <c r="B351" s="20" t="s">
        <v>65</v>
      </c>
      <c r="C351" s="20">
        <v>2</v>
      </c>
    </row>
    <row r="352" spans="1:3" x14ac:dyDescent="0.3">
      <c r="A352" s="20" t="s">
        <v>264</v>
      </c>
      <c r="B352" s="20" t="s">
        <v>65</v>
      </c>
      <c r="C352" s="20">
        <v>3</v>
      </c>
    </row>
    <row r="353" spans="1:3" x14ac:dyDescent="0.3">
      <c r="A353" s="20" t="s">
        <v>265</v>
      </c>
      <c r="B353" s="20" t="s">
        <v>116</v>
      </c>
      <c r="C353" s="20">
        <v>1</v>
      </c>
    </row>
    <row r="354" spans="1:3" x14ac:dyDescent="0.3">
      <c r="A354" s="20" t="s">
        <v>265</v>
      </c>
      <c r="B354" s="20" t="s">
        <v>116</v>
      </c>
      <c r="C354" s="20">
        <v>2</v>
      </c>
    </row>
    <row r="355" spans="1:3" x14ac:dyDescent="0.3">
      <c r="A355" s="20" t="s">
        <v>265</v>
      </c>
      <c r="B355" s="20" t="s">
        <v>116</v>
      </c>
      <c r="C355" s="20">
        <v>3</v>
      </c>
    </row>
    <row r="356" spans="1:3" x14ac:dyDescent="0.3">
      <c r="A356" s="20" t="s">
        <v>266</v>
      </c>
      <c r="B356" s="20" t="s">
        <v>65</v>
      </c>
      <c r="C356" s="20">
        <v>1</v>
      </c>
    </row>
    <row r="357" spans="1:3" x14ac:dyDescent="0.3">
      <c r="A357" s="20" t="s">
        <v>266</v>
      </c>
      <c r="B357" s="20" t="s">
        <v>65</v>
      </c>
      <c r="C357" s="20">
        <v>2</v>
      </c>
    </row>
    <row r="358" spans="1:3" x14ac:dyDescent="0.3">
      <c r="A358" s="20" t="s">
        <v>266</v>
      </c>
      <c r="B358" s="20" t="s">
        <v>65</v>
      </c>
      <c r="C358" s="20">
        <v>3</v>
      </c>
    </row>
    <row r="359" spans="1:3" x14ac:dyDescent="0.3">
      <c r="A359" s="20" t="s">
        <v>267</v>
      </c>
      <c r="B359" s="20" t="s">
        <v>210</v>
      </c>
      <c r="C359" s="20">
        <v>1</v>
      </c>
    </row>
    <row r="360" spans="1:3" x14ac:dyDescent="0.3">
      <c r="A360" s="20" t="s">
        <v>267</v>
      </c>
      <c r="B360" s="20" t="s">
        <v>210</v>
      </c>
      <c r="C360" s="20">
        <v>2</v>
      </c>
    </row>
    <row r="361" spans="1:3" x14ac:dyDescent="0.3">
      <c r="A361" s="20" t="s">
        <v>267</v>
      </c>
      <c r="B361" s="20" t="s">
        <v>210</v>
      </c>
      <c r="C361" s="20">
        <v>3</v>
      </c>
    </row>
    <row r="362" spans="1:3" x14ac:dyDescent="0.3">
      <c r="A362" s="20" t="s">
        <v>268</v>
      </c>
      <c r="B362" s="20" t="s">
        <v>65</v>
      </c>
      <c r="C362" s="20">
        <v>1</v>
      </c>
    </row>
    <row r="363" spans="1:3" x14ac:dyDescent="0.3">
      <c r="A363" s="20" t="s">
        <v>268</v>
      </c>
      <c r="B363" s="20" t="s">
        <v>65</v>
      </c>
      <c r="C363" s="20">
        <v>2</v>
      </c>
    </row>
    <row r="364" spans="1:3" x14ac:dyDescent="0.3">
      <c r="A364" s="20" t="s">
        <v>268</v>
      </c>
      <c r="B364" s="20" t="s">
        <v>65</v>
      </c>
      <c r="C364" s="20">
        <v>3</v>
      </c>
    </row>
    <row r="365" spans="1:3" x14ac:dyDescent="0.3">
      <c r="A365" s="20" t="s">
        <v>269</v>
      </c>
      <c r="B365" s="20" t="s">
        <v>120</v>
      </c>
      <c r="C365" s="20">
        <v>1</v>
      </c>
    </row>
    <row r="366" spans="1:3" x14ac:dyDescent="0.3">
      <c r="A366" s="20" t="s">
        <v>269</v>
      </c>
      <c r="B366" s="20" t="s">
        <v>120</v>
      </c>
      <c r="C366" s="20">
        <v>2</v>
      </c>
    </row>
    <row r="367" spans="1:3" x14ac:dyDescent="0.3">
      <c r="A367" s="20" t="s">
        <v>269</v>
      </c>
      <c r="B367" s="20" t="s">
        <v>120</v>
      </c>
      <c r="C367" s="20">
        <v>3</v>
      </c>
    </row>
    <row r="368" spans="1:3" x14ac:dyDescent="0.3">
      <c r="A368" s="20" t="s">
        <v>270</v>
      </c>
      <c r="B368" s="20" t="s">
        <v>65</v>
      </c>
      <c r="C368" s="20">
        <v>1</v>
      </c>
    </row>
    <row r="369" spans="1:3" x14ac:dyDescent="0.3">
      <c r="A369" s="20" t="s">
        <v>270</v>
      </c>
      <c r="B369" s="20" t="s">
        <v>65</v>
      </c>
      <c r="C369" s="20">
        <v>2</v>
      </c>
    </row>
    <row r="370" spans="1:3" x14ac:dyDescent="0.3">
      <c r="A370" s="20" t="s">
        <v>270</v>
      </c>
      <c r="B370" s="20" t="s">
        <v>65</v>
      </c>
      <c r="C370" s="20">
        <v>3</v>
      </c>
    </row>
    <row r="371" spans="1:3" x14ac:dyDescent="0.3">
      <c r="A371" s="20" t="s">
        <v>165</v>
      </c>
      <c r="B371" s="20" t="s">
        <v>129</v>
      </c>
      <c r="C371" s="20">
        <v>1</v>
      </c>
    </row>
    <row r="372" spans="1:3" x14ac:dyDescent="0.3">
      <c r="A372" s="20" t="s">
        <v>165</v>
      </c>
      <c r="B372" s="20" t="s">
        <v>129</v>
      </c>
      <c r="C372" s="20">
        <v>1</v>
      </c>
    </row>
    <row r="373" spans="1:3" x14ac:dyDescent="0.3">
      <c r="A373" s="20" t="s">
        <v>165</v>
      </c>
      <c r="B373" s="20" t="s">
        <v>129</v>
      </c>
      <c r="C373" s="20">
        <v>1</v>
      </c>
    </row>
    <row r="374" spans="1:3" x14ac:dyDescent="0.3">
      <c r="A374" s="20" t="s">
        <v>165</v>
      </c>
      <c r="B374" s="20" t="s">
        <v>129</v>
      </c>
      <c r="C374" s="20">
        <v>1</v>
      </c>
    </row>
    <row r="375" spans="1:3" x14ac:dyDescent="0.3">
      <c r="A375" s="20" t="s">
        <v>165</v>
      </c>
      <c r="B375" s="20" t="s">
        <v>129</v>
      </c>
      <c r="C375" s="20">
        <v>2</v>
      </c>
    </row>
    <row r="376" spans="1:3" x14ac:dyDescent="0.3">
      <c r="A376" s="20" t="s">
        <v>165</v>
      </c>
      <c r="B376" s="20" t="s">
        <v>129</v>
      </c>
      <c r="C376" s="20">
        <v>2</v>
      </c>
    </row>
    <row r="377" spans="1:3" x14ac:dyDescent="0.3">
      <c r="A377" s="20" t="s">
        <v>165</v>
      </c>
      <c r="B377" s="20" t="s">
        <v>129</v>
      </c>
      <c r="C377" s="20">
        <v>2</v>
      </c>
    </row>
    <row r="378" spans="1:3" x14ac:dyDescent="0.3">
      <c r="A378" s="20" t="s">
        <v>165</v>
      </c>
      <c r="B378" s="20" t="s">
        <v>129</v>
      </c>
      <c r="C378" s="20">
        <v>2</v>
      </c>
    </row>
    <row r="379" spans="1:3" x14ac:dyDescent="0.3">
      <c r="A379" s="20" t="s">
        <v>165</v>
      </c>
      <c r="B379" s="20" t="s">
        <v>129</v>
      </c>
      <c r="C379" s="20">
        <v>3</v>
      </c>
    </row>
    <row r="380" spans="1:3" x14ac:dyDescent="0.3">
      <c r="A380" s="20" t="s">
        <v>165</v>
      </c>
      <c r="B380" s="20" t="s">
        <v>129</v>
      </c>
      <c r="C380" s="20">
        <v>3</v>
      </c>
    </row>
    <row r="381" spans="1:3" x14ac:dyDescent="0.3">
      <c r="A381" s="20" t="s">
        <v>165</v>
      </c>
      <c r="B381" s="20" t="s">
        <v>129</v>
      </c>
      <c r="C381" s="20">
        <v>3</v>
      </c>
    </row>
    <row r="382" spans="1:3" x14ac:dyDescent="0.3">
      <c r="A382" s="20" t="s">
        <v>165</v>
      </c>
      <c r="B382" s="20" t="s">
        <v>129</v>
      </c>
      <c r="C382" s="20">
        <v>3</v>
      </c>
    </row>
    <row r="383" spans="1:3" x14ac:dyDescent="0.3">
      <c r="A383" s="20" t="s">
        <v>166</v>
      </c>
      <c r="B383" s="20" t="s">
        <v>65</v>
      </c>
      <c r="C383" s="20">
        <v>1</v>
      </c>
    </row>
    <row r="384" spans="1:3" x14ac:dyDescent="0.3">
      <c r="A384" s="20" t="s">
        <v>166</v>
      </c>
      <c r="B384" s="20" t="s">
        <v>65</v>
      </c>
      <c r="C384" s="20">
        <v>1</v>
      </c>
    </row>
    <row r="385" spans="1:3" x14ac:dyDescent="0.3">
      <c r="A385" s="20" t="s">
        <v>166</v>
      </c>
      <c r="B385" s="20" t="s">
        <v>65</v>
      </c>
      <c r="C385" s="20">
        <v>1</v>
      </c>
    </row>
    <row r="386" spans="1:3" x14ac:dyDescent="0.3">
      <c r="A386" s="20" t="s">
        <v>166</v>
      </c>
      <c r="B386" s="20" t="s">
        <v>65</v>
      </c>
      <c r="C386" s="20">
        <v>1</v>
      </c>
    </row>
    <row r="387" spans="1:3" x14ac:dyDescent="0.3">
      <c r="A387" s="20" t="s">
        <v>166</v>
      </c>
      <c r="B387" s="20" t="s">
        <v>65</v>
      </c>
      <c r="C387" s="20">
        <v>2</v>
      </c>
    </row>
    <row r="388" spans="1:3" x14ac:dyDescent="0.3">
      <c r="A388" s="20" t="s">
        <v>166</v>
      </c>
      <c r="B388" s="20" t="s">
        <v>65</v>
      </c>
      <c r="C388" s="20">
        <v>2</v>
      </c>
    </row>
    <row r="389" spans="1:3" x14ac:dyDescent="0.3">
      <c r="A389" s="20" t="s">
        <v>166</v>
      </c>
      <c r="B389" s="20" t="s">
        <v>65</v>
      </c>
      <c r="C389" s="20">
        <v>2</v>
      </c>
    </row>
    <row r="390" spans="1:3" x14ac:dyDescent="0.3">
      <c r="A390" s="20" t="s">
        <v>166</v>
      </c>
      <c r="B390" s="20" t="s">
        <v>65</v>
      </c>
      <c r="C390" s="20">
        <v>2</v>
      </c>
    </row>
    <row r="391" spans="1:3" x14ac:dyDescent="0.3">
      <c r="A391" s="20" t="s">
        <v>166</v>
      </c>
      <c r="B391" s="20" t="s">
        <v>65</v>
      </c>
      <c r="C391" s="20">
        <v>3</v>
      </c>
    </row>
    <row r="392" spans="1:3" x14ac:dyDescent="0.3">
      <c r="A392" s="20" t="s">
        <v>166</v>
      </c>
      <c r="B392" s="20" t="s">
        <v>65</v>
      </c>
      <c r="C392" s="20">
        <v>3</v>
      </c>
    </row>
    <row r="393" spans="1:3" x14ac:dyDescent="0.3">
      <c r="A393" s="20" t="s">
        <v>166</v>
      </c>
      <c r="B393" s="20" t="s">
        <v>65</v>
      </c>
      <c r="C393" s="20">
        <v>3</v>
      </c>
    </row>
    <row r="394" spans="1:3" x14ac:dyDescent="0.3">
      <c r="A394" s="20" t="s">
        <v>166</v>
      </c>
      <c r="B394" s="20" t="s">
        <v>65</v>
      </c>
      <c r="C394" s="20">
        <v>3</v>
      </c>
    </row>
    <row r="395" spans="1:3" x14ac:dyDescent="0.3">
      <c r="A395" s="20" t="s">
        <v>271</v>
      </c>
      <c r="B395" s="20" t="s">
        <v>130</v>
      </c>
      <c r="C395" s="20">
        <v>1</v>
      </c>
    </row>
    <row r="396" spans="1:3" x14ac:dyDescent="0.3">
      <c r="A396" s="20" t="s">
        <v>271</v>
      </c>
      <c r="B396" s="20" t="s">
        <v>130</v>
      </c>
      <c r="C396" s="20">
        <v>2</v>
      </c>
    </row>
    <row r="397" spans="1:3" x14ac:dyDescent="0.3">
      <c r="A397" s="20" t="s">
        <v>271</v>
      </c>
      <c r="B397" s="20" t="s">
        <v>130</v>
      </c>
      <c r="C397" s="20">
        <v>3</v>
      </c>
    </row>
    <row r="398" spans="1:3" x14ac:dyDescent="0.3">
      <c r="A398" s="20" t="s">
        <v>272</v>
      </c>
      <c r="B398" s="20" t="s">
        <v>65</v>
      </c>
      <c r="C398" s="20">
        <v>1</v>
      </c>
    </row>
    <row r="399" spans="1:3" x14ac:dyDescent="0.3">
      <c r="A399" s="20" t="s">
        <v>272</v>
      </c>
      <c r="B399" s="20" t="s">
        <v>65</v>
      </c>
      <c r="C399" s="20">
        <v>2</v>
      </c>
    </row>
    <row r="400" spans="1:3" x14ac:dyDescent="0.3">
      <c r="A400" s="20" t="s">
        <v>272</v>
      </c>
      <c r="B400" s="20" t="s">
        <v>65</v>
      </c>
      <c r="C400" s="20">
        <v>3</v>
      </c>
    </row>
    <row r="401" spans="1:3" x14ac:dyDescent="0.3">
      <c r="A401" s="20" t="s">
        <v>273</v>
      </c>
      <c r="B401" s="20" t="s">
        <v>91</v>
      </c>
      <c r="C401" s="20">
        <v>1</v>
      </c>
    </row>
    <row r="402" spans="1:3" x14ac:dyDescent="0.3">
      <c r="A402" s="20" t="s">
        <v>273</v>
      </c>
      <c r="B402" s="20" t="s">
        <v>91</v>
      </c>
      <c r="C402" s="20">
        <v>2</v>
      </c>
    </row>
    <row r="403" spans="1:3" x14ac:dyDescent="0.3">
      <c r="A403" s="20" t="s">
        <v>273</v>
      </c>
      <c r="B403" s="20" t="s">
        <v>91</v>
      </c>
      <c r="C403" s="20">
        <v>3</v>
      </c>
    </row>
    <row r="404" spans="1:3" x14ac:dyDescent="0.3">
      <c r="A404" s="20" t="s">
        <v>274</v>
      </c>
      <c r="B404" s="20" t="s">
        <v>212</v>
      </c>
      <c r="C404" s="20">
        <v>1</v>
      </c>
    </row>
    <row r="405" spans="1:3" x14ac:dyDescent="0.3">
      <c r="A405" s="20" t="s">
        <v>274</v>
      </c>
      <c r="B405" s="20" t="s">
        <v>212</v>
      </c>
      <c r="C405" s="20">
        <v>2</v>
      </c>
    </row>
    <row r="406" spans="1:3" x14ac:dyDescent="0.3">
      <c r="A406" s="20" t="s">
        <v>274</v>
      </c>
      <c r="B406" s="20" t="s">
        <v>212</v>
      </c>
      <c r="C406" s="20">
        <v>3</v>
      </c>
    </row>
    <row r="407" spans="1:3" x14ac:dyDescent="0.3">
      <c r="A407" s="20" t="s">
        <v>275</v>
      </c>
      <c r="B407" s="20" t="s">
        <v>90</v>
      </c>
      <c r="C407" s="20">
        <v>1</v>
      </c>
    </row>
    <row r="408" spans="1:3" x14ac:dyDescent="0.3">
      <c r="A408" s="20" t="s">
        <v>275</v>
      </c>
      <c r="B408" s="20" t="s">
        <v>90</v>
      </c>
      <c r="C408" s="20">
        <v>2</v>
      </c>
    </row>
    <row r="409" spans="1:3" x14ac:dyDescent="0.3">
      <c r="A409" s="20" t="s">
        <v>275</v>
      </c>
      <c r="B409" s="20" t="s">
        <v>90</v>
      </c>
      <c r="C409" s="20">
        <v>3</v>
      </c>
    </row>
    <row r="410" spans="1:3" x14ac:dyDescent="0.3">
      <c r="A410" s="20" t="s">
        <v>276</v>
      </c>
      <c r="B410" s="20" t="s">
        <v>212</v>
      </c>
      <c r="C410" s="20">
        <v>1</v>
      </c>
    </row>
    <row r="411" spans="1:3" x14ac:dyDescent="0.3">
      <c r="A411" s="20" t="s">
        <v>276</v>
      </c>
      <c r="B411" s="20" t="s">
        <v>212</v>
      </c>
      <c r="C411" s="20">
        <v>2</v>
      </c>
    </row>
    <row r="412" spans="1:3" x14ac:dyDescent="0.3">
      <c r="A412" s="20" t="s">
        <v>276</v>
      </c>
      <c r="B412" s="20" t="s">
        <v>212</v>
      </c>
      <c r="C412" s="20">
        <v>3</v>
      </c>
    </row>
    <row r="413" spans="1:3" x14ac:dyDescent="0.3">
      <c r="A413" s="20" t="s">
        <v>277</v>
      </c>
      <c r="B413" s="20" t="s">
        <v>204</v>
      </c>
      <c r="C413" s="20">
        <v>1</v>
      </c>
    </row>
    <row r="414" spans="1:3" x14ac:dyDescent="0.3">
      <c r="A414" s="20" t="s">
        <v>277</v>
      </c>
      <c r="B414" s="20" t="s">
        <v>204</v>
      </c>
      <c r="C414" s="20">
        <v>2</v>
      </c>
    </row>
    <row r="415" spans="1:3" x14ac:dyDescent="0.3">
      <c r="A415" s="20" t="s">
        <v>277</v>
      </c>
      <c r="B415" s="20" t="s">
        <v>204</v>
      </c>
      <c r="C415" s="20">
        <v>3</v>
      </c>
    </row>
    <row r="416" spans="1:3" x14ac:dyDescent="0.3">
      <c r="A416" s="20" t="s">
        <v>278</v>
      </c>
      <c r="B416" s="20" t="s">
        <v>212</v>
      </c>
      <c r="C416" s="20">
        <v>1</v>
      </c>
    </row>
    <row r="417" spans="1:3" x14ac:dyDescent="0.3">
      <c r="A417" s="20" t="s">
        <v>278</v>
      </c>
      <c r="B417" s="20" t="s">
        <v>212</v>
      </c>
      <c r="C417" s="20">
        <v>2</v>
      </c>
    </row>
    <row r="418" spans="1:3" x14ac:dyDescent="0.3">
      <c r="A418" s="20" t="s">
        <v>278</v>
      </c>
      <c r="B418" s="20" t="s">
        <v>212</v>
      </c>
      <c r="C418" s="20">
        <v>3</v>
      </c>
    </row>
    <row r="419" spans="1:3" x14ac:dyDescent="0.3">
      <c r="A419" s="20" t="s">
        <v>279</v>
      </c>
      <c r="B419" s="20" t="s">
        <v>106</v>
      </c>
      <c r="C419" s="20">
        <v>1</v>
      </c>
    </row>
    <row r="420" spans="1:3" x14ac:dyDescent="0.3">
      <c r="A420" s="20" t="s">
        <v>279</v>
      </c>
      <c r="B420" s="20" t="s">
        <v>106</v>
      </c>
      <c r="C420" s="20">
        <v>2</v>
      </c>
    </row>
    <row r="421" spans="1:3" x14ac:dyDescent="0.3">
      <c r="A421" s="20" t="s">
        <v>279</v>
      </c>
      <c r="B421" s="20" t="s">
        <v>106</v>
      </c>
      <c r="C421" s="20">
        <v>3</v>
      </c>
    </row>
    <row r="422" spans="1:3" x14ac:dyDescent="0.3">
      <c r="A422" s="20" t="s">
        <v>285</v>
      </c>
      <c r="B422" s="20" t="s">
        <v>212</v>
      </c>
      <c r="C422" s="20">
        <v>1</v>
      </c>
    </row>
    <row r="423" spans="1:3" x14ac:dyDescent="0.3">
      <c r="A423" s="20" t="s">
        <v>285</v>
      </c>
      <c r="B423" s="20" t="s">
        <v>212</v>
      </c>
      <c r="C423" s="20">
        <v>2</v>
      </c>
    </row>
    <row r="424" spans="1:3" x14ac:dyDescent="0.3">
      <c r="A424" s="20" t="s">
        <v>285</v>
      </c>
      <c r="B424" s="20" t="s">
        <v>212</v>
      </c>
      <c r="C424" s="20">
        <v>3</v>
      </c>
    </row>
    <row r="425" spans="1:3" x14ac:dyDescent="0.3">
      <c r="A425" s="20" t="s">
        <v>280</v>
      </c>
      <c r="B425" s="20" t="s">
        <v>107</v>
      </c>
      <c r="C425" s="20">
        <v>1</v>
      </c>
    </row>
    <row r="426" spans="1:3" x14ac:dyDescent="0.3">
      <c r="A426" s="20" t="s">
        <v>280</v>
      </c>
      <c r="B426" s="20" t="s">
        <v>107</v>
      </c>
      <c r="C426" s="20">
        <v>2</v>
      </c>
    </row>
    <row r="427" spans="1:3" x14ac:dyDescent="0.3">
      <c r="A427" s="20" t="s">
        <v>280</v>
      </c>
      <c r="B427" s="20" t="s">
        <v>107</v>
      </c>
      <c r="C427" s="20">
        <v>3</v>
      </c>
    </row>
    <row r="428" spans="1:3" x14ac:dyDescent="0.3">
      <c r="A428" s="20" t="s">
        <v>281</v>
      </c>
      <c r="B428" s="20" t="s">
        <v>212</v>
      </c>
      <c r="C428" s="20">
        <v>1</v>
      </c>
    </row>
    <row r="429" spans="1:3" x14ac:dyDescent="0.3">
      <c r="A429" s="20" t="s">
        <v>281</v>
      </c>
      <c r="B429" s="20" t="s">
        <v>212</v>
      </c>
      <c r="C429" s="20">
        <v>2</v>
      </c>
    </row>
    <row r="430" spans="1:3" x14ac:dyDescent="0.3">
      <c r="A430" s="20" t="s">
        <v>281</v>
      </c>
      <c r="B430" s="20" t="s">
        <v>212</v>
      </c>
      <c r="C430" s="20">
        <v>3</v>
      </c>
    </row>
    <row r="431" spans="1:3" x14ac:dyDescent="0.3">
      <c r="A431" s="20" t="s">
        <v>282</v>
      </c>
      <c r="B431" s="20" t="s">
        <v>108</v>
      </c>
      <c r="C431" s="20">
        <v>1</v>
      </c>
    </row>
    <row r="432" spans="1:3" x14ac:dyDescent="0.3">
      <c r="A432" s="20" t="s">
        <v>283</v>
      </c>
      <c r="B432" s="20" t="s">
        <v>108</v>
      </c>
      <c r="C432" s="20">
        <v>2</v>
      </c>
    </row>
    <row r="433" spans="1:3" x14ac:dyDescent="0.3">
      <c r="A433" s="20" t="s">
        <v>283</v>
      </c>
      <c r="B433" s="20" t="s">
        <v>108</v>
      </c>
      <c r="C433" s="20">
        <v>3</v>
      </c>
    </row>
    <row r="434" spans="1:3" x14ac:dyDescent="0.3">
      <c r="A434" s="20" t="s">
        <v>284</v>
      </c>
      <c r="B434" s="20" t="s">
        <v>212</v>
      </c>
      <c r="C434" s="20">
        <v>1</v>
      </c>
    </row>
    <row r="435" spans="1:3" x14ac:dyDescent="0.3">
      <c r="A435" s="20" t="s">
        <v>284</v>
      </c>
      <c r="B435" s="20" t="s">
        <v>212</v>
      </c>
      <c r="C435" s="20">
        <v>2</v>
      </c>
    </row>
    <row r="436" spans="1:3" x14ac:dyDescent="0.3">
      <c r="A436" s="20" t="s">
        <v>284</v>
      </c>
      <c r="B436" s="20" t="s">
        <v>212</v>
      </c>
      <c r="C436" s="20">
        <v>3</v>
      </c>
    </row>
    <row r="437" spans="1:3" x14ac:dyDescent="0.3">
      <c r="A437" s="20" t="s">
        <v>287</v>
      </c>
      <c r="B437" s="20" t="s">
        <v>109</v>
      </c>
      <c r="C437" s="20">
        <v>1</v>
      </c>
    </row>
    <row r="438" spans="1:3" x14ac:dyDescent="0.3">
      <c r="A438" s="20" t="s">
        <v>287</v>
      </c>
      <c r="B438" s="20" t="s">
        <v>109</v>
      </c>
      <c r="C438" s="20">
        <v>2</v>
      </c>
    </row>
    <row r="439" spans="1:3" x14ac:dyDescent="0.3">
      <c r="A439" s="20" t="s">
        <v>287</v>
      </c>
      <c r="B439" s="20" t="s">
        <v>109</v>
      </c>
      <c r="C439" s="20">
        <v>3</v>
      </c>
    </row>
    <row r="440" spans="1:3" x14ac:dyDescent="0.3">
      <c r="A440" s="20" t="s">
        <v>286</v>
      </c>
      <c r="B440" s="20" t="s">
        <v>212</v>
      </c>
      <c r="C440" s="20">
        <v>1</v>
      </c>
    </row>
    <row r="441" spans="1:3" x14ac:dyDescent="0.3">
      <c r="A441" s="20" t="s">
        <v>286</v>
      </c>
      <c r="B441" s="20" t="s">
        <v>212</v>
      </c>
      <c r="C441" s="20">
        <v>2</v>
      </c>
    </row>
    <row r="442" spans="1:3" x14ac:dyDescent="0.3">
      <c r="A442" s="20" t="s">
        <v>286</v>
      </c>
      <c r="B442" s="20" t="s">
        <v>212</v>
      </c>
      <c r="C442" s="20">
        <v>3</v>
      </c>
    </row>
    <row r="443" spans="1:3" x14ac:dyDescent="0.3">
      <c r="A443" s="20" t="s">
        <v>288</v>
      </c>
      <c r="B443" s="20" t="s">
        <v>116</v>
      </c>
      <c r="C443" s="20">
        <v>1</v>
      </c>
    </row>
    <row r="444" spans="1:3" x14ac:dyDescent="0.3">
      <c r="A444" s="20" t="s">
        <v>288</v>
      </c>
      <c r="B444" s="20" t="s">
        <v>116</v>
      </c>
      <c r="C444" s="20">
        <v>2</v>
      </c>
    </row>
    <row r="445" spans="1:3" x14ac:dyDescent="0.3">
      <c r="A445" s="20" t="s">
        <v>288</v>
      </c>
      <c r="B445" s="20" t="s">
        <v>116</v>
      </c>
      <c r="C445" s="20">
        <v>3</v>
      </c>
    </row>
    <row r="446" spans="1:3" x14ac:dyDescent="0.3">
      <c r="A446" s="20" t="s">
        <v>289</v>
      </c>
      <c r="B446" s="20" t="s">
        <v>212</v>
      </c>
      <c r="C446" s="20">
        <v>1</v>
      </c>
    </row>
    <row r="447" spans="1:3" x14ac:dyDescent="0.3">
      <c r="A447" s="20" t="s">
        <v>289</v>
      </c>
      <c r="B447" s="20" t="s">
        <v>212</v>
      </c>
      <c r="C447" s="20">
        <v>2</v>
      </c>
    </row>
    <row r="448" spans="1:3" x14ac:dyDescent="0.3">
      <c r="A448" s="20" t="s">
        <v>289</v>
      </c>
      <c r="B448" s="20" t="s">
        <v>212</v>
      </c>
      <c r="C448" s="20">
        <v>3</v>
      </c>
    </row>
    <row r="449" spans="1:3" x14ac:dyDescent="0.3">
      <c r="A449" s="20" t="s">
        <v>290</v>
      </c>
      <c r="B449" s="20" t="s">
        <v>210</v>
      </c>
      <c r="C449" s="20">
        <v>1</v>
      </c>
    </row>
    <row r="450" spans="1:3" x14ac:dyDescent="0.3">
      <c r="A450" s="20" t="s">
        <v>290</v>
      </c>
      <c r="B450" s="20" t="s">
        <v>210</v>
      </c>
      <c r="C450" s="20">
        <v>2</v>
      </c>
    </row>
    <row r="451" spans="1:3" x14ac:dyDescent="0.3">
      <c r="A451" s="20" t="s">
        <v>290</v>
      </c>
      <c r="B451" s="20" t="s">
        <v>210</v>
      </c>
      <c r="C451" s="20">
        <v>3</v>
      </c>
    </row>
    <row r="452" spans="1:3" x14ac:dyDescent="0.3">
      <c r="A452" s="20" t="s">
        <v>291</v>
      </c>
      <c r="B452" s="20" t="s">
        <v>212</v>
      </c>
      <c r="C452" s="20">
        <v>1</v>
      </c>
    </row>
    <row r="453" spans="1:3" x14ac:dyDescent="0.3">
      <c r="A453" s="20" t="s">
        <v>291</v>
      </c>
      <c r="B453" s="20" t="s">
        <v>212</v>
      </c>
      <c r="C453" s="20">
        <v>2</v>
      </c>
    </row>
    <row r="454" spans="1:3" x14ac:dyDescent="0.3">
      <c r="A454" s="20" t="s">
        <v>291</v>
      </c>
      <c r="B454" s="20" t="s">
        <v>212</v>
      </c>
      <c r="C454" s="20">
        <v>3</v>
      </c>
    </row>
    <row r="455" spans="1:3" x14ac:dyDescent="0.3">
      <c r="A455" s="20" t="s">
        <v>292</v>
      </c>
      <c r="B455" s="20" t="s">
        <v>120</v>
      </c>
      <c r="C455" s="20">
        <v>1</v>
      </c>
    </row>
    <row r="456" spans="1:3" x14ac:dyDescent="0.3">
      <c r="A456" s="20" t="s">
        <v>292</v>
      </c>
      <c r="B456" s="20" t="s">
        <v>120</v>
      </c>
      <c r="C456" s="20">
        <v>2</v>
      </c>
    </row>
    <row r="457" spans="1:3" x14ac:dyDescent="0.3">
      <c r="A457" s="20" t="s">
        <v>292</v>
      </c>
      <c r="B457" s="20" t="s">
        <v>120</v>
      </c>
      <c r="C457" s="20">
        <v>3</v>
      </c>
    </row>
    <row r="458" spans="1:3" x14ac:dyDescent="0.3">
      <c r="A458" s="20" t="s">
        <v>293</v>
      </c>
      <c r="B458" s="20" t="s">
        <v>212</v>
      </c>
      <c r="C458" s="20">
        <v>1</v>
      </c>
    </row>
    <row r="459" spans="1:3" x14ac:dyDescent="0.3">
      <c r="A459" s="20" t="s">
        <v>293</v>
      </c>
      <c r="B459" s="20" t="s">
        <v>212</v>
      </c>
      <c r="C459" s="20">
        <v>2</v>
      </c>
    </row>
    <row r="460" spans="1:3" x14ac:dyDescent="0.3">
      <c r="A460" s="20" t="s">
        <v>293</v>
      </c>
      <c r="B460" s="20" t="s">
        <v>212</v>
      </c>
      <c r="C460" s="20">
        <v>3</v>
      </c>
    </row>
    <row r="461" spans="1:3" x14ac:dyDescent="0.3">
      <c r="A461" s="20" t="s">
        <v>294</v>
      </c>
      <c r="B461" s="20" t="s">
        <v>129</v>
      </c>
      <c r="C461" s="20">
        <v>1</v>
      </c>
    </row>
    <row r="462" spans="1:3" x14ac:dyDescent="0.3">
      <c r="A462" s="20" t="s">
        <v>294</v>
      </c>
      <c r="B462" s="20" t="s">
        <v>129</v>
      </c>
      <c r="C462" s="20">
        <v>2</v>
      </c>
    </row>
    <row r="463" spans="1:3" x14ac:dyDescent="0.3">
      <c r="A463" s="20" t="s">
        <v>294</v>
      </c>
      <c r="B463" s="20" t="s">
        <v>129</v>
      </c>
      <c r="C463" s="20">
        <v>3</v>
      </c>
    </row>
    <row r="464" spans="1:3" x14ac:dyDescent="0.3">
      <c r="A464" s="20" t="s">
        <v>295</v>
      </c>
      <c r="B464" s="20" t="s">
        <v>212</v>
      </c>
      <c r="C464" s="20">
        <v>1</v>
      </c>
    </row>
    <row r="465" spans="1:3" x14ac:dyDescent="0.3">
      <c r="A465" s="20" t="s">
        <v>295</v>
      </c>
      <c r="B465" s="20" t="s">
        <v>212</v>
      </c>
      <c r="C465" s="20">
        <v>2</v>
      </c>
    </row>
    <row r="466" spans="1:3" x14ac:dyDescent="0.3">
      <c r="A466" s="20" t="s">
        <v>295</v>
      </c>
      <c r="B466" s="20" t="s">
        <v>212</v>
      </c>
      <c r="C466" s="20">
        <v>3</v>
      </c>
    </row>
    <row r="467" spans="1:3" x14ac:dyDescent="0.3">
      <c r="A467" s="20" t="s">
        <v>297</v>
      </c>
      <c r="B467" s="20" t="s">
        <v>130</v>
      </c>
      <c r="C467" s="20">
        <v>1</v>
      </c>
    </row>
    <row r="468" spans="1:3" x14ac:dyDescent="0.3">
      <c r="A468" s="20" t="s">
        <v>297</v>
      </c>
      <c r="B468" s="20" t="s">
        <v>130</v>
      </c>
      <c r="C468" s="20">
        <v>2</v>
      </c>
    </row>
    <row r="469" spans="1:3" x14ac:dyDescent="0.3">
      <c r="A469" s="20" t="s">
        <v>297</v>
      </c>
      <c r="B469" s="20" t="s">
        <v>130</v>
      </c>
      <c r="C469" s="20">
        <v>3</v>
      </c>
    </row>
    <row r="470" spans="1:3" x14ac:dyDescent="0.3">
      <c r="A470" s="20" t="s">
        <v>296</v>
      </c>
      <c r="B470" s="20" t="s">
        <v>212</v>
      </c>
      <c r="C470" s="20">
        <v>1</v>
      </c>
    </row>
    <row r="471" spans="1:3" x14ac:dyDescent="0.3">
      <c r="A471" s="20" t="s">
        <v>296</v>
      </c>
      <c r="B471" s="20" t="s">
        <v>212</v>
      </c>
      <c r="C471" s="20">
        <v>2</v>
      </c>
    </row>
    <row r="472" spans="1:3" x14ac:dyDescent="0.3">
      <c r="A472" s="20" t="s">
        <v>296</v>
      </c>
      <c r="B472" s="20" t="s">
        <v>212</v>
      </c>
      <c r="C472" s="20">
        <v>3</v>
      </c>
    </row>
    <row r="473" spans="1:3" x14ac:dyDescent="0.3">
      <c r="A473" s="20" t="s">
        <v>298</v>
      </c>
      <c r="B473" s="20" t="s">
        <v>90</v>
      </c>
      <c r="C473" s="20">
        <v>1</v>
      </c>
    </row>
    <row r="474" spans="1:3" x14ac:dyDescent="0.3">
      <c r="A474" s="20" t="s">
        <v>298</v>
      </c>
      <c r="B474" s="20" t="s">
        <v>90</v>
      </c>
      <c r="C474" s="20">
        <v>2</v>
      </c>
    </row>
    <row r="475" spans="1:3" x14ac:dyDescent="0.3">
      <c r="A475" s="20" t="s">
        <v>298</v>
      </c>
      <c r="B475" s="20" t="s">
        <v>90</v>
      </c>
      <c r="C475" s="20">
        <v>3</v>
      </c>
    </row>
    <row r="476" spans="1:3" x14ac:dyDescent="0.3">
      <c r="A476" s="20" t="s">
        <v>299</v>
      </c>
      <c r="B476" s="20" t="s">
        <v>87</v>
      </c>
      <c r="C476" s="20">
        <v>1</v>
      </c>
    </row>
    <row r="477" spans="1:3" x14ac:dyDescent="0.3">
      <c r="A477" s="20" t="s">
        <v>299</v>
      </c>
      <c r="B477" s="20" t="s">
        <v>87</v>
      </c>
      <c r="C477" s="20">
        <v>2</v>
      </c>
    </row>
    <row r="478" spans="1:3" x14ac:dyDescent="0.3">
      <c r="A478" s="20" t="s">
        <v>299</v>
      </c>
      <c r="B478" s="20" t="s">
        <v>87</v>
      </c>
      <c r="C478" s="20">
        <v>3</v>
      </c>
    </row>
    <row r="479" spans="1:3" x14ac:dyDescent="0.3">
      <c r="A479" s="20" t="s">
        <v>300</v>
      </c>
      <c r="B479" s="20" t="s">
        <v>108</v>
      </c>
      <c r="C479" s="20">
        <v>1</v>
      </c>
    </row>
    <row r="480" spans="1:3" x14ac:dyDescent="0.3">
      <c r="A480" s="20" t="s">
        <v>300</v>
      </c>
      <c r="B480" s="20" t="s">
        <v>108</v>
      </c>
      <c r="C480" s="20">
        <v>2</v>
      </c>
    </row>
    <row r="481" spans="1:3" x14ac:dyDescent="0.3">
      <c r="A481" s="20" t="s">
        <v>300</v>
      </c>
      <c r="B481" s="20" t="s">
        <v>108</v>
      </c>
      <c r="C481" s="20">
        <v>3</v>
      </c>
    </row>
    <row r="482" spans="1:3" x14ac:dyDescent="0.3">
      <c r="A482" s="20" t="s">
        <v>301</v>
      </c>
      <c r="B482" s="20" t="s">
        <v>87</v>
      </c>
      <c r="C482" s="20">
        <v>1</v>
      </c>
    </row>
    <row r="483" spans="1:3" x14ac:dyDescent="0.3">
      <c r="A483" s="20" t="s">
        <v>301</v>
      </c>
      <c r="B483" s="20" t="s">
        <v>87</v>
      </c>
      <c r="C483" s="20">
        <v>2</v>
      </c>
    </row>
    <row r="484" spans="1:3" x14ac:dyDescent="0.3">
      <c r="A484" s="20" t="s">
        <v>301</v>
      </c>
      <c r="B484" s="20" t="s">
        <v>87</v>
      </c>
      <c r="C484" s="20">
        <v>3</v>
      </c>
    </row>
    <row r="485" spans="1:3" x14ac:dyDescent="0.3">
      <c r="A485" s="20" t="s">
        <v>302</v>
      </c>
      <c r="B485" s="20" t="s">
        <v>109</v>
      </c>
      <c r="C485" s="20">
        <v>1</v>
      </c>
    </row>
    <row r="486" spans="1:3" x14ac:dyDescent="0.3">
      <c r="A486" s="20" t="s">
        <v>302</v>
      </c>
      <c r="B486" s="20" t="s">
        <v>109</v>
      </c>
      <c r="C486" s="20">
        <v>2</v>
      </c>
    </row>
    <row r="487" spans="1:3" x14ac:dyDescent="0.3">
      <c r="A487" s="20" t="s">
        <v>302</v>
      </c>
      <c r="B487" s="20" t="s">
        <v>109</v>
      </c>
      <c r="C487" s="20">
        <v>3</v>
      </c>
    </row>
    <row r="488" spans="1:3" x14ac:dyDescent="0.3">
      <c r="A488" s="20" t="s">
        <v>303</v>
      </c>
      <c r="B488" s="20" t="s">
        <v>87</v>
      </c>
      <c r="C488" s="20">
        <v>1</v>
      </c>
    </row>
    <row r="489" spans="1:3" x14ac:dyDescent="0.3">
      <c r="A489" s="20" t="s">
        <v>303</v>
      </c>
      <c r="B489" s="20" t="s">
        <v>87</v>
      </c>
      <c r="C489" s="20">
        <v>2</v>
      </c>
    </row>
    <row r="490" spans="1:3" x14ac:dyDescent="0.3">
      <c r="A490" s="20" t="s">
        <v>303</v>
      </c>
      <c r="B490" s="20" t="s">
        <v>87</v>
      </c>
      <c r="C490" s="20">
        <v>3</v>
      </c>
    </row>
    <row r="491" spans="1:3" x14ac:dyDescent="0.3">
      <c r="A491" s="20" t="s">
        <v>304</v>
      </c>
      <c r="B491" s="20" t="s">
        <v>129</v>
      </c>
      <c r="C491" s="20">
        <v>1</v>
      </c>
    </row>
    <row r="492" spans="1:3" x14ac:dyDescent="0.3">
      <c r="A492" s="20" t="s">
        <v>304</v>
      </c>
      <c r="B492" s="20" t="s">
        <v>129</v>
      </c>
      <c r="C492" s="20">
        <v>2</v>
      </c>
    </row>
    <row r="493" spans="1:3" x14ac:dyDescent="0.3">
      <c r="A493" s="20" t="s">
        <v>304</v>
      </c>
      <c r="B493" s="20" t="s">
        <v>129</v>
      </c>
      <c r="C493" s="20">
        <v>3</v>
      </c>
    </row>
    <row r="494" spans="1:3" x14ac:dyDescent="0.3">
      <c r="A494" s="20" t="s">
        <v>305</v>
      </c>
      <c r="B494" s="20" t="s">
        <v>87</v>
      </c>
      <c r="C494" s="20">
        <v>1</v>
      </c>
    </row>
    <row r="495" spans="1:3" x14ac:dyDescent="0.3">
      <c r="A495" s="20" t="s">
        <v>305</v>
      </c>
      <c r="B495" s="20" t="s">
        <v>87</v>
      </c>
      <c r="C495" s="20">
        <v>2</v>
      </c>
    </row>
    <row r="496" spans="1:3" x14ac:dyDescent="0.3">
      <c r="A496" s="20" t="s">
        <v>305</v>
      </c>
      <c r="B496" s="20" t="s">
        <v>87</v>
      </c>
      <c r="C496" s="20">
        <v>3</v>
      </c>
    </row>
    <row r="497" spans="1:3" x14ac:dyDescent="0.3">
      <c r="A497" s="20" t="s">
        <v>306</v>
      </c>
      <c r="B497" s="20" t="s">
        <v>90</v>
      </c>
      <c r="C497" s="20">
        <v>1</v>
      </c>
    </row>
    <row r="498" spans="1:3" x14ac:dyDescent="0.3">
      <c r="A498" s="20" t="s">
        <v>306</v>
      </c>
      <c r="B498" s="20" t="s">
        <v>90</v>
      </c>
      <c r="C498" s="20">
        <v>1</v>
      </c>
    </row>
    <row r="499" spans="1:3" x14ac:dyDescent="0.3">
      <c r="A499" s="20" t="s">
        <v>306</v>
      </c>
      <c r="B499" s="20" t="s">
        <v>90</v>
      </c>
      <c r="C499" s="20">
        <v>1</v>
      </c>
    </row>
    <row r="500" spans="1:3" x14ac:dyDescent="0.3">
      <c r="A500" s="20" t="s">
        <v>306</v>
      </c>
      <c r="B500" s="20" t="s">
        <v>90</v>
      </c>
      <c r="C500" s="20">
        <v>1</v>
      </c>
    </row>
    <row r="501" spans="1:3" x14ac:dyDescent="0.3">
      <c r="A501" s="20" t="s">
        <v>306</v>
      </c>
      <c r="B501" s="20" t="s">
        <v>90</v>
      </c>
      <c r="C501" s="20">
        <v>2</v>
      </c>
    </row>
    <row r="502" spans="1:3" x14ac:dyDescent="0.3">
      <c r="A502" s="20" t="s">
        <v>306</v>
      </c>
      <c r="B502" s="20" t="s">
        <v>90</v>
      </c>
      <c r="C502" s="20">
        <v>2</v>
      </c>
    </row>
    <row r="503" spans="1:3" x14ac:dyDescent="0.3">
      <c r="A503" s="20" t="s">
        <v>306</v>
      </c>
      <c r="B503" s="20" t="s">
        <v>90</v>
      </c>
      <c r="C503" s="20">
        <v>2</v>
      </c>
    </row>
    <row r="504" spans="1:3" x14ac:dyDescent="0.3">
      <c r="A504" s="20" t="s">
        <v>306</v>
      </c>
      <c r="B504" s="20" t="s">
        <v>90</v>
      </c>
      <c r="C504" s="20">
        <v>2</v>
      </c>
    </row>
    <row r="505" spans="1:3" x14ac:dyDescent="0.3">
      <c r="A505" s="20" t="s">
        <v>306</v>
      </c>
      <c r="B505" s="20" t="s">
        <v>90</v>
      </c>
      <c r="C505" s="20">
        <v>3</v>
      </c>
    </row>
    <row r="506" spans="1:3" x14ac:dyDescent="0.3">
      <c r="A506" s="20" t="s">
        <v>306</v>
      </c>
      <c r="B506" s="20" t="s">
        <v>90</v>
      </c>
      <c r="C506" s="20">
        <v>3</v>
      </c>
    </row>
    <row r="507" spans="1:3" x14ac:dyDescent="0.3">
      <c r="A507" s="20" t="s">
        <v>306</v>
      </c>
      <c r="B507" s="20" t="s">
        <v>90</v>
      </c>
      <c r="C507" s="20">
        <v>3</v>
      </c>
    </row>
    <row r="508" spans="1:3" x14ac:dyDescent="0.3">
      <c r="A508" s="20" t="s">
        <v>306</v>
      </c>
      <c r="B508" s="20" t="s">
        <v>90</v>
      </c>
      <c r="C508" s="20">
        <v>3</v>
      </c>
    </row>
    <row r="509" spans="1:3" x14ac:dyDescent="0.3">
      <c r="A509" s="20" t="s">
        <v>307</v>
      </c>
      <c r="B509" s="20" t="s">
        <v>65</v>
      </c>
      <c r="C509" s="20">
        <v>1</v>
      </c>
    </row>
    <row r="510" spans="1:3" x14ac:dyDescent="0.3">
      <c r="A510" s="20" t="s">
        <v>307</v>
      </c>
      <c r="B510" s="20" t="s">
        <v>65</v>
      </c>
      <c r="C510" s="20">
        <v>1</v>
      </c>
    </row>
    <row r="511" spans="1:3" x14ac:dyDescent="0.3">
      <c r="A511" s="20" t="s">
        <v>307</v>
      </c>
      <c r="B511" s="20" t="s">
        <v>65</v>
      </c>
      <c r="C511" s="20">
        <v>1</v>
      </c>
    </row>
    <row r="512" spans="1:3" x14ac:dyDescent="0.3">
      <c r="A512" s="20" t="s">
        <v>307</v>
      </c>
      <c r="B512" s="20" t="s">
        <v>65</v>
      </c>
      <c r="C512" s="20">
        <v>1</v>
      </c>
    </row>
    <row r="513" spans="1:3" x14ac:dyDescent="0.3">
      <c r="A513" s="20" t="s">
        <v>307</v>
      </c>
      <c r="B513" s="20" t="s">
        <v>65</v>
      </c>
      <c r="C513" s="20">
        <v>2</v>
      </c>
    </row>
    <row r="514" spans="1:3" x14ac:dyDescent="0.3">
      <c r="A514" s="20" t="s">
        <v>307</v>
      </c>
      <c r="B514" s="20" t="s">
        <v>65</v>
      </c>
      <c r="C514" s="20">
        <v>2</v>
      </c>
    </row>
    <row r="515" spans="1:3" x14ac:dyDescent="0.3">
      <c r="A515" s="20" t="s">
        <v>307</v>
      </c>
      <c r="B515" s="20" t="s">
        <v>65</v>
      </c>
      <c r="C515" s="20">
        <v>2</v>
      </c>
    </row>
    <row r="516" spans="1:3" x14ac:dyDescent="0.3">
      <c r="A516" s="20" t="s">
        <v>307</v>
      </c>
      <c r="B516" s="20" t="s">
        <v>65</v>
      </c>
      <c r="C516" s="20">
        <v>2</v>
      </c>
    </row>
    <row r="517" spans="1:3" x14ac:dyDescent="0.3">
      <c r="A517" s="20" t="s">
        <v>307</v>
      </c>
      <c r="B517" s="20" t="s">
        <v>65</v>
      </c>
      <c r="C517" s="20">
        <v>3</v>
      </c>
    </row>
    <row r="518" spans="1:3" x14ac:dyDescent="0.3">
      <c r="A518" s="20" t="s">
        <v>307</v>
      </c>
      <c r="B518" s="20" t="s">
        <v>65</v>
      </c>
      <c r="C518" s="20">
        <v>3</v>
      </c>
    </row>
    <row r="519" spans="1:3" x14ac:dyDescent="0.3">
      <c r="A519" s="20" t="s">
        <v>307</v>
      </c>
      <c r="B519" s="20" t="s">
        <v>65</v>
      </c>
      <c r="C519" s="20">
        <v>3</v>
      </c>
    </row>
    <row r="520" spans="1:3" x14ac:dyDescent="0.3">
      <c r="A520" s="20" t="s">
        <v>307</v>
      </c>
      <c r="B520" s="20" t="s">
        <v>65</v>
      </c>
      <c r="C520" s="20">
        <v>3</v>
      </c>
    </row>
    <row r="521" spans="1:3" x14ac:dyDescent="0.3">
      <c r="A521" s="20" t="s">
        <v>308</v>
      </c>
      <c r="B521" s="20" t="s">
        <v>108</v>
      </c>
      <c r="C521" s="20">
        <v>1</v>
      </c>
    </row>
    <row r="522" spans="1:3" x14ac:dyDescent="0.3">
      <c r="A522" s="20" t="s">
        <v>308</v>
      </c>
      <c r="B522" s="20" t="s">
        <v>108</v>
      </c>
      <c r="C522" s="20">
        <v>1</v>
      </c>
    </row>
    <row r="523" spans="1:3" x14ac:dyDescent="0.3">
      <c r="A523" s="20" t="s">
        <v>308</v>
      </c>
      <c r="B523" s="20" t="s">
        <v>108</v>
      </c>
      <c r="C523" s="20">
        <v>1</v>
      </c>
    </row>
    <row r="524" spans="1:3" x14ac:dyDescent="0.3">
      <c r="A524" s="20" t="s">
        <v>308</v>
      </c>
      <c r="B524" s="20" t="s">
        <v>108</v>
      </c>
      <c r="C524" s="20">
        <v>1</v>
      </c>
    </row>
    <row r="525" spans="1:3" x14ac:dyDescent="0.3">
      <c r="A525" s="20" t="s">
        <v>308</v>
      </c>
      <c r="B525" s="20" t="s">
        <v>108</v>
      </c>
      <c r="C525" s="20">
        <v>2</v>
      </c>
    </row>
    <row r="526" spans="1:3" x14ac:dyDescent="0.3">
      <c r="A526" s="20" t="s">
        <v>308</v>
      </c>
      <c r="B526" s="20" t="s">
        <v>108</v>
      </c>
      <c r="C526" s="20">
        <v>2</v>
      </c>
    </row>
    <row r="527" spans="1:3" x14ac:dyDescent="0.3">
      <c r="A527" s="20" t="s">
        <v>308</v>
      </c>
      <c r="B527" s="20" t="s">
        <v>108</v>
      </c>
      <c r="C527" s="20">
        <v>2</v>
      </c>
    </row>
    <row r="528" spans="1:3" x14ac:dyDescent="0.3">
      <c r="A528" s="20" t="s">
        <v>308</v>
      </c>
      <c r="B528" s="20" t="s">
        <v>108</v>
      </c>
      <c r="C528" s="20">
        <v>2</v>
      </c>
    </row>
    <row r="529" spans="1:3" x14ac:dyDescent="0.3">
      <c r="A529" s="20" t="s">
        <v>308</v>
      </c>
      <c r="B529" s="20" t="s">
        <v>108</v>
      </c>
      <c r="C529" s="20">
        <v>3</v>
      </c>
    </row>
    <row r="530" spans="1:3" x14ac:dyDescent="0.3">
      <c r="A530" s="20" t="s">
        <v>308</v>
      </c>
      <c r="B530" s="20" t="s">
        <v>108</v>
      </c>
      <c r="C530" s="20">
        <v>3</v>
      </c>
    </row>
    <row r="531" spans="1:3" x14ac:dyDescent="0.3">
      <c r="A531" s="20" t="s">
        <v>308</v>
      </c>
      <c r="B531" s="20" t="s">
        <v>108</v>
      </c>
      <c r="C531" s="20">
        <v>3</v>
      </c>
    </row>
    <row r="532" spans="1:3" x14ac:dyDescent="0.3">
      <c r="A532" s="20" t="s">
        <v>308</v>
      </c>
      <c r="B532" s="20" t="s">
        <v>108</v>
      </c>
      <c r="C532" s="20">
        <v>3</v>
      </c>
    </row>
    <row r="533" spans="1:3" x14ac:dyDescent="0.3">
      <c r="A533" s="20" t="s">
        <v>309</v>
      </c>
      <c r="B533" s="20" t="s">
        <v>65</v>
      </c>
      <c r="C533" s="20">
        <v>1</v>
      </c>
    </row>
    <row r="534" spans="1:3" x14ac:dyDescent="0.3">
      <c r="A534" s="20" t="s">
        <v>309</v>
      </c>
      <c r="B534" s="20" t="s">
        <v>65</v>
      </c>
      <c r="C534" s="20">
        <v>1</v>
      </c>
    </row>
    <row r="535" spans="1:3" x14ac:dyDescent="0.3">
      <c r="A535" s="20" t="s">
        <v>309</v>
      </c>
      <c r="B535" s="20" t="s">
        <v>65</v>
      </c>
      <c r="C535" s="20">
        <v>1</v>
      </c>
    </row>
    <row r="536" spans="1:3" x14ac:dyDescent="0.3">
      <c r="A536" s="20" t="s">
        <v>309</v>
      </c>
      <c r="B536" s="20" t="s">
        <v>65</v>
      </c>
      <c r="C536" s="20">
        <v>1</v>
      </c>
    </row>
    <row r="537" spans="1:3" x14ac:dyDescent="0.3">
      <c r="A537" s="20" t="s">
        <v>309</v>
      </c>
      <c r="B537" s="20" t="s">
        <v>65</v>
      </c>
      <c r="C537" s="20">
        <v>2</v>
      </c>
    </row>
    <row r="538" spans="1:3" x14ac:dyDescent="0.3">
      <c r="A538" s="20" t="s">
        <v>309</v>
      </c>
      <c r="B538" s="20" t="s">
        <v>65</v>
      </c>
      <c r="C538" s="20">
        <v>2</v>
      </c>
    </row>
    <row r="539" spans="1:3" x14ac:dyDescent="0.3">
      <c r="A539" s="20" t="s">
        <v>309</v>
      </c>
      <c r="B539" s="20" t="s">
        <v>65</v>
      </c>
      <c r="C539" s="20">
        <v>2</v>
      </c>
    </row>
    <row r="540" spans="1:3" x14ac:dyDescent="0.3">
      <c r="A540" s="20" t="s">
        <v>309</v>
      </c>
      <c r="B540" s="20" t="s">
        <v>65</v>
      </c>
      <c r="C540" s="20">
        <v>2</v>
      </c>
    </row>
    <row r="541" spans="1:3" x14ac:dyDescent="0.3">
      <c r="A541" s="20" t="s">
        <v>309</v>
      </c>
      <c r="B541" s="20" t="s">
        <v>65</v>
      </c>
      <c r="C541" s="20">
        <v>3</v>
      </c>
    </row>
    <row r="542" spans="1:3" x14ac:dyDescent="0.3">
      <c r="A542" s="20" t="s">
        <v>309</v>
      </c>
      <c r="B542" s="20" t="s">
        <v>65</v>
      </c>
      <c r="C542" s="20">
        <v>3</v>
      </c>
    </row>
    <row r="543" spans="1:3" x14ac:dyDescent="0.3">
      <c r="A543" s="20" t="s">
        <v>309</v>
      </c>
      <c r="B543" s="20" t="s">
        <v>65</v>
      </c>
      <c r="C543" s="20">
        <v>3</v>
      </c>
    </row>
    <row r="544" spans="1:3" x14ac:dyDescent="0.3">
      <c r="A544" s="20" t="s">
        <v>309</v>
      </c>
      <c r="B544" s="20" t="s">
        <v>65</v>
      </c>
      <c r="C544" s="20">
        <v>3</v>
      </c>
    </row>
    <row r="545" spans="1:3" x14ac:dyDescent="0.3">
      <c r="A545" s="20" t="s">
        <v>310</v>
      </c>
      <c r="B545" s="20" t="s">
        <v>109</v>
      </c>
      <c r="C545" s="20">
        <v>1</v>
      </c>
    </row>
    <row r="546" spans="1:3" x14ac:dyDescent="0.3">
      <c r="A546" s="20" t="s">
        <v>310</v>
      </c>
      <c r="B546" s="20" t="s">
        <v>109</v>
      </c>
      <c r="C546" s="20">
        <v>2</v>
      </c>
    </row>
    <row r="547" spans="1:3" x14ac:dyDescent="0.3">
      <c r="A547" s="20" t="s">
        <v>310</v>
      </c>
      <c r="B547" s="20" t="s">
        <v>109</v>
      </c>
      <c r="C547" s="20">
        <v>3</v>
      </c>
    </row>
    <row r="548" spans="1:3" x14ac:dyDescent="0.3">
      <c r="A548" s="20" t="s">
        <v>311</v>
      </c>
      <c r="B548" s="20" t="s">
        <v>65</v>
      </c>
      <c r="C548" s="20">
        <v>1</v>
      </c>
    </row>
    <row r="549" spans="1:3" x14ac:dyDescent="0.3">
      <c r="A549" s="20" t="s">
        <v>311</v>
      </c>
      <c r="B549" s="20" t="s">
        <v>65</v>
      </c>
      <c r="C549" s="20">
        <v>2</v>
      </c>
    </row>
    <row r="550" spans="1:3" x14ac:dyDescent="0.3">
      <c r="A550" s="20" t="s">
        <v>311</v>
      </c>
      <c r="B550" s="20" t="s">
        <v>65</v>
      </c>
      <c r="C550" s="20">
        <v>3</v>
      </c>
    </row>
    <row r="551" spans="1:3" x14ac:dyDescent="0.3">
      <c r="A551" s="20" t="s">
        <v>312</v>
      </c>
      <c r="B551" s="20" t="s">
        <v>129</v>
      </c>
      <c r="C551" s="20">
        <v>1</v>
      </c>
    </row>
    <row r="552" spans="1:3" x14ac:dyDescent="0.3">
      <c r="A552" s="20" t="s">
        <v>312</v>
      </c>
      <c r="B552" s="20" t="s">
        <v>129</v>
      </c>
      <c r="C552" s="20">
        <v>1</v>
      </c>
    </row>
    <row r="553" spans="1:3" x14ac:dyDescent="0.3">
      <c r="A553" s="20" t="s">
        <v>312</v>
      </c>
      <c r="B553" s="20" t="s">
        <v>129</v>
      </c>
      <c r="C553" s="20">
        <v>1</v>
      </c>
    </row>
    <row r="554" spans="1:3" x14ac:dyDescent="0.3">
      <c r="A554" s="20" t="s">
        <v>312</v>
      </c>
      <c r="B554" s="20" t="s">
        <v>129</v>
      </c>
      <c r="C554" s="20">
        <v>1</v>
      </c>
    </row>
    <row r="555" spans="1:3" x14ac:dyDescent="0.3">
      <c r="A555" s="20" t="s">
        <v>312</v>
      </c>
      <c r="B555" s="20" t="s">
        <v>129</v>
      </c>
      <c r="C555" s="20">
        <v>2</v>
      </c>
    </row>
    <row r="556" spans="1:3" x14ac:dyDescent="0.3">
      <c r="A556" s="20" t="s">
        <v>312</v>
      </c>
      <c r="B556" s="20" t="s">
        <v>129</v>
      </c>
      <c r="C556" s="20">
        <v>2</v>
      </c>
    </row>
    <row r="557" spans="1:3" x14ac:dyDescent="0.3">
      <c r="A557" s="20" t="s">
        <v>312</v>
      </c>
      <c r="B557" s="20" t="s">
        <v>129</v>
      </c>
      <c r="C557" s="20">
        <v>2</v>
      </c>
    </row>
    <row r="558" spans="1:3" x14ac:dyDescent="0.3">
      <c r="A558" s="20" t="s">
        <v>312</v>
      </c>
      <c r="B558" s="20" t="s">
        <v>129</v>
      </c>
      <c r="C558" s="20">
        <v>2</v>
      </c>
    </row>
    <row r="559" spans="1:3" x14ac:dyDescent="0.3">
      <c r="A559" s="20" t="s">
        <v>312</v>
      </c>
      <c r="B559" s="20" t="s">
        <v>129</v>
      </c>
      <c r="C559" s="20">
        <v>3</v>
      </c>
    </row>
    <row r="560" spans="1:3" x14ac:dyDescent="0.3">
      <c r="A560" s="20" t="s">
        <v>312</v>
      </c>
      <c r="B560" s="20" t="s">
        <v>129</v>
      </c>
      <c r="C560" s="20">
        <v>3</v>
      </c>
    </row>
    <row r="561" spans="1:3" x14ac:dyDescent="0.3">
      <c r="A561" s="20" t="s">
        <v>312</v>
      </c>
      <c r="B561" s="20" t="s">
        <v>129</v>
      </c>
      <c r="C561" s="20">
        <v>3</v>
      </c>
    </row>
    <row r="562" spans="1:3" x14ac:dyDescent="0.3">
      <c r="A562" s="20" t="s">
        <v>312</v>
      </c>
      <c r="B562" s="20" t="s">
        <v>129</v>
      </c>
      <c r="C562" s="20">
        <v>3</v>
      </c>
    </row>
    <row r="563" spans="1:3" x14ac:dyDescent="0.3">
      <c r="A563" s="20" t="s">
        <v>313</v>
      </c>
      <c r="B563" s="20" t="s">
        <v>65</v>
      </c>
      <c r="C563" s="20">
        <v>1</v>
      </c>
    </row>
    <row r="564" spans="1:3" x14ac:dyDescent="0.3">
      <c r="A564" s="20" t="s">
        <v>313</v>
      </c>
      <c r="B564" s="20" t="s">
        <v>65</v>
      </c>
      <c r="C564" s="20">
        <v>1</v>
      </c>
    </row>
    <row r="565" spans="1:3" x14ac:dyDescent="0.3">
      <c r="A565" s="20" t="s">
        <v>313</v>
      </c>
      <c r="B565" s="20" t="s">
        <v>65</v>
      </c>
      <c r="C565" s="20">
        <v>1</v>
      </c>
    </row>
    <row r="566" spans="1:3" x14ac:dyDescent="0.3">
      <c r="A566" s="20" t="s">
        <v>313</v>
      </c>
      <c r="B566" s="20" t="s">
        <v>65</v>
      </c>
      <c r="C566" s="20">
        <v>1</v>
      </c>
    </row>
    <row r="567" spans="1:3" x14ac:dyDescent="0.3">
      <c r="A567" s="20" t="s">
        <v>313</v>
      </c>
      <c r="B567" s="20" t="s">
        <v>65</v>
      </c>
      <c r="C567" s="20">
        <v>2</v>
      </c>
    </row>
    <row r="568" spans="1:3" x14ac:dyDescent="0.3">
      <c r="A568" s="20" t="s">
        <v>313</v>
      </c>
      <c r="B568" s="20" t="s">
        <v>65</v>
      </c>
      <c r="C568" s="20">
        <v>2</v>
      </c>
    </row>
    <row r="569" spans="1:3" x14ac:dyDescent="0.3">
      <c r="A569" s="20" t="s">
        <v>313</v>
      </c>
      <c r="B569" s="20" t="s">
        <v>65</v>
      </c>
      <c r="C569" s="20">
        <v>2</v>
      </c>
    </row>
    <row r="570" spans="1:3" x14ac:dyDescent="0.3">
      <c r="A570" s="20" t="s">
        <v>313</v>
      </c>
      <c r="B570" s="20" t="s">
        <v>65</v>
      </c>
      <c r="C570" s="20">
        <v>2</v>
      </c>
    </row>
    <row r="571" spans="1:3" x14ac:dyDescent="0.3">
      <c r="A571" s="20" t="s">
        <v>313</v>
      </c>
      <c r="B571" s="20" t="s">
        <v>65</v>
      </c>
      <c r="C571" s="20">
        <v>3</v>
      </c>
    </row>
    <row r="572" spans="1:3" x14ac:dyDescent="0.3">
      <c r="A572" s="20" t="s">
        <v>313</v>
      </c>
      <c r="B572" s="20" t="s">
        <v>65</v>
      </c>
      <c r="C572" s="20">
        <v>3</v>
      </c>
    </row>
    <row r="573" spans="1:3" x14ac:dyDescent="0.3">
      <c r="A573" s="20" t="s">
        <v>313</v>
      </c>
      <c r="B573" s="20" t="s">
        <v>65</v>
      </c>
      <c r="C573" s="20">
        <v>3</v>
      </c>
    </row>
    <row r="574" spans="1:3" x14ac:dyDescent="0.3">
      <c r="A574" s="20" t="s">
        <v>313</v>
      </c>
      <c r="B574" s="20" t="s">
        <v>65</v>
      </c>
      <c r="C574" s="20">
        <v>3</v>
      </c>
    </row>
    <row r="575" spans="1:3" x14ac:dyDescent="0.3">
      <c r="A575" s="20" t="s">
        <v>314</v>
      </c>
      <c r="B575" s="20" t="s">
        <v>90</v>
      </c>
      <c r="C575" s="20">
        <v>1</v>
      </c>
    </row>
    <row r="576" spans="1:3" x14ac:dyDescent="0.3">
      <c r="A576" s="20" t="s">
        <v>314</v>
      </c>
      <c r="B576" s="20" t="s">
        <v>90</v>
      </c>
      <c r="C576" s="20">
        <v>2</v>
      </c>
    </row>
    <row r="577" spans="1:3" x14ac:dyDescent="0.3">
      <c r="A577" s="20" t="s">
        <v>314</v>
      </c>
      <c r="B577" s="20" t="s">
        <v>90</v>
      </c>
      <c r="C577" s="20">
        <v>3</v>
      </c>
    </row>
    <row r="578" spans="1:3" x14ac:dyDescent="0.3">
      <c r="A578" s="20" t="s">
        <v>315</v>
      </c>
      <c r="B578" s="20" t="s">
        <v>212</v>
      </c>
      <c r="C578" s="20">
        <v>1</v>
      </c>
    </row>
    <row r="579" spans="1:3" x14ac:dyDescent="0.3">
      <c r="A579" s="20" t="s">
        <v>315</v>
      </c>
      <c r="B579" s="20" t="s">
        <v>212</v>
      </c>
      <c r="C579" s="20">
        <v>2</v>
      </c>
    </row>
    <row r="580" spans="1:3" x14ac:dyDescent="0.3">
      <c r="A580" s="20" t="s">
        <v>315</v>
      </c>
      <c r="B580" s="20" t="s">
        <v>212</v>
      </c>
      <c r="C580" s="20">
        <v>3</v>
      </c>
    </row>
    <row r="581" spans="1:3" x14ac:dyDescent="0.3">
      <c r="A581" s="20" t="s">
        <v>316</v>
      </c>
      <c r="B581" s="20" t="s">
        <v>108</v>
      </c>
      <c r="C581" s="20">
        <v>1</v>
      </c>
    </row>
    <row r="582" spans="1:3" x14ac:dyDescent="0.3">
      <c r="A582" s="20" t="s">
        <v>316</v>
      </c>
      <c r="B582" s="20" t="s">
        <v>108</v>
      </c>
      <c r="C582" s="20">
        <v>2</v>
      </c>
    </row>
    <row r="583" spans="1:3" x14ac:dyDescent="0.3">
      <c r="A583" s="20" t="s">
        <v>316</v>
      </c>
      <c r="B583" s="20" t="s">
        <v>108</v>
      </c>
      <c r="C583" s="20">
        <v>3</v>
      </c>
    </row>
    <row r="584" spans="1:3" x14ac:dyDescent="0.3">
      <c r="A584" s="20" t="s">
        <v>317</v>
      </c>
      <c r="B584" s="20" t="s">
        <v>212</v>
      </c>
      <c r="C584" s="20">
        <v>1</v>
      </c>
    </row>
    <row r="585" spans="1:3" x14ac:dyDescent="0.3">
      <c r="A585" s="20" t="s">
        <v>317</v>
      </c>
      <c r="B585" s="20" t="s">
        <v>212</v>
      </c>
      <c r="C585" s="20">
        <v>2</v>
      </c>
    </row>
    <row r="586" spans="1:3" x14ac:dyDescent="0.3">
      <c r="A586" s="20" t="s">
        <v>317</v>
      </c>
      <c r="B586" s="20" t="s">
        <v>212</v>
      </c>
      <c r="C586" s="20">
        <v>3</v>
      </c>
    </row>
    <row r="587" spans="1:3" x14ac:dyDescent="0.3">
      <c r="A587" s="20" t="s">
        <v>318</v>
      </c>
      <c r="B587" s="20" t="s">
        <v>109</v>
      </c>
      <c r="C587" s="20">
        <v>1</v>
      </c>
    </row>
    <row r="588" spans="1:3" x14ac:dyDescent="0.3">
      <c r="A588" s="20" t="s">
        <v>318</v>
      </c>
      <c r="B588" s="20" t="s">
        <v>109</v>
      </c>
      <c r="C588" s="20">
        <v>2</v>
      </c>
    </row>
    <row r="589" spans="1:3" x14ac:dyDescent="0.3">
      <c r="A589" s="20" t="s">
        <v>318</v>
      </c>
      <c r="B589" s="20" t="s">
        <v>109</v>
      </c>
      <c r="C589" s="20">
        <v>3</v>
      </c>
    </row>
    <row r="590" spans="1:3" x14ac:dyDescent="0.3">
      <c r="A590" s="20" t="s">
        <v>319</v>
      </c>
      <c r="B590" s="20" t="s">
        <v>212</v>
      </c>
      <c r="C590" s="20">
        <v>1</v>
      </c>
    </row>
    <row r="591" spans="1:3" x14ac:dyDescent="0.3">
      <c r="A591" s="20" t="s">
        <v>319</v>
      </c>
      <c r="B591" s="20" t="s">
        <v>212</v>
      </c>
      <c r="C591" s="20">
        <v>2</v>
      </c>
    </row>
    <row r="592" spans="1:3" x14ac:dyDescent="0.3">
      <c r="A592" s="20" t="s">
        <v>319</v>
      </c>
      <c r="B592" s="20" t="s">
        <v>212</v>
      </c>
      <c r="C592" s="20">
        <v>3</v>
      </c>
    </row>
    <row r="593" spans="1:3" x14ac:dyDescent="0.3">
      <c r="A593" s="20" t="s">
        <v>320</v>
      </c>
      <c r="B593" s="20" t="s">
        <v>129</v>
      </c>
      <c r="C593" s="20">
        <v>1</v>
      </c>
    </row>
    <row r="594" spans="1:3" x14ac:dyDescent="0.3">
      <c r="A594" s="20" t="s">
        <v>320</v>
      </c>
      <c r="B594" s="20" t="s">
        <v>129</v>
      </c>
      <c r="C594" s="20">
        <v>2</v>
      </c>
    </row>
    <row r="595" spans="1:3" x14ac:dyDescent="0.3">
      <c r="A595" s="20" t="s">
        <v>320</v>
      </c>
      <c r="B595" s="20" t="s">
        <v>129</v>
      </c>
      <c r="C595" s="20">
        <v>3</v>
      </c>
    </row>
    <row r="596" spans="1:3" x14ac:dyDescent="0.3">
      <c r="A596" s="20" t="s">
        <v>321</v>
      </c>
      <c r="B596" s="20" t="s">
        <v>212</v>
      </c>
      <c r="C596" s="20">
        <v>1</v>
      </c>
    </row>
    <row r="597" spans="1:3" x14ac:dyDescent="0.3">
      <c r="A597" s="20" t="s">
        <v>321</v>
      </c>
      <c r="B597" s="20" t="s">
        <v>212</v>
      </c>
      <c r="C597" s="20">
        <v>2</v>
      </c>
    </row>
    <row r="598" spans="1:3" x14ac:dyDescent="0.3">
      <c r="A598" s="20" t="s">
        <v>321</v>
      </c>
      <c r="B598" s="20" t="s">
        <v>212</v>
      </c>
      <c r="C598" s="20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4"/>
  <sheetViews>
    <sheetView zoomScale="115" zoomScaleNormal="115" workbookViewId="0">
      <selection activeCell="L4" sqref="L4"/>
    </sheetView>
  </sheetViews>
  <sheetFormatPr baseColWidth="10" defaultColWidth="9.33203125" defaultRowHeight="14.4" x14ac:dyDescent="0.3"/>
  <cols>
    <col min="1" max="11" width="10.88671875" style="20" customWidth="1"/>
    <col min="12" max="12" width="14.77734375" style="20" customWidth="1"/>
    <col min="13" max="15" width="10.88671875" style="20" customWidth="1"/>
    <col min="16" max="1028" width="11.44140625" style="20"/>
    <col min="1029" max="16384" width="9.33203125" style="21"/>
  </cols>
  <sheetData>
    <row r="1" spans="1:15" x14ac:dyDescent="0.3">
      <c r="A1" s="20" t="s">
        <v>10</v>
      </c>
      <c r="B1" s="20" t="s">
        <v>11</v>
      </c>
      <c r="C1" s="20" t="s">
        <v>12</v>
      </c>
      <c r="D1" s="20" t="s">
        <v>13</v>
      </c>
      <c r="E1" s="20" t="s">
        <v>14</v>
      </c>
      <c r="F1" s="20" t="s">
        <v>15</v>
      </c>
      <c r="G1" s="20" t="s">
        <v>175</v>
      </c>
      <c r="H1" s="20" t="s">
        <v>176</v>
      </c>
      <c r="I1" s="20" t="s">
        <v>177</v>
      </c>
      <c r="J1" s="20" t="s">
        <v>181</v>
      </c>
      <c r="K1" s="20" t="s">
        <v>16</v>
      </c>
      <c r="L1" s="20" t="s">
        <v>17</v>
      </c>
      <c r="M1" s="20" t="s">
        <v>18</v>
      </c>
      <c r="N1" s="20" t="s">
        <v>19</v>
      </c>
      <c r="O1" s="20" t="s">
        <v>135</v>
      </c>
    </row>
    <row r="2" spans="1:15" x14ac:dyDescent="0.3">
      <c r="A2" s="20" t="s">
        <v>20</v>
      </c>
      <c r="B2" s="20">
        <v>1</v>
      </c>
      <c r="G2" s="20">
        <v>30</v>
      </c>
      <c r="H2" s="20">
        <v>120</v>
      </c>
      <c r="I2" s="20">
        <v>410</v>
      </c>
      <c r="J2" s="20">
        <v>3.8</v>
      </c>
      <c r="K2" s="20">
        <v>19</v>
      </c>
      <c r="L2" s="21"/>
      <c r="N2" s="20">
        <v>51.3</v>
      </c>
      <c r="O2" s="20" t="s">
        <v>365</v>
      </c>
    </row>
    <row r="3" spans="1:15" x14ac:dyDescent="0.3">
      <c r="A3" s="20" t="s">
        <v>179</v>
      </c>
    </row>
    <row r="4" spans="1:15" x14ac:dyDescent="0.3">
      <c r="A4" s="20" t="s">
        <v>322</v>
      </c>
      <c r="L4" s="20">
        <v>48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zoomScale="115" zoomScaleNormal="115" workbookViewId="0">
      <selection activeCell="A2" sqref="A2:C2"/>
    </sheetView>
  </sheetViews>
  <sheetFormatPr baseColWidth="10" defaultColWidth="9.33203125" defaultRowHeight="14.4" x14ac:dyDescent="0.3"/>
  <cols>
    <col min="1" max="1" width="15.33203125" style="1" customWidth="1"/>
    <col min="2" max="2" width="13.88671875" style="1" customWidth="1"/>
    <col min="3" max="15" width="10.6640625" style="1" customWidth="1"/>
    <col min="16" max="16" width="16.44140625" style="1" customWidth="1"/>
    <col min="17" max="17" width="16.6640625" style="1" customWidth="1"/>
    <col min="18" max="18" width="12.5546875" style="1" customWidth="1"/>
    <col min="19" max="1026" width="10.6640625" style="1" customWidth="1"/>
    <col min="1027" max="16384" width="9.33203125" style="1"/>
  </cols>
  <sheetData>
    <row r="1" spans="1:18" x14ac:dyDescent="0.3">
      <c r="A1" s="1" t="s">
        <v>21</v>
      </c>
      <c r="B1" s="1" t="s">
        <v>43</v>
      </c>
      <c r="C1" s="1" t="s">
        <v>22</v>
      </c>
      <c r="D1" s="2" t="s">
        <v>23</v>
      </c>
      <c r="E1" s="2" t="s">
        <v>24</v>
      </c>
      <c r="F1" s="2" t="s">
        <v>136</v>
      </c>
      <c r="G1" s="2" t="s">
        <v>25</v>
      </c>
      <c r="H1" s="1" t="s">
        <v>19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10</v>
      </c>
      <c r="P1" s="1" t="s">
        <v>32</v>
      </c>
      <c r="Q1" s="1" t="s">
        <v>33</v>
      </c>
      <c r="R1" s="1" t="s">
        <v>34</v>
      </c>
    </row>
    <row r="2" spans="1:18" s="30" customFormat="1" x14ac:dyDescent="0.3">
      <c r="A2" s="30" t="s">
        <v>323</v>
      </c>
      <c r="B2" s="30" t="s">
        <v>44</v>
      </c>
      <c r="C2" s="30" t="s">
        <v>95</v>
      </c>
      <c r="D2" s="2"/>
      <c r="E2" s="30" t="s">
        <v>178</v>
      </c>
      <c r="F2" s="30">
        <v>18</v>
      </c>
      <c r="G2" s="2"/>
      <c r="J2" s="30">
        <v>19</v>
      </c>
      <c r="O2" s="30">
        <v>0.9</v>
      </c>
      <c r="P2" s="30" t="s">
        <v>363</v>
      </c>
      <c r="Q2" s="30">
        <v>48</v>
      </c>
      <c r="R2" s="30" t="s">
        <v>391</v>
      </c>
    </row>
    <row r="3" spans="1:18" s="30" customFormat="1" x14ac:dyDescent="0.3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zoomScale="130" zoomScaleNormal="130" workbookViewId="0">
      <selection activeCell="H3" sqref="H3"/>
    </sheetView>
  </sheetViews>
  <sheetFormatPr baseColWidth="10" defaultColWidth="9.33203125" defaultRowHeight="14.4" x14ac:dyDescent="0.3"/>
  <cols>
    <col min="1" max="1" width="16.109375" style="21" customWidth="1"/>
    <col min="2" max="1024" width="10.6640625" style="21" customWidth="1"/>
    <col min="1025" max="16384" width="9.33203125" style="21"/>
  </cols>
  <sheetData>
    <row r="1" spans="1:7" x14ac:dyDescent="0.3">
      <c r="A1" s="21" t="s">
        <v>66</v>
      </c>
      <c r="B1" s="21" t="s">
        <v>67</v>
      </c>
      <c r="C1" s="21" t="s">
        <v>68</v>
      </c>
      <c r="D1" s="21" t="s">
        <v>69</v>
      </c>
      <c r="E1" s="21" t="s">
        <v>70</v>
      </c>
      <c r="F1" s="21" t="s">
        <v>71</v>
      </c>
      <c r="G1" s="21" t="s">
        <v>72</v>
      </c>
    </row>
    <row r="2" spans="1:7" x14ac:dyDescent="0.3">
      <c r="A2" s="26">
        <v>42005</v>
      </c>
      <c r="B2" s="21">
        <v>-5.3</v>
      </c>
      <c r="C2" s="21">
        <v>2.2999999999999998</v>
      </c>
      <c r="D2" s="21">
        <v>-1.8</v>
      </c>
      <c r="E2" s="21">
        <v>0</v>
      </c>
      <c r="F2" s="21">
        <v>7.35</v>
      </c>
      <c r="G2" s="21">
        <v>0</v>
      </c>
    </row>
    <row r="3" spans="1:7" x14ac:dyDescent="0.3">
      <c r="A3" s="26">
        <v>42006</v>
      </c>
      <c r="B3" s="21">
        <v>-3.2</v>
      </c>
      <c r="C3" s="21">
        <v>4</v>
      </c>
      <c r="D3" s="21">
        <v>-0.8</v>
      </c>
      <c r="E3" s="21">
        <v>0</v>
      </c>
      <c r="F3" s="21">
        <v>4.97</v>
      </c>
      <c r="G3" s="21">
        <v>0.1</v>
      </c>
    </row>
    <row r="4" spans="1:7" x14ac:dyDescent="0.3">
      <c r="A4" s="26">
        <v>42007</v>
      </c>
      <c r="B4" s="21">
        <v>-1.4</v>
      </c>
      <c r="C4" s="21">
        <v>10.6</v>
      </c>
      <c r="D4" s="21">
        <v>4.7</v>
      </c>
      <c r="E4" s="21">
        <v>0</v>
      </c>
      <c r="F4" s="21">
        <v>5.52</v>
      </c>
      <c r="G4" s="21">
        <v>0</v>
      </c>
    </row>
    <row r="5" spans="1:7" x14ac:dyDescent="0.3">
      <c r="A5" s="26">
        <v>42008</v>
      </c>
      <c r="B5" s="21">
        <v>4.2</v>
      </c>
      <c r="C5" s="21">
        <v>12.9</v>
      </c>
      <c r="D5" s="21">
        <v>10.199999999999999</v>
      </c>
      <c r="E5" s="21">
        <v>2.5</v>
      </c>
      <c r="F5" s="21">
        <v>2.95</v>
      </c>
      <c r="G5" s="21">
        <v>0.1</v>
      </c>
    </row>
    <row r="6" spans="1:7" x14ac:dyDescent="0.3">
      <c r="A6" s="26">
        <v>42009</v>
      </c>
      <c r="B6" s="21">
        <v>3.3</v>
      </c>
      <c r="C6" s="21">
        <v>8.4</v>
      </c>
      <c r="D6" s="21">
        <v>4.8</v>
      </c>
      <c r="E6" s="21">
        <v>0</v>
      </c>
      <c r="F6" s="21">
        <v>3.7</v>
      </c>
      <c r="G6" s="21">
        <v>0.3</v>
      </c>
    </row>
    <row r="7" spans="1:7" x14ac:dyDescent="0.3">
      <c r="A7" s="26">
        <v>42010</v>
      </c>
      <c r="B7" s="21">
        <v>-0.7</v>
      </c>
      <c r="C7" s="21">
        <v>7.7</v>
      </c>
      <c r="D7" s="21">
        <v>4.3</v>
      </c>
      <c r="E7" s="21">
        <v>0</v>
      </c>
      <c r="F7" s="21">
        <v>2.56</v>
      </c>
      <c r="G7" s="21">
        <v>0</v>
      </c>
    </row>
    <row r="8" spans="1:7" x14ac:dyDescent="0.3">
      <c r="A8" s="26">
        <v>42011</v>
      </c>
      <c r="B8" s="21">
        <v>5.8</v>
      </c>
      <c r="C8" s="21">
        <v>13.2</v>
      </c>
      <c r="D8" s="21">
        <v>7</v>
      </c>
      <c r="E8" s="21">
        <v>0.5</v>
      </c>
      <c r="F8" s="21">
        <v>6.57</v>
      </c>
      <c r="G8" s="21">
        <v>0.2</v>
      </c>
    </row>
    <row r="9" spans="1:7" x14ac:dyDescent="0.3">
      <c r="A9" s="26">
        <v>42012</v>
      </c>
      <c r="B9" s="21">
        <v>0</v>
      </c>
      <c r="C9" s="21">
        <v>11.2</v>
      </c>
      <c r="D9" s="21">
        <v>5.5</v>
      </c>
      <c r="E9" s="21">
        <v>0</v>
      </c>
      <c r="F9" s="21">
        <v>5.61</v>
      </c>
      <c r="G9" s="21">
        <v>0.1</v>
      </c>
    </row>
    <row r="10" spans="1:7" x14ac:dyDescent="0.3">
      <c r="A10" s="26">
        <v>42013</v>
      </c>
      <c r="B10" s="21">
        <v>7.1</v>
      </c>
      <c r="C10" s="21">
        <v>16.2</v>
      </c>
      <c r="D10" s="21">
        <v>11.7</v>
      </c>
      <c r="E10" s="21">
        <v>0</v>
      </c>
      <c r="F10" s="21">
        <v>6.02</v>
      </c>
      <c r="G10" s="21">
        <v>0.4</v>
      </c>
    </row>
    <row r="11" spans="1:7" x14ac:dyDescent="0.3">
      <c r="A11" s="26">
        <v>42014</v>
      </c>
      <c r="B11" s="21">
        <v>5.6</v>
      </c>
      <c r="C11" s="21">
        <v>11</v>
      </c>
      <c r="D11" s="21">
        <v>9.6</v>
      </c>
      <c r="E11" s="21">
        <v>0</v>
      </c>
      <c r="F11" s="21">
        <v>2.5299999999999998</v>
      </c>
      <c r="G11" s="21">
        <v>0.2</v>
      </c>
    </row>
    <row r="12" spans="1:7" x14ac:dyDescent="0.3">
      <c r="A12" s="26">
        <v>42015</v>
      </c>
      <c r="B12" s="21">
        <v>6.8</v>
      </c>
      <c r="C12" s="21">
        <v>11.2</v>
      </c>
      <c r="D12" s="21">
        <v>8.3000000000000007</v>
      </c>
      <c r="E12" s="21">
        <v>2</v>
      </c>
      <c r="F12" s="21">
        <v>5.77</v>
      </c>
      <c r="G12" s="21">
        <v>0.7</v>
      </c>
    </row>
    <row r="13" spans="1:7" x14ac:dyDescent="0.3">
      <c r="A13" s="26">
        <v>42016</v>
      </c>
      <c r="B13" s="21">
        <v>-2.6</v>
      </c>
      <c r="C13" s="21">
        <v>14.7</v>
      </c>
      <c r="D13" s="21">
        <v>4.7</v>
      </c>
      <c r="E13" s="21">
        <v>0</v>
      </c>
      <c r="F13" s="21">
        <v>9.32</v>
      </c>
      <c r="G13" s="21">
        <v>0.3</v>
      </c>
    </row>
    <row r="14" spans="1:7" x14ac:dyDescent="0.3">
      <c r="A14" s="26">
        <v>42017</v>
      </c>
      <c r="B14" s="21">
        <v>4.4000000000000004</v>
      </c>
      <c r="C14" s="21">
        <v>14.3</v>
      </c>
      <c r="D14" s="21">
        <v>9.1</v>
      </c>
      <c r="E14" s="21">
        <v>0</v>
      </c>
      <c r="F14" s="21">
        <v>8.11</v>
      </c>
      <c r="G14" s="21">
        <v>0.6</v>
      </c>
    </row>
    <row r="15" spans="1:7" x14ac:dyDescent="0.3">
      <c r="A15" s="26">
        <v>42018</v>
      </c>
      <c r="B15" s="21">
        <v>6.5</v>
      </c>
      <c r="C15" s="21">
        <v>14.4</v>
      </c>
      <c r="D15" s="21">
        <v>9.3000000000000007</v>
      </c>
      <c r="E15" s="21">
        <v>0</v>
      </c>
      <c r="F15" s="21">
        <v>6.55</v>
      </c>
      <c r="G15" s="21">
        <v>0.5</v>
      </c>
    </row>
    <row r="16" spans="1:7" x14ac:dyDescent="0.3">
      <c r="A16" s="26">
        <v>42019</v>
      </c>
      <c r="B16" s="21">
        <v>3.1</v>
      </c>
      <c r="C16" s="21">
        <v>14.6</v>
      </c>
      <c r="D16" s="21">
        <v>9.9</v>
      </c>
      <c r="E16" s="21">
        <v>0</v>
      </c>
      <c r="F16" s="21">
        <v>8.23</v>
      </c>
      <c r="G16" s="21">
        <v>0.4</v>
      </c>
    </row>
    <row r="17" spans="1:7" x14ac:dyDescent="0.3">
      <c r="A17" s="26">
        <v>42020</v>
      </c>
      <c r="B17" s="21">
        <v>6.3</v>
      </c>
      <c r="C17" s="21">
        <v>9</v>
      </c>
      <c r="D17" s="21">
        <v>7.2</v>
      </c>
      <c r="E17" s="21">
        <v>9.5</v>
      </c>
      <c r="F17" s="21">
        <v>1.49</v>
      </c>
      <c r="G17" s="21">
        <v>0.4</v>
      </c>
    </row>
    <row r="18" spans="1:7" x14ac:dyDescent="0.3">
      <c r="A18" s="26">
        <v>42021</v>
      </c>
      <c r="B18" s="21">
        <v>3.4</v>
      </c>
      <c r="C18" s="21">
        <v>8.6999999999999993</v>
      </c>
      <c r="D18" s="21">
        <v>5.7</v>
      </c>
      <c r="E18" s="21">
        <v>0.5</v>
      </c>
      <c r="F18" s="21">
        <v>5.96</v>
      </c>
      <c r="G18" s="21">
        <v>0.4</v>
      </c>
    </row>
    <row r="19" spans="1:7" x14ac:dyDescent="0.3">
      <c r="A19" s="26">
        <v>42022</v>
      </c>
      <c r="B19" s="21">
        <v>0.7</v>
      </c>
      <c r="C19" s="21">
        <v>8</v>
      </c>
      <c r="D19" s="21">
        <v>4.4000000000000004</v>
      </c>
      <c r="E19" s="21">
        <v>0</v>
      </c>
      <c r="F19" s="21">
        <v>6.82</v>
      </c>
      <c r="G19" s="21">
        <v>0.4</v>
      </c>
    </row>
    <row r="20" spans="1:7" x14ac:dyDescent="0.3">
      <c r="A20" s="26">
        <v>42023</v>
      </c>
      <c r="B20" s="21">
        <v>2.9</v>
      </c>
      <c r="C20" s="21">
        <v>7.6</v>
      </c>
      <c r="D20" s="21">
        <v>5.0999999999999996</v>
      </c>
      <c r="E20" s="21">
        <v>1</v>
      </c>
      <c r="F20" s="21">
        <v>2.89</v>
      </c>
      <c r="G20" s="21">
        <v>0.5</v>
      </c>
    </row>
    <row r="21" spans="1:7" x14ac:dyDescent="0.3">
      <c r="A21" s="26">
        <v>42024</v>
      </c>
      <c r="B21" s="21">
        <v>0.3</v>
      </c>
      <c r="C21" s="21">
        <v>6</v>
      </c>
      <c r="D21" s="21">
        <v>2.4</v>
      </c>
      <c r="E21" s="21">
        <v>0</v>
      </c>
      <c r="F21" s="21">
        <v>8.06</v>
      </c>
      <c r="G21" s="21">
        <v>0.3</v>
      </c>
    </row>
    <row r="22" spans="1:7" x14ac:dyDescent="0.3">
      <c r="A22" s="26">
        <v>42025</v>
      </c>
      <c r="B22" s="21">
        <v>-3.9</v>
      </c>
      <c r="C22" s="21">
        <v>7.3</v>
      </c>
      <c r="D22" s="21">
        <v>1.5</v>
      </c>
      <c r="E22" s="21">
        <v>0.5</v>
      </c>
      <c r="F22" s="21">
        <v>6.7</v>
      </c>
      <c r="G22" s="21">
        <v>0.2</v>
      </c>
    </row>
    <row r="23" spans="1:7" x14ac:dyDescent="0.3">
      <c r="A23" s="26">
        <v>42026</v>
      </c>
      <c r="B23" s="21">
        <v>1.2</v>
      </c>
      <c r="C23" s="21">
        <v>6.1</v>
      </c>
      <c r="D23" s="21">
        <v>4.2</v>
      </c>
      <c r="E23" s="21">
        <v>1</v>
      </c>
      <c r="F23" s="21">
        <v>2.1</v>
      </c>
      <c r="G23" s="21">
        <v>0.3</v>
      </c>
    </row>
    <row r="24" spans="1:7" x14ac:dyDescent="0.3">
      <c r="A24" s="26">
        <v>42027</v>
      </c>
      <c r="B24" s="21">
        <v>0.1</v>
      </c>
      <c r="C24" s="21">
        <v>5</v>
      </c>
      <c r="D24" s="21">
        <v>1.8</v>
      </c>
      <c r="E24" s="21">
        <v>0</v>
      </c>
      <c r="F24" s="21">
        <v>4.37</v>
      </c>
      <c r="G24" s="21">
        <v>0.9</v>
      </c>
    </row>
    <row r="25" spans="1:7" x14ac:dyDescent="0.3">
      <c r="A25" s="26">
        <v>42028</v>
      </c>
      <c r="B25" s="21">
        <v>-0.4</v>
      </c>
      <c r="C25" s="21">
        <v>7.6</v>
      </c>
      <c r="D25" s="21">
        <v>2.9</v>
      </c>
      <c r="E25" s="21">
        <v>2</v>
      </c>
      <c r="F25" s="21">
        <v>4.57</v>
      </c>
      <c r="G25" s="21">
        <v>0.8</v>
      </c>
    </row>
    <row r="26" spans="1:7" x14ac:dyDescent="0.3">
      <c r="A26" s="26">
        <v>42029</v>
      </c>
      <c r="B26" s="21">
        <v>1</v>
      </c>
      <c r="C26" s="21">
        <v>6.5</v>
      </c>
      <c r="D26" s="21">
        <v>3.6</v>
      </c>
      <c r="E26" s="21">
        <v>0</v>
      </c>
      <c r="F26" s="21">
        <v>8.85</v>
      </c>
      <c r="G26" s="21">
        <v>0.9</v>
      </c>
    </row>
    <row r="27" spans="1:7" x14ac:dyDescent="0.3">
      <c r="A27" s="26">
        <v>42030</v>
      </c>
      <c r="B27" s="21">
        <v>3</v>
      </c>
      <c r="C27" s="21">
        <v>7.8</v>
      </c>
      <c r="D27" s="21">
        <v>4.9000000000000004</v>
      </c>
      <c r="E27" s="21">
        <v>1.5</v>
      </c>
      <c r="F27" s="21">
        <v>2.99</v>
      </c>
      <c r="G27" s="21">
        <v>1</v>
      </c>
    </row>
    <row r="28" spans="1:7" x14ac:dyDescent="0.3">
      <c r="A28" s="26">
        <v>42031</v>
      </c>
      <c r="B28" s="21">
        <v>5.8</v>
      </c>
      <c r="C28" s="21">
        <v>7.9</v>
      </c>
      <c r="D28" s="21">
        <v>6.5</v>
      </c>
      <c r="E28" s="21">
        <v>0</v>
      </c>
      <c r="F28" s="21">
        <v>1.89</v>
      </c>
      <c r="G28" s="21">
        <v>0.7</v>
      </c>
    </row>
    <row r="29" spans="1:7" x14ac:dyDescent="0.3">
      <c r="A29" s="26">
        <v>42032</v>
      </c>
      <c r="B29" s="21">
        <v>4.2</v>
      </c>
      <c r="C29" s="21">
        <v>11.3</v>
      </c>
      <c r="D29" s="21">
        <v>7.7</v>
      </c>
      <c r="E29" s="21">
        <v>3</v>
      </c>
      <c r="F29" s="21">
        <v>6.94</v>
      </c>
      <c r="G29" s="21">
        <v>0.8</v>
      </c>
    </row>
    <row r="30" spans="1:7" x14ac:dyDescent="0.3">
      <c r="A30" s="26">
        <v>42033</v>
      </c>
      <c r="B30" s="21">
        <v>8.1999999999999993</v>
      </c>
      <c r="C30" s="21">
        <v>13.1</v>
      </c>
      <c r="D30" s="21">
        <v>10.4</v>
      </c>
      <c r="E30" s="21">
        <v>9</v>
      </c>
      <c r="F30" s="21">
        <v>2.46</v>
      </c>
      <c r="G30" s="21">
        <v>1.5</v>
      </c>
    </row>
    <row r="31" spans="1:7" x14ac:dyDescent="0.3">
      <c r="A31" s="26">
        <v>42034</v>
      </c>
      <c r="B31" s="21">
        <v>4</v>
      </c>
      <c r="C31" s="21">
        <v>7.1</v>
      </c>
      <c r="D31" s="21">
        <v>6</v>
      </c>
      <c r="E31" s="21">
        <v>8.5</v>
      </c>
      <c r="F31" s="21">
        <v>3.35</v>
      </c>
      <c r="G31" s="21">
        <v>0.8</v>
      </c>
    </row>
    <row r="32" spans="1:7" x14ac:dyDescent="0.3">
      <c r="A32" s="26">
        <v>42035</v>
      </c>
      <c r="B32" s="21">
        <v>3.8</v>
      </c>
      <c r="C32" s="21">
        <v>7.9</v>
      </c>
      <c r="D32" s="21">
        <v>4.7</v>
      </c>
      <c r="E32" s="21">
        <v>5</v>
      </c>
      <c r="F32" s="21">
        <v>4.3</v>
      </c>
      <c r="G32" s="21">
        <v>0.8</v>
      </c>
    </row>
    <row r="33" spans="1:7" x14ac:dyDescent="0.3">
      <c r="A33" s="26">
        <v>42036</v>
      </c>
      <c r="B33" s="21">
        <v>2.4</v>
      </c>
      <c r="C33" s="21">
        <v>6.6</v>
      </c>
      <c r="D33" s="21">
        <v>3.5</v>
      </c>
      <c r="E33" s="21">
        <v>1.5</v>
      </c>
      <c r="F33" s="21">
        <v>5.91</v>
      </c>
      <c r="G33" s="21">
        <v>1.1000000000000001</v>
      </c>
    </row>
    <row r="34" spans="1:7" x14ac:dyDescent="0.3">
      <c r="A34" s="26">
        <v>42037</v>
      </c>
      <c r="B34" s="21">
        <v>0.2</v>
      </c>
      <c r="C34" s="21">
        <v>6.1</v>
      </c>
      <c r="D34" s="21">
        <v>3.2</v>
      </c>
      <c r="E34" s="21">
        <v>0</v>
      </c>
      <c r="F34" s="21">
        <v>5.83</v>
      </c>
      <c r="G34" s="21">
        <v>0.4</v>
      </c>
    </row>
    <row r="35" spans="1:7" x14ac:dyDescent="0.3">
      <c r="A35" s="26">
        <v>42038</v>
      </c>
      <c r="B35" s="21">
        <v>-0.3</v>
      </c>
      <c r="C35" s="21">
        <v>1.6</v>
      </c>
      <c r="D35" s="21">
        <v>0</v>
      </c>
      <c r="E35" s="21">
        <v>2</v>
      </c>
      <c r="F35" s="21">
        <v>4.33</v>
      </c>
      <c r="G35" s="21">
        <v>0.4</v>
      </c>
    </row>
    <row r="36" spans="1:7" x14ac:dyDescent="0.3">
      <c r="A36" s="26">
        <v>42039</v>
      </c>
      <c r="B36" s="21">
        <v>-5.3</v>
      </c>
      <c r="C36" s="21">
        <v>1.3</v>
      </c>
      <c r="D36" s="21">
        <v>-0.8</v>
      </c>
      <c r="E36" s="21">
        <v>0.5</v>
      </c>
      <c r="F36" s="21">
        <v>4.74</v>
      </c>
      <c r="G36" s="21">
        <v>0.3</v>
      </c>
    </row>
    <row r="37" spans="1:7" x14ac:dyDescent="0.3">
      <c r="A37" s="26">
        <v>42040</v>
      </c>
      <c r="B37" s="21">
        <v>-1.5</v>
      </c>
      <c r="C37" s="21">
        <v>1.7</v>
      </c>
      <c r="D37" s="21">
        <v>0</v>
      </c>
      <c r="E37" s="21">
        <v>0</v>
      </c>
      <c r="F37" s="21">
        <v>5.77</v>
      </c>
      <c r="G37" s="21">
        <v>0.9</v>
      </c>
    </row>
    <row r="38" spans="1:7" x14ac:dyDescent="0.3">
      <c r="A38" s="26">
        <v>42041</v>
      </c>
      <c r="B38" s="21">
        <v>-1.9</v>
      </c>
      <c r="C38" s="21">
        <v>0.7</v>
      </c>
      <c r="D38" s="21">
        <v>-0.5</v>
      </c>
      <c r="E38" s="21">
        <v>0</v>
      </c>
      <c r="F38" s="21">
        <v>5.04</v>
      </c>
      <c r="G38" s="21">
        <v>0.6</v>
      </c>
    </row>
    <row r="39" spans="1:7" x14ac:dyDescent="0.3">
      <c r="A39" s="26">
        <v>42042</v>
      </c>
      <c r="B39" s="21">
        <v>-0.5</v>
      </c>
      <c r="C39" s="21">
        <v>4.2</v>
      </c>
      <c r="D39" s="21">
        <v>1.2</v>
      </c>
      <c r="E39" s="21">
        <v>1.5</v>
      </c>
      <c r="F39" s="21">
        <v>8.09</v>
      </c>
      <c r="G39" s="21">
        <v>0.7</v>
      </c>
    </row>
    <row r="40" spans="1:7" x14ac:dyDescent="0.3">
      <c r="A40" s="26">
        <v>42043</v>
      </c>
      <c r="B40" s="21">
        <v>0.1</v>
      </c>
      <c r="C40" s="21">
        <v>5.3</v>
      </c>
      <c r="D40" s="21">
        <v>2.5</v>
      </c>
      <c r="E40" s="21">
        <v>0</v>
      </c>
      <c r="F40" s="21">
        <v>11.05</v>
      </c>
      <c r="G40" s="21">
        <v>1.1000000000000001</v>
      </c>
    </row>
    <row r="41" spans="1:7" x14ac:dyDescent="0.3">
      <c r="A41" s="26">
        <v>42044</v>
      </c>
      <c r="B41" s="21">
        <v>-1.4</v>
      </c>
      <c r="C41" s="21">
        <v>8.8000000000000007</v>
      </c>
      <c r="D41" s="21">
        <v>3.4</v>
      </c>
      <c r="E41" s="21">
        <v>0</v>
      </c>
      <c r="F41" s="21">
        <v>11.6</v>
      </c>
      <c r="G41" s="21">
        <v>0.8</v>
      </c>
    </row>
    <row r="42" spans="1:7" x14ac:dyDescent="0.3">
      <c r="A42" s="26">
        <v>42045</v>
      </c>
      <c r="B42" s="21">
        <v>-3.7</v>
      </c>
      <c r="C42" s="21">
        <v>12.3</v>
      </c>
      <c r="D42" s="21">
        <v>3</v>
      </c>
      <c r="E42" s="21">
        <v>0</v>
      </c>
      <c r="F42" s="21">
        <v>12.26</v>
      </c>
      <c r="G42" s="21">
        <v>0.6</v>
      </c>
    </row>
    <row r="43" spans="1:7" x14ac:dyDescent="0.3">
      <c r="A43" s="26">
        <v>42046</v>
      </c>
      <c r="B43" s="21">
        <v>-3.5</v>
      </c>
      <c r="C43" s="21">
        <v>12.2</v>
      </c>
      <c r="D43" s="21">
        <v>4.5999999999999996</v>
      </c>
      <c r="E43" s="21">
        <v>0.5</v>
      </c>
      <c r="F43" s="21">
        <v>11.44</v>
      </c>
      <c r="G43" s="21">
        <v>0.7</v>
      </c>
    </row>
    <row r="44" spans="1:7" x14ac:dyDescent="0.3">
      <c r="A44" s="26">
        <v>42047</v>
      </c>
      <c r="B44" s="21">
        <v>2.7</v>
      </c>
      <c r="C44" s="21">
        <v>11.6</v>
      </c>
      <c r="D44" s="21">
        <v>7.5</v>
      </c>
      <c r="E44" s="21">
        <v>0</v>
      </c>
      <c r="F44" s="21">
        <v>6.26</v>
      </c>
      <c r="G44" s="21">
        <v>0.6</v>
      </c>
    </row>
    <row r="45" spans="1:7" x14ac:dyDescent="0.3">
      <c r="A45" s="26">
        <v>42048</v>
      </c>
      <c r="B45" s="21">
        <v>1.4</v>
      </c>
      <c r="C45" s="21">
        <v>14.4</v>
      </c>
      <c r="D45" s="21">
        <v>8.9</v>
      </c>
      <c r="E45" s="21">
        <v>0.5</v>
      </c>
      <c r="F45" s="21">
        <v>11.68</v>
      </c>
      <c r="G45" s="21">
        <v>0.8</v>
      </c>
    </row>
    <row r="46" spans="1:7" x14ac:dyDescent="0.3">
      <c r="A46" s="26">
        <v>42049</v>
      </c>
      <c r="B46" s="21">
        <v>7.4</v>
      </c>
      <c r="C46" s="21">
        <v>10.7</v>
      </c>
      <c r="D46" s="21">
        <v>8.6999999999999993</v>
      </c>
      <c r="E46" s="21">
        <v>11</v>
      </c>
      <c r="F46" s="21">
        <v>4.4400000000000004</v>
      </c>
      <c r="G46" s="21">
        <v>1</v>
      </c>
    </row>
    <row r="47" spans="1:7" x14ac:dyDescent="0.3">
      <c r="A47" s="26">
        <v>42050</v>
      </c>
      <c r="B47" s="21">
        <v>6.9</v>
      </c>
      <c r="C47" s="21">
        <v>11.5</v>
      </c>
      <c r="D47" s="21">
        <v>8.1</v>
      </c>
      <c r="E47" s="21">
        <v>3</v>
      </c>
      <c r="F47" s="21">
        <v>6.07</v>
      </c>
      <c r="G47" s="21">
        <v>1.2</v>
      </c>
    </row>
    <row r="48" spans="1:7" x14ac:dyDescent="0.3">
      <c r="A48" s="26">
        <v>42051</v>
      </c>
      <c r="B48" s="21">
        <v>2.7</v>
      </c>
      <c r="C48" s="21">
        <v>11.8</v>
      </c>
      <c r="D48" s="21">
        <v>7.3</v>
      </c>
      <c r="E48" s="21">
        <v>2</v>
      </c>
      <c r="F48" s="21">
        <v>11.55</v>
      </c>
      <c r="G48" s="21">
        <v>1</v>
      </c>
    </row>
    <row r="49" spans="1:7" x14ac:dyDescent="0.3">
      <c r="A49" s="26">
        <v>42052</v>
      </c>
      <c r="B49" s="21">
        <v>5.4</v>
      </c>
      <c r="C49" s="21">
        <v>11.9</v>
      </c>
      <c r="D49" s="21">
        <v>8.3000000000000007</v>
      </c>
      <c r="E49" s="21">
        <v>1</v>
      </c>
      <c r="F49" s="21">
        <v>7.56</v>
      </c>
      <c r="G49" s="21">
        <v>1.1000000000000001</v>
      </c>
    </row>
    <row r="50" spans="1:7" x14ac:dyDescent="0.3">
      <c r="A50" s="26">
        <v>42053</v>
      </c>
      <c r="B50" s="21">
        <v>5</v>
      </c>
      <c r="C50" s="21">
        <v>10.8</v>
      </c>
      <c r="D50" s="21">
        <v>7.1</v>
      </c>
      <c r="E50" s="21">
        <v>0</v>
      </c>
      <c r="F50" s="21">
        <v>8.0500000000000007</v>
      </c>
      <c r="G50" s="21">
        <v>1.2</v>
      </c>
    </row>
    <row r="51" spans="1:7" x14ac:dyDescent="0.3">
      <c r="A51" s="26">
        <v>42054</v>
      </c>
      <c r="B51" s="21">
        <v>-1.1000000000000001</v>
      </c>
      <c r="C51" s="21">
        <v>13.3</v>
      </c>
      <c r="D51" s="21">
        <v>5.4</v>
      </c>
      <c r="E51" s="21">
        <v>0.5</v>
      </c>
      <c r="F51" s="21">
        <v>13.8</v>
      </c>
      <c r="G51" s="21">
        <v>0.9</v>
      </c>
    </row>
    <row r="52" spans="1:7" x14ac:dyDescent="0.3">
      <c r="A52" s="26">
        <v>42055</v>
      </c>
      <c r="B52" s="21">
        <v>0.6</v>
      </c>
      <c r="C52" s="21">
        <v>13</v>
      </c>
      <c r="D52" s="21">
        <v>7.8</v>
      </c>
      <c r="E52" s="21">
        <v>3.5</v>
      </c>
      <c r="F52" s="21">
        <v>13.5</v>
      </c>
      <c r="G52" s="21">
        <v>1.3</v>
      </c>
    </row>
    <row r="53" spans="1:7" x14ac:dyDescent="0.3">
      <c r="A53" s="26">
        <v>42056</v>
      </c>
      <c r="B53" s="21">
        <v>4</v>
      </c>
      <c r="C53" s="21">
        <v>10.199999999999999</v>
      </c>
      <c r="D53" s="21">
        <v>6.5</v>
      </c>
      <c r="E53" s="21">
        <v>11.5</v>
      </c>
      <c r="F53" s="21">
        <v>6.1</v>
      </c>
      <c r="G53" s="21">
        <v>1</v>
      </c>
    </row>
    <row r="54" spans="1:7" x14ac:dyDescent="0.3">
      <c r="A54" s="26">
        <v>42057</v>
      </c>
      <c r="B54" s="21">
        <v>1.9</v>
      </c>
      <c r="C54" s="21">
        <v>9.6</v>
      </c>
      <c r="D54" s="21">
        <v>4.5</v>
      </c>
      <c r="E54" s="21">
        <v>2.5</v>
      </c>
      <c r="F54" s="21">
        <v>12.88</v>
      </c>
      <c r="G54" s="21">
        <v>1.5</v>
      </c>
    </row>
    <row r="55" spans="1:7" x14ac:dyDescent="0.3">
      <c r="A55" s="26">
        <v>42058</v>
      </c>
      <c r="B55" s="21">
        <v>1.7</v>
      </c>
      <c r="C55" s="21">
        <v>13.5</v>
      </c>
      <c r="D55" s="21">
        <v>8.6999999999999993</v>
      </c>
      <c r="E55" s="21">
        <v>8.5</v>
      </c>
      <c r="F55" s="21">
        <v>5.66</v>
      </c>
      <c r="G55" s="21">
        <v>0.7</v>
      </c>
    </row>
    <row r="56" spans="1:7" x14ac:dyDescent="0.3">
      <c r="A56" s="26">
        <v>42059</v>
      </c>
      <c r="B56" s="21">
        <v>4.3</v>
      </c>
      <c r="C56" s="21">
        <v>8.5</v>
      </c>
      <c r="D56" s="21">
        <v>5.9</v>
      </c>
      <c r="E56" s="21">
        <v>1.5</v>
      </c>
      <c r="F56" s="21">
        <v>7.67</v>
      </c>
      <c r="G56" s="21">
        <v>1.4</v>
      </c>
    </row>
    <row r="57" spans="1:7" x14ac:dyDescent="0.3">
      <c r="A57" s="26">
        <v>42060</v>
      </c>
      <c r="B57" s="21">
        <v>4.5</v>
      </c>
      <c r="C57" s="21">
        <v>10.4</v>
      </c>
      <c r="D57" s="21">
        <v>7.8</v>
      </c>
      <c r="E57" s="21">
        <v>5.5</v>
      </c>
      <c r="F57" s="21">
        <v>4.3499999999999996</v>
      </c>
      <c r="G57" s="21">
        <v>0.7</v>
      </c>
    </row>
    <row r="58" spans="1:7" x14ac:dyDescent="0.3">
      <c r="A58" s="26">
        <v>42061</v>
      </c>
      <c r="B58" s="21">
        <v>9.5</v>
      </c>
      <c r="C58" s="21">
        <v>11.9</v>
      </c>
      <c r="D58" s="21">
        <v>10.5</v>
      </c>
      <c r="E58" s="21">
        <v>12</v>
      </c>
      <c r="F58" s="21">
        <v>3.61</v>
      </c>
      <c r="G58" s="21">
        <v>0.7</v>
      </c>
    </row>
    <row r="59" spans="1:7" x14ac:dyDescent="0.3">
      <c r="A59" s="26">
        <v>42062</v>
      </c>
      <c r="B59" s="21">
        <v>3.8</v>
      </c>
      <c r="C59" s="21">
        <v>9.1</v>
      </c>
      <c r="D59" s="21">
        <v>7.5</v>
      </c>
      <c r="E59" s="21">
        <v>0</v>
      </c>
      <c r="F59" s="21">
        <v>8.16</v>
      </c>
      <c r="G59" s="21">
        <v>1.8</v>
      </c>
    </row>
    <row r="60" spans="1:7" x14ac:dyDescent="0.3">
      <c r="A60" s="26">
        <v>42063</v>
      </c>
      <c r="B60" s="21">
        <v>0.5</v>
      </c>
      <c r="C60" s="21">
        <v>12.2</v>
      </c>
      <c r="D60" s="21">
        <v>7</v>
      </c>
      <c r="E60" s="21">
        <v>6.5</v>
      </c>
      <c r="F60" s="21">
        <v>11.03</v>
      </c>
      <c r="G60" s="21">
        <v>1</v>
      </c>
    </row>
    <row r="61" spans="1:7" x14ac:dyDescent="0.3">
      <c r="A61" s="26">
        <v>42064</v>
      </c>
      <c r="B61" s="21">
        <v>7.2</v>
      </c>
      <c r="C61" s="21">
        <v>15.2</v>
      </c>
      <c r="D61" s="21">
        <v>13</v>
      </c>
      <c r="E61" s="21">
        <v>7</v>
      </c>
      <c r="F61" s="21">
        <v>4.8099999999999996</v>
      </c>
      <c r="G61" s="21">
        <v>0.6</v>
      </c>
    </row>
    <row r="62" spans="1:7" x14ac:dyDescent="0.3">
      <c r="A62" s="26">
        <v>42065</v>
      </c>
      <c r="B62" s="21">
        <v>11.7</v>
      </c>
      <c r="C62" s="21">
        <v>13.7</v>
      </c>
      <c r="D62" s="21">
        <v>12.3</v>
      </c>
      <c r="E62" s="21">
        <v>3.5</v>
      </c>
      <c r="F62" s="21">
        <v>4.13</v>
      </c>
      <c r="G62" s="21">
        <v>1</v>
      </c>
    </row>
    <row r="63" spans="1:7" x14ac:dyDescent="0.3">
      <c r="A63" s="26">
        <v>42066</v>
      </c>
      <c r="B63" s="21">
        <v>8.9</v>
      </c>
      <c r="C63" s="21">
        <v>13.5</v>
      </c>
      <c r="D63" s="21">
        <v>10.8</v>
      </c>
      <c r="E63" s="21">
        <v>6.5</v>
      </c>
      <c r="F63" s="21">
        <v>6.4</v>
      </c>
      <c r="G63" s="21">
        <v>1</v>
      </c>
    </row>
    <row r="64" spans="1:7" x14ac:dyDescent="0.3">
      <c r="A64" s="26">
        <v>42067</v>
      </c>
      <c r="B64" s="21">
        <v>6</v>
      </c>
      <c r="C64" s="21">
        <v>10.7</v>
      </c>
      <c r="D64" s="21">
        <v>7.7</v>
      </c>
      <c r="E64" s="21">
        <v>3</v>
      </c>
      <c r="F64" s="21">
        <v>8.32</v>
      </c>
      <c r="G64" s="21">
        <v>2</v>
      </c>
    </row>
    <row r="65" spans="1:7" x14ac:dyDescent="0.3">
      <c r="A65" s="26">
        <v>42068</v>
      </c>
      <c r="B65" s="21">
        <v>2.4</v>
      </c>
      <c r="C65" s="21">
        <v>11.1</v>
      </c>
      <c r="D65" s="21">
        <v>6.5</v>
      </c>
      <c r="E65" s="21">
        <v>0</v>
      </c>
      <c r="F65" s="21">
        <v>15.88</v>
      </c>
      <c r="G65" s="21">
        <v>2.4</v>
      </c>
    </row>
    <row r="66" spans="1:7" x14ac:dyDescent="0.3">
      <c r="A66" s="26">
        <v>42069</v>
      </c>
      <c r="B66" s="21">
        <v>0.6</v>
      </c>
      <c r="C66" s="21">
        <v>15.7</v>
      </c>
      <c r="D66" s="21">
        <v>7.7</v>
      </c>
      <c r="E66" s="21">
        <v>0</v>
      </c>
      <c r="F66" s="21">
        <v>17.32</v>
      </c>
      <c r="G66" s="21">
        <v>1.8</v>
      </c>
    </row>
    <row r="67" spans="1:7" x14ac:dyDescent="0.3">
      <c r="A67" s="26">
        <v>42070</v>
      </c>
      <c r="B67" s="21">
        <v>-0.8</v>
      </c>
      <c r="C67" s="21">
        <v>20</v>
      </c>
      <c r="D67" s="21">
        <v>9.1</v>
      </c>
      <c r="E67" s="21">
        <v>0</v>
      </c>
      <c r="F67" s="21">
        <v>16.079999999999998</v>
      </c>
      <c r="G67" s="21">
        <v>1.7</v>
      </c>
    </row>
    <row r="68" spans="1:7" x14ac:dyDescent="0.3">
      <c r="A68" s="26">
        <v>42071</v>
      </c>
      <c r="B68" s="21">
        <v>1.1000000000000001</v>
      </c>
      <c r="C68" s="21">
        <v>18.7</v>
      </c>
      <c r="D68" s="21">
        <v>10.8</v>
      </c>
      <c r="E68" s="21">
        <v>0</v>
      </c>
      <c r="F68" s="21">
        <v>16.03</v>
      </c>
      <c r="G68" s="21">
        <v>2</v>
      </c>
    </row>
    <row r="69" spans="1:7" x14ac:dyDescent="0.3">
      <c r="A69" s="26">
        <v>42072</v>
      </c>
      <c r="B69" s="21">
        <v>7.6</v>
      </c>
      <c r="C69" s="21">
        <v>13.7</v>
      </c>
      <c r="D69" s="21">
        <v>9.9</v>
      </c>
      <c r="E69" s="21">
        <v>0</v>
      </c>
      <c r="F69" s="21">
        <v>11.44</v>
      </c>
      <c r="G69" s="21">
        <v>1.7</v>
      </c>
    </row>
    <row r="70" spans="1:7" x14ac:dyDescent="0.3">
      <c r="A70" s="26">
        <v>42073</v>
      </c>
      <c r="B70" s="21">
        <v>2.7</v>
      </c>
      <c r="C70" s="21">
        <v>17.5</v>
      </c>
      <c r="D70" s="21">
        <v>9.9</v>
      </c>
      <c r="E70" s="21">
        <v>0.5</v>
      </c>
      <c r="F70" s="21">
        <v>16.52</v>
      </c>
      <c r="G70" s="21">
        <v>1.7</v>
      </c>
    </row>
    <row r="71" spans="1:7" x14ac:dyDescent="0.3">
      <c r="A71" s="26">
        <v>42074</v>
      </c>
      <c r="B71" s="21">
        <v>5.6</v>
      </c>
      <c r="C71" s="21">
        <v>20.8</v>
      </c>
      <c r="D71" s="21">
        <v>12.4</v>
      </c>
      <c r="E71" s="21">
        <v>0</v>
      </c>
      <c r="F71" s="21">
        <v>16.649999999999999</v>
      </c>
      <c r="G71" s="21">
        <v>2.5</v>
      </c>
    </row>
    <row r="72" spans="1:7" x14ac:dyDescent="0.3">
      <c r="A72" s="26">
        <v>42075</v>
      </c>
      <c r="B72" s="21">
        <v>9.1</v>
      </c>
      <c r="C72" s="21">
        <v>18.100000000000001</v>
      </c>
      <c r="D72" s="21">
        <v>11.9</v>
      </c>
      <c r="E72" s="21">
        <v>0</v>
      </c>
      <c r="F72" s="21">
        <v>13.02</v>
      </c>
      <c r="G72" s="21">
        <v>2.1</v>
      </c>
    </row>
    <row r="73" spans="1:7" x14ac:dyDescent="0.3">
      <c r="A73" s="26">
        <v>42076</v>
      </c>
      <c r="B73" s="21">
        <v>8.6999999999999993</v>
      </c>
      <c r="C73" s="21">
        <v>11.4</v>
      </c>
      <c r="D73" s="21">
        <v>9.3000000000000007</v>
      </c>
      <c r="E73" s="21">
        <v>1.5</v>
      </c>
      <c r="F73" s="21">
        <v>4.74</v>
      </c>
      <c r="G73" s="21">
        <v>1.6</v>
      </c>
    </row>
    <row r="74" spans="1:7" x14ac:dyDescent="0.3">
      <c r="A74" s="26">
        <v>42077</v>
      </c>
      <c r="B74" s="21">
        <v>4.3</v>
      </c>
      <c r="C74" s="21">
        <v>10.4</v>
      </c>
      <c r="D74" s="21">
        <v>6.3</v>
      </c>
      <c r="E74" s="21">
        <v>2.5</v>
      </c>
      <c r="F74" s="21">
        <v>9.2799999999999994</v>
      </c>
      <c r="G74" s="21">
        <v>1.6</v>
      </c>
    </row>
    <row r="75" spans="1:7" x14ac:dyDescent="0.3">
      <c r="A75" s="26">
        <v>42078</v>
      </c>
      <c r="B75" s="21">
        <v>4.5999999999999996</v>
      </c>
      <c r="C75" s="21">
        <v>9.9</v>
      </c>
      <c r="D75" s="21">
        <v>6.6</v>
      </c>
      <c r="E75" s="21">
        <v>8</v>
      </c>
      <c r="F75" s="21">
        <v>6.6</v>
      </c>
      <c r="G75" s="21">
        <v>1.2</v>
      </c>
    </row>
    <row r="76" spans="1:7" x14ac:dyDescent="0.3">
      <c r="A76" s="26">
        <v>42079</v>
      </c>
      <c r="B76" s="21">
        <v>5.8</v>
      </c>
      <c r="C76" s="21">
        <v>12.1</v>
      </c>
      <c r="D76" s="21">
        <v>7.5</v>
      </c>
      <c r="E76" s="21">
        <v>0.5</v>
      </c>
      <c r="F76" s="21">
        <v>11.83</v>
      </c>
      <c r="G76" s="21">
        <v>1.6</v>
      </c>
    </row>
    <row r="77" spans="1:7" x14ac:dyDescent="0.3">
      <c r="A77" s="26">
        <v>42080</v>
      </c>
      <c r="B77" s="21">
        <v>0.2</v>
      </c>
      <c r="C77" s="21">
        <v>15.3</v>
      </c>
      <c r="D77" s="21">
        <v>8.6</v>
      </c>
      <c r="E77" s="21">
        <v>0</v>
      </c>
      <c r="F77" s="21">
        <v>17.600000000000001</v>
      </c>
      <c r="G77" s="21">
        <v>1.9</v>
      </c>
    </row>
    <row r="78" spans="1:7" x14ac:dyDescent="0.3">
      <c r="A78" s="26">
        <v>42081</v>
      </c>
      <c r="B78" s="21">
        <v>10.1</v>
      </c>
      <c r="C78" s="21">
        <v>15.5</v>
      </c>
      <c r="D78" s="21">
        <v>12.3</v>
      </c>
      <c r="E78" s="21">
        <v>0</v>
      </c>
      <c r="F78" s="21">
        <v>9.6</v>
      </c>
      <c r="G78" s="21">
        <v>2.2999999999999998</v>
      </c>
    </row>
    <row r="79" spans="1:7" x14ac:dyDescent="0.3">
      <c r="A79" s="26">
        <v>42082</v>
      </c>
      <c r="B79" s="21">
        <v>5.7</v>
      </c>
      <c r="C79" s="21">
        <v>19.5</v>
      </c>
      <c r="D79" s="21">
        <v>12.6</v>
      </c>
      <c r="E79" s="21">
        <v>0</v>
      </c>
      <c r="F79" s="21">
        <v>17.11</v>
      </c>
      <c r="G79" s="21">
        <v>2.4</v>
      </c>
    </row>
    <row r="80" spans="1:7" x14ac:dyDescent="0.3">
      <c r="A80" s="26">
        <v>42083</v>
      </c>
      <c r="B80" s="21">
        <v>9.4</v>
      </c>
      <c r="C80" s="21">
        <v>15.4</v>
      </c>
      <c r="D80" s="21">
        <v>12.3</v>
      </c>
      <c r="E80" s="21">
        <v>0</v>
      </c>
      <c r="F80" s="21">
        <v>9.89</v>
      </c>
      <c r="G80" s="21">
        <v>2.4</v>
      </c>
    </row>
    <row r="81" spans="1:7" x14ac:dyDescent="0.3">
      <c r="A81" s="26">
        <v>42084</v>
      </c>
      <c r="B81" s="21">
        <v>8.9</v>
      </c>
      <c r="C81" s="21">
        <v>15.3</v>
      </c>
      <c r="D81" s="21">
        <v>11</v>
      </c>
      <c r="E81" s="21">
        <v>6.5</v>
      </c>
      <c r="F81" s="21">
        <v>4.3</v>
      </c>
      <c r="G81" s="21">
        <v>1.3</v>
      </c>
    </row>
    <row r="82" spans="1:7" x14ac:dyDescent="0.3">
      <c r="A82" s="26">
        <v>42085</v>
      </c>
      <c r="B82" s="21">
        <v>7.8</v>
      </c>
      <c r="C82" s="21">
        <v>10.4</v>
      </c>
      <c r="D82" s="21">
        <v>8.6999999999999993</v>
      </c>
      <c r="E82" s="21">
        <v>4</v>
      </c>
      <c r="F82" s="21">
        <v>3.38</v>
      </c>
      <c r="G82" s="21">
        <v>0.6</v>
      </c>
    </row>
    <row r="83" spans="1:7" x14ac:dyDescent="0.3">
      <c r="A83" s="26">
        <v>42086</v>
      </c>
      <c r="B83" s="21">
        <v>8</v>
      </c>
      <c r="C83" s="21">
        <v>15.4</v>
      </c>
      <c r="D83" s="21">
        <v>11.3</v>
      </c>
      <c r="E83" s="21">
        <v>0</v>
      </c>
      <c r="F83" s="21">
        <v>14.4</v>
      </c>
      <c r="G83" s="21">
        <v>2.7</v>
      </c>
    </row>
    <row r="84" spans="1:7" x14ac:dyDescent="0.3">
      <c r="A84" s="26">
        <v>42087</v>
      </c>
      <c r="B84" s="21">
        <v>9.8000000000000007</v>
      </c>
      <c r="C84" s="21">
        <v>14</v>
      </c>
      <c r="D84" s="21">
        <v>9.9</v>
      </c>
      <c r="E84" s="21">
        <v>6</v>
      </c>
      <c r="F84" s="21">
        <v>6.24</v>
      </c>
      <c r="G84" s="21">
        <v>1.8</v>
      </c>
    </row>
    <row r="85" spans="1:7" x14ac:dyDescent="0.3">
      <c r="A85" s="26">
        <v>42088</v>
      </c>
      <c r="B85" s="21">
        <v>5.0999999999999996</v>
      </c>
      <c r="C85" s="21">
        <v>9.4</v>
      </c>
      <c r="D85" s="21">
        <v>6.6</v>
      </c>
      <c r="E85" s="21">
        <v>0</v>
      </c>
      <c r="F85" s="21">
        <v>12.45</v>
      </c>
      <c r="G85" s="21">
        <v>2.1</v>
      </c>
    </row>
    <row r="86" spans="1:7" x14ac:dyDescent="0.3">
      <c r="A86" s="26">
        <v>42089</v>
      </c>
      <c r="B86" s="21">
        <v>3.2</v>
      </c>
      <c r="C86" s="21">
        <v>13.5</v>
      </c>
      <c r="D86" s="21">
        <v>8.8000000000000007</v>
      </c>
      <c r="E86" s="21">
        <v>0.5</v>
      </c>
      <c r="F86" s="21">
        <v>16.760000000000002</v>
      </c>
      <c r="G86" s="21">
        <v>2.5</v>
      </c>
    </row>
    <row r="87" spans="1:7" x14ac:dyDescent="0.3">
      <c r="A87" s="26">
        <v>42090</v>
      </c>
      <c r="B87" s="21">
        <v>8.6</v>
      </c>
      <c r="C87" s="21">
        <v>15.2</v>
      </c>
      <c r="D87" s="21">
        <v>11.3</v>
      </c>
      <c r="E87" s="21">
        <v>4</v>
      </c>
      <c r="F87" s="21">
        <v>14.14</v>
      </c>
      <c r="G87" s="21">
        <v>3</v>
      </c>
    </row>
    <row r="88" spans="1:7" x14ac:dyDescent="0.3">
      <c r="A88" s="26">
        <v>42091</v>
      </c>
      <c r="B88" s="21">
        <v>9.9</v>
      </c>
      <c r="C88" s="21">
        <v>15.7</v>
      </c>
      <c r="D88" s="21">
        <v>12.4</v>
      </c>
      <c r="E88" s="21">
        <v>2</v>
      </c>
      <c r="F88" s="21">
        <v>8.01</v>
      </c>
      <c r="G88" s="21">
        <v>1.8</v>
      </c>
    </row>
    <row r="89" spans="1:7" x14ac:dyDescent="0.3">
      <c r="A89" s="26">
        <v>42092</v>
      </c>
      <c r="B89" s="21">
        <v>10.3</v>
      </c>
      <c r="C89" s="21">
        <v>15.2</v>
      </c>
      <c r="D89" s="21">
        <v>12.8</v>
      </c>
      <c r="E89" s="21">
        <v>0.5</v>
      </c>
      <c r="F89" s="21">
        <v>9.31</v>
      </c>
      <c r="G89" s="21">
        <v>2.4</v>
      </c>
    </row>
    <row r="90" spans="1:7" x14ac:dyDescent="0.3">
      <c r="A90" s="26">
        <v>42093</v>
      </c>
      <c r="B90" s="21">
        <v>11.8</v>
      </c>
      <c r="C90" s="21">
        <v>15.2</v>
      </c>
      <c r="D90" s="21">
        <v>13.5</v>
      </c>
      <c r="E90" s="21">
        <v>0</v>
      </c>
      <c r="F90" s="21">
        <v>7.85</v>
      </c>
      <c r="G90" s="21">
        <v>2.7</v>
      </c>
    </row>
    <row r="91" spans="1:7" x14ac:dyDescent="0.3">
      <c r="A91" s="26">
        <v>42094</v>
      </c>
      <c r="B91" s="21">
        <v>11.8</v>
      </c>
      <c r="C91" s="21">
        <v>16.5</v>
      </c>
      <c r="D91" s="21">
        <v>13</v>
      </c>
      <c r="E91" s="21">
        <v>1</v>
      </c>
      <c r="F91" s="21">
        <v>12.41</v>
      </c>
      <c r="G91" s="21">
        <v>3.1</v>
      </c>
    </row>
    <row r="92" spans="1:7" x14ac:dyDescent="0.3">
      <c r="A92" s="26">
        <v>42095</v>
      </c>
      <c r="B92" s="21">
        <v>7.6</v>
      </c>
      <c r="C92" s="21">
        <v>14</v>
      </c>
      <c r="D92" s="21">
        <v>10.5</v>
      </c>
      <c r="E92" s="21">
        <v>0</v>
      </c>
      <c r="F92" s="21">
        <v>12.65</v>
      </c>
      <c r="G92" s="21">
        <v>2.9</v>
      </c>
    </row>
    <row r="93" spans="1:7" x14ac:dyDescent="0.3">
      <c r="A93" s="26">
        <v>42096</v>
      </c>
      <c r="B93" s="21">
        <v>4</v>
      </c>
      <c r="C93" s="21">
        <v>15.2</v>
      </c>
      <c r="D93" s="21">
        <v>10.5</v>
      </c>
      <c r="E93" s="21">
        <v>0</v>
      </c>
      <c r="F93" s="21">
        <v>19.989999999999998</v>
      </c>
      <c r="G93" s="21">
        <v>2.7</v>
      </c>
    </row>
    <row r="94" spans="1:7" x14ac:dyDescent="0.3">
      <c r="A94" s="26">
        <v>42097</v>
      </c>
      <c r="B94" s="21">
        <v>8.4</v>
      </c>
      <c r="C94" s="21">
        <v>17.899999999999999</v>
      </c>
      <c r="D94" s="21">
        <v>12.8</v>
      </c>
      <c r="E94" s="21">
        <v>0.5</v>
      </c>
      <c r="F94" s="21">
        <v>19.2</v>
      </c>
      <c r="G94" s="21">
        <v>3.1</v>
      </c>
    </row>
    <row r="95" spans="1:7" x14ac:dyDescent="0.3">
      <c r="A95" s="26">
        <v>42098</v>
      </c>
      <c r="B95" s="21">
        <v>8.4</v>
      </c>
      <c r="C95" s="21">
        <v>13.6</v>
      </c>
      <c r="D95" s="21">
        <v>10.9</v>
      </c>
      <c r="E95" s="21">
        <v>1</v>
      </c>
      <c r="F95" s="21">
        <v>7.5</v>
      </c>
      <c r="G95" s="21">
        <v>1.9</v>
      </c>
    </row>
    <row r="96" spans="1:7" x14ac:dyDescent="0.3">
      <c r="A96" s="26">
        <v>42099</v>
      </c>
      <c r="B96" s="21">
        <v>5.9</v>
      </c>
      <c r="C96" s="21">
        <v>14.3</v>
      </c>
      <c r="D96" s="21">
        <v>10</v>
      </c>
      <c r="E96" s="21">
        <v>0</v>
      </c>
      <c r="F96" s="21">
        <v>23.7</v>
      </c>
      <c r="G96" s="21">
        <v>3.5</v>
      </c>
    </row>
    <row r="97" spans="1:7" x14ac:dyDescent="0.3">
      <c r="A97" s="26">
        <v>42100</v>
      </c>
      <c r="B97" s="21">
        <v>0.2</v>
      </c>
      <c r="C97" s="21">
        <v>17.100000000000001</v>
      </c>
      <c r="D97" s="21">
        <v>9.6999999999999993</v>
      </c>
      <c r="E97" s="21">
        <v>0</v>
      </c>
      <c r="F97" s="21">
        <v>24.1</v>
      </c>
      <c r="G97" s="21">
        <v>3</v>
      </c>
    </row>
    <row r="98" spans="1:7" x14ac:dyDescent="0.3">
      <c r="A98" s="26">
        <v>42101</v>
      </c>
      <c r="B98" s="21">
        <v>1.1000000000000001</v>
      </c>
      <c r="C98" s="21">
        <v>17.8</v>
      </c>
      <c r="D98" s="21">
        <v>10.6</v>
      </c>
      <c r="E98" s="21">
        <v>0</v>
      </c>
      <c r="F98" s="21">
        <v>24.16</v>
      </c>
      <c r="G98" s="21">
        <v>3.6</v>
      </c>
    </row>
    <row r="99" spans="1:7" x14ac:dyDescent="0.3">
      <c r="A99" s="26">
        <v>42102</v>
      </c>
      <c r="B99" s="21">
        <v>1.9</v>
      </c>
      <c r="C99" s="21">
        <v>19.399999999999999</v>
      </c>
      <c r="D99" s="21">
        <v>11.4</v>
      </c>
      <c r="E99" s="21">
        <v>0</v>
      </c>
      <c r="F99" s="21">
        <v>24.08</v>
      </c>
      <c r="G99" s="21">
        <v>3.7</v>
      </c>
    </row>
    <row r="100" spans="1:7" x14ac:dyDescent="0.3">
      <c r="A100" s="26">
        <v>42103</v>
      </c>
      <c r="B100" s="21">
        <v>7.6</v>
      </c>
      <c r="C100" s="21">
        <v>19.2</v>
      </c>
      <c r="D100" s="21">
        <v>12.8</v>
      </c>
      <c r="E100" s="21">
        <v>0</v>
      </c>
      <c r="F100" s="21">
        <v>23.85</v>
      </c>
      <c r="G100" s="21">
        <v>4.9000000000000004</v>
      </c>
    </row>
    <row r="101" spans="1:7" x14ac:dyDescent="0.3">
      <c r="A101" s="26">
        <v>42104</v>
      </c>
      <c r="B101" s="21">
        <v>10</v>
      </c>
      <c r="C101" s="21">
        <v>20.7</v>
      </c>
      <c r="D101" s="21">
        <v>13.8</v>
      </c>
      <c r="E101" s="21">
        <v>0</v>
      </c>
      <c r="F101" s="21">
        <v>20.88</v>
      </c>
      <c r="G101" s="21">
        <v>5</v>
      </c>
    </row>
    <row r="102" spans="1:7" x14ac:dyDescent="0.3">
      <c r="A102" s="26">
        <v>42105</v>
      </c>
      <c r="B102" s="21">
        <v>9.1999999999999993</v>
      </c>
      <c r="C102" s="21">
        <v>20</v>
      </c>
      <c r="D102" s="21">
        <v>14.2</v>
      </c>
      <c r="E102" s="21">
        <v>0</v>
      </c>
      <c r="F102" s="21">
        <v>21.31</v>
      </c>
      <c r="G102" s="21">
        <v>3.6</v>
      </c>
    </row>
    <row r="103" spans="1:7" x14ac:dyDescent="0.3">
      <c r="A103" s="26">
        <v>42106</v>
      </c>
      <c r="B103" s="21">
        <v>5.6</v>
      </c>
      <c r="C103" s="21">
        <v>24.2</v>
      </c>
      <c r="D103" s="21">
        <v>15.5</v>
      </c>
      <c r="E103" s="21">
        <v>0</v>
      </c>
      <c r="F103" s="21">
        <v>23.83</v>
      </c>
      <c r="G103" s="21">
        <v>3.8</v>
      </c>
    </row>
    <row r="104" spans="1:7" x14ac:dyDescent="0.3">
      <c r="A104" s="26">
        <v>42107</v>
      </c>
      <c r="B104" s="21">
        <v>6.6</v>
      </c>
      <c r="C104" s="21">
        <v>26.7</v>
      </c>
      <c r="D104" s="21">
        <v>17.100000000000001</v>
      </c>
      <c r="E104" s="21">
        <v>0</v>
      </c>
      <c r="F104" s="21">
        <v>24.42</v>
      </c>
      <c r="G104" s="21">
        <v>4</v>
      </c>
    </row>
    <row r="105" spans="1:7" x14ac:dyDescent="0.3">
      <c r="A105" s="26">
        <v>42108</v>
      </c>
      <c r="B105" s="21">
        <v>6.8</v>
      </c>
      <c r="C105" s="21">
        <v>28.9</v>
      </c>
      <c r="D105" s="21">
        <v>18.5</v>
      </c>
      <c r="E105" s="21">
        <v>0</v>
      </c>
      <c r="F105" s="21">
        <v>24.8</v>
      </c>
      <c r="G105" s="21">
        <v>4.5999999999999996</v>
      </c>
    </row>
    <row r="106" spans="1:7" x14ac:dyDescent="0.3">
      <c r="A106" s="26">
        <v>42109</v>
      </c>
      <c r="B106" s="21">
        <v>12.2</v>
      </c>
      <c r="C106" s="21">
        <v>22.7</v>
      </c>
      <c r="D106" s="21">
        <v>17.100000000000001</v>
      </c>
      <c r="E106" s="21">
        <v>0</v>
      </c>
      <c r="F106" s="21">
        <v>19.84</v>
      </c>
      <c r="G106" s="21">
        <v>5.8</v>
      </c>
    </row>
    <row r="107" spans="1:7" x14ac:dyDescent="0.3">
      <c r="A107" s="26">
        <v>42110</v>
      </c>
      <c r="B107" s="21">
        <v>13.6</v>
      </c>
      <c r="C107" s="21">
        <v>21.4</v>
      </c>
      <c r="D107" s="21">
        <v>15.6</v>
      </c>
      <c r="E107" s="21">
        <v>4</v>
      </c>
      <c r="F107" s="21">
        <v>14.11</v>
      </c>
      <c r="G107" s="21">
        <v>3.6</v>
      </c>
    </row>
    <row r="108" spans="1:7" x14ac:dyDescent="0.3">
      <c r="A108" s="26">
        <v>42111</v>
      </c>
      <c r="B108" s="21">
        <v>13.2</v>
      </c>
      <c r="C108" s="21">
        <v>18.899999999999999</v>
      </c>
      <c r="D108" s="21">
        <v>14.9</v>
      </c>
      <c r="E108" s="21">
        <v>0</v>
      </c>
      <c r="F108" s="21">
        <v>12.88</v>
      </c>
      <c r="G108" s="21">
        <v>2.7</v>
      </c>
    </row>
    <row r="109" spans="1:7" x14ac:dyDescent="0.3">
      <c r="A109" s="26">
        <v>42112</v>
      </c>
      <c r="B109" s="21">
        <v>7.6</v>
      </c>
      <c r="C109" s="21">
        <v>23.7</v>
      </c>
      <c r="D109" s="21">
        <v>14.8</v>
      </c>
      <c r="E109" s="21">
        <v>11.5</v>
      </c>
      <c r="F109" s="21">
        <v>21.05</v>
      </c>
      <c r="G109" s="21">
        <v>3.6</v>
      </c>
    </row>
    <row r="110" spans="1:7" x14ac:dyDescent="0.3">
      <c r="A110" s="26">
        <v>42113</v>
      </c>
      <c r="B110" s="21">
        <v>11.3</v>
      </c>
      <c r="C110" s="21">
        <v>14.8</v>
      </c>
      <c r="D110" s="21">
        <v>12.4</v>
      </c>
      <c r="E110" s="21">
        <v>18.5</v>
      </c>
      <c r="F110" s="21">
        <v>5.84</v>
      </c>
      <c r="G110" s="21">
        <v>1.3</v>
      </c>
    </row>
    <row r="111" spans="1:7" x14ac:dyDescent="0.3">
      <c r="A111" s="26">
        <v>42114</v>
      </c>
      <c r="B111" s="21">
        <v>9.6999999999999993</v>
      </c>
      <c r="C111" s="21">
        <v>19.100000000000001</v>
      </c>
      <c r="D111" s="21">
        <v>13.7</v>
      </c>
      <c r="E111" s="21">
        <v>0</v>
      </c>
      <c r="F111" s="21">
        <v>20.61</v>
      </c>
      <c r="G111" s="21">
        <v>3.3</v>
      </c>
    </row>
    <row r="112" spans="1:7" x14ac:dyDescent="0.3">
      <c r="A112" s="26">
        <v>42115</v>
      </c>
      <c r="B112" s="21">
        <v>6.9</v>
      </c>
      <c r="C112" s="21">
        <v>23.8</v>
      </c>
      <c r="D112" s="21">
        <v>15.7</v>
      </c>
      <c r="E112" s="21">
        <v>0</v>
      </c>
      <c r="F112" s="21">
        <v>25.49</v>
      </c>
      <c r="G112" s="21">
        <v>4.0999999999999996</v>
      </c>
    </row>
    <row r="113" spans="1:7" x14ac:dyDescent="0.3">
      <c r="A113" s="26">
        <v>42116</v>
      </c>
      <c r="B113" s="21">
        <v>10.9</v>
      </c>
      <c r="C113" s="21">
        <v>21</v>
      </c>
      <c r="D113" s="21">
        <v>15.3</v>
      </c>
      <c r="E113" s="21">
        <v>0</v>
      </c>
      <c r="F113" s="21">
        <v>17.739999999999998</v>
      </c>
      <c r="G113" s="21">
        <v>4</v>
      </c>
    </row>
    <row r="114" spans="1:7" x14ac:dyDescent="0.3">
      <c r="A114" s="26">
        <v>42117</v>
      </c>
      <c r="B114" s="21">
        <v>12.1</v>
      </c>
      <c r="C114" s="21">
        <v>19.5</v>
      </c>
      <c r="D114" s="21">
        <v>14.4</v>
      </c>
      <c r="E114" s="21">
        <v>0.5</v>
      </c>
      <c r="F114" s="21">
        <v>11.41</v>
      </c>
      <c r="G114" s="21">
        <v>2.5</v>
      </c>
    </row>
    <row r="115" spans="1:7" x14ac:dyDescent="0.3">
      <c r="A115" s="26">
        <v>42118</v>
      </c>
      <c r="B115" s="21">
        <v>6.4</v>
      </c>
      <c r="C115" s="21">
        <v>23.8</v>
      </c>
      <c r="D115" s="21">
        <v>16.100000000000001</v>
      </c>
      <c r="E115" s="21">
        <v>0</v>
      </c>
      <c r="F115" s="21">
        <v>23.3</v>
      </c>
      <c r="G115" s="21">
        <v>3.7</v>
      </c>
    </row>
    <row r="116" spans="1:7" x14ac:dyDescent="0.3">
      <c r="A116" s="26">
        <v>42119</v>
      </c>
      <c r="B116" s="21">
        <v>13.5</v>
      </c>
      <c r="C116" s="21">
        <v>22.4</v>
      </c>
      <c r="D116" s="21">
        <v>17.8</v>
      </c>
      <c r="E116" s="21">
        <v>0</v>
      </c>
      <c r="F116" s="21">
        <v>15.64</v>
      </c>
      <c r="G116" s="21">
        <v>3.5</v>
      </c>
    </row>
    <row r="117" spans="1:7" x14ac:dyDescent="0.3">
      <c r="A117" s="26">
        <v>42120</v>
      </c>
      <c r="B117" s="21">
        <v>13.8</v>
      </c>
      <c r="C117" s="21">
        <v>19.8</v>
      </c>
      <c r="D117" s="21">
        <v>15.6</v>
      </c>
      <c r="E117" s="21">
        <v>46</v>
      </c>
      <c r="F117" s="21">
        <v>11.98</v>
      </c>
      <c r="G117" s="21">
        <v>2.8</v>
      </c>
    </row>
    <row r="118" spans="1:7" x14ac:dyDescent="0.3">
      <c r="A118" s="26">
        <v>42121</v>
      </c>
      <c r="B118" s="21">
        <v>11.5</v>
      </c>
      <c r="C118" s="21">
        <v>16.2</v>
      </c>
      <c r="D118" s="21">
        <v>13</v>
      </c>
      <c r="E118" s="21">
        <v>16.5</v>
      </c>
      <c r="F118" s="21">
        <v>7.95</v>
      </c>
      <c r="G118" s="21">
        <v>2.2000000000000002</v>
      </c>
    </row>
    <row r="119" spans="1:7" x14ac:dyDescent="0.3">
      <c r="A119" s="26">
        <v>42122</v>
      </c>
      <c r="B119" s="21">
        <v>9.1</v>
      </c>
      <c r="C119" s="21">
        <v>16</v>
      </c>
      <c r="D119" s="21">
        <v>11.6</v>
      </c>
      <c r="E119" s="21">
        <v>0</v>
      </c>
      <c r="F119" s="21">
        <v>17.04</v>
      </c>
      <c r="G119" s="21">
        <v>3.3</v>
      </c>
    </row>
    <row r="120" spans="1:7" x14ac:dyDescent="0.3">
      <c r="A120" s="26">
        <v>42123</v>
      </c>
      <c r="B120" s="21">
        <v>4.4000000000000004</v>
      </c>
      <c r="C120" s="21">
        <v>18.2</v>
      </c>
      <c r="D120" s="21">
        <v>12.4</v>
      </c>
      <c r="E120" s="21">
        <v>0</v>
      </c>
      <c r="F120" s="21">
        <v>22.03</v>
      </c>
      <c r="G120" s="21">
        <v>3.3</v>
      </c>
    </row>
    <row r="121" spans="1:7" x14ac:dyDescent="0.3">
      <c r="A121" s="26">
        <v>42124</v>
      </c>
      <c r="B121" s="21">
        <v>7.2</v>
      </c>
      <c r="C121" s="21">
        <v>21.9</v>
      </c>
      <c r="D121" s="21">
        <v>15.5</v>
      </c>
      <c r="E121" s="21">
        <v>0</v>
      </c>
      <c r="F121" s="21">
        <v>23</v>
      </c>
      <c r="G121" s="21">
        <v>3.7</v>
      </c>
    </row>
    <row r="122" spans="1:7" x14ac:dyDescent="0.3">
      <c r="A122" s="26">
        <v>42125</v>
      </c>
      <c r="B122" s="21">
        <v>13.1</v>
      </c>
      <c r="C122" s="21">
        <v>18.899999999999999</v>
      </c>
      <c r="D122" s="21">
        <v>16.5</v>
      </c>
      <c r="E122" s="21">
        <v>2</v>
      </c>
      <c r="F122" s="21">
        <v>8.76</v>
      </c>
      <c r="G122" s="21">
        <v>2.1</v>
      </c>
    </row>
    <row r="123" spans="1:7" x14ac:dyDescent="0.3">
      <c r="A123" s="26">
        <v>42126</v>
      </c>
      <c r="B123" s="21">
        <v>13.7</v>
      </c>
      <c r="C123" s="21">
        <v>25.1</v>
      </c>
      <c r="D123" s="21">
        <v>18.899999999999999</v>
      </c>
      <c r="E123" s="21">
        <v>0</v>
      </c>
      <c r="F123" s="21">
        <v>18.04</v>
      </c>
      <c r="G123" s="21">
        <v>3.7</v>
      </c>
    </row>
    <row r="124" spans="1:7" x14ac:dyDescent="0.3">
      <c r="A124" s="26">
        <v>42127</v>
      </c>
      <c r="B124" s="21">
        <v>16.3</v>
      </c>
      <c r="C124" s="21">
        <v>23.9</v>
      </c>
      <c r="D124" s="21">
        <v>20</v>
      </c>
      <c r="E124" s="21">
        <v>0</v>
      </c>
      <c r="F124" s="21">
        <v>12.19</v>
      </c>
      <c r="G124" s="21">
        <v>3.1</v>
      </c>
    </row>
    <row r="125" spans="1:7" x14ac:dyDescent="0.3">
      <c r="A125" s="26">
        <v>42128</v>
      </c>
      <c r="B125" s="21">
        <v>16.100000000000001</v>
      </c>
      <c r="C125" s="21">
        <v>19.899999999999999</v>
      </c>
      <c r="D125" s="21">
        <v>17.600000000000001</v>
      </c>
      <c r="E125" s="21">
        <v>0</v>
      </c>
      <c r="F125" s="21">
        <v>14.64</v>
      </c>
      <c r="G125" s="21">
        <v>3.8</v>
      </c>
    </row>
    <row r="126" spans="1:7" x14ac:dyDescent="0.3">
      <c r="A126" s="26">
        <v>42129</v>
      </c>
      <c r="B126" s="21">
        <v>15</v>
      </c>
      <c r="C126" s="21">
        <v>19.5</v>
      </c>
      <c r="D126" s="21">
        <v>16.8</v>
      </c>
      <c r="E126" s="21">
        <v>0</v>
      </c>
      <c r="F126" s="21">
        <v>14.39</v>
      </c>
      <c r="G126" s="21">
        <v>3.6</v>
      </c>
    </row>
    <row r="127" spans="1:7" x14ac:dyDescent="0.3">
      <c r="A127" s="26">
        <v>42130</v>
      </c>
      <c r="B127" s="21">
        <v>12.6</v>
      </c>
      <c r="C127" s="21">
        <v>19.3</v>
      </c>
      <c r="D127" s="21">
        <v>15.1</v>
      </c>
      <c r="E127" s="21">
        <v>0</v>
      </c>
      <c r="F127" s="21">
        <v>17.79</v>
      </c>
      <c r="G127" s="21">
        <v>3.7</v>
      </c>
    </row>
    <row r="128" spans="1:7" x14ac:dyDescent="0.3">
      <c r="A128" s="26">
        <v>42131</v>
      </c>
      <c r="B128" s="21">
        <v>7</v>
      </c>
      <c r="C128" s="21">
        <v>24.8</v>
      </c>
      <c r="D128" s="21">
        <v>16.5</v>
      </c>
      <c r="E128" s="21">
        <v>0</v>
      </c>
      <c r="F128" s="21">
        <v>27.83</v>
      </c>
      <c r="G128" s="21">
        <v>4.8</v>
      </c>
    </row>
    <row r="129" spans="1:7" x14ac:dyDescent="0.3">
      <c r="A129" s="26">
        <v>42132</v>
      </c>
      <c r="B129" s="21">
        <v>14.7</v>
      </c>
      <c r="C129" s="21">
        <v>23.4</v>
      </c>
      <c r="D129" s="21">
        <v>18.899999999999999</v>
      </c>
      <c r="E129" s="21">
        <v>0</v>
      </c>
      <c r="F129" s="21">
        <v>18.309999999999999</v>
      </c>
      <c r="G129" s="21">
        <v>5.0999999999999996</v>
      </c>
    </row>
    <row r="130" spans="1:7" x14ac:dyDescent="0.3">
      <c r="A130" s="26">
        <v>42133</v>
      </c>
      <c r="B130" s="21">
        <v>12.9</v>
      </c>
      <c r="C130" s="21">
        <v>22.4</v>
      </c>
      <c r="D130" s="21">
        <v>17.399999999999999</v>
      </c>
      <c r="E130" s="21">
        <v>0</v>
      </c>
      <c r="F130" s="21">
        <v>21.4</v>
      </c>
      <c r="G130" s="21">
        <v>4.2</v>
      </c>
    </row>
    <row r="131" spans="1:7" x14ac:dyDescent="0.3">
      <c r="A131" s="26">
        <v>42134</v>
      </c>
      <c r="B131" s="21">
        <v>9.6</v>
      </c>
      <c r="C131" s="21">
        <v>28.6</v>
      </c>
      <c r="D131" s="21">
        <v>19.399999999999999</v>
      </c>
      <c r="E131" s="21">
        <v>0</v>
      </c>
      <c r="F131" s="21">
        <v>28.09</v>
      </c>
      <c r="G131" s="21">
        <v>5.3</v>
      </c>
    </row>
    <row r="132" spans="1:7" x14ac:dyDescent="0.3">
      <c r="A132" s="26">
        <v>42135</v>
      </c>
      <c r="B132" s="21">
        <v>14.3</v>
      </c>
      <c r="C132" s="21">
        <v>28.3</v>
      </c>
      <c r="D132" s="21">
        <v>20.9</v>
      </c>
      <c r="E132" s="21">
        <v>0</v>
      </c>
      <c r="F132" s="21">
        <v>27.16</v>
      </c>
      <c r="G132" s="21">
        <v>6.8</v>
      </c>
    </row>
    <row r="133" spans="1:7" x14ac:dyDescent="0.3">
      <c r="A133" s="26">
        <v>42136</v>
      </c>
      <c r="B133" s="21">
        <v>13.7</v>
      </c>
      <c r="C133" s="21">
        <v>25.7</v>
      </c>
      <c r="D133" s="21">
        <v>19.100000000000001</v>
      </c>
      <c r="E133" s="21">
        <v>0</v>
      </c>
      <c r="F133" s="21">
        <v>27.7</v>
      </c>
      <c r="G133" s="21">
        <v>5.9</v>
      </c>
    </row>
    <row r="134" spans="1:7" x14ac:dyDescent="0.3">
      <c r="A134" s="26">
        <v>42137</v>
      </c>
      <c r="B134" s="21">
        <v>14.6</v>
      </c>
      <c r="C134" s="21">
        <v>26.4</v>
      </c>
      <c r="D134" s="21">
        <v>19.899999999999999</v>
      </c>
      <c r="E134" s="21">
        <v>0</v>
      </c>
      <c r="F134" s="21">
        <v>15.67</v>
      </c>
      <c r="G134" s="21">
        <v>4.0999999999999996</v>
      </c>
    </row>
    <row r="135" spans="1:7" x14ac:dyDescent="0.3">
      <c r="A135" s="26">
        <v>42138</v>
      </c>
      <c r="B135" s="21">
        <v>12.9</v>
      </c>
      <c r="C135" s="21">
        <v>20.5</v>
      </c>
      <c r="D135" s="21">
        <v>15.9</v>
      </c>
      <c r="E135" s="21">
        <v>2</v>
      </c>
      <c r="F135" s="21">
        <v>14.29</v>
      </c>
      <c r="G135" s="21">
        <v>3.4</v>
      </c>
    </row>
    <row r="136" spans="1:7" x14ac:dyDescent="0.3">
      <c r="A136" s="26">
        <v>42139</v>
      </c>
      <c r="B136" s="21">
        <v>9.6</v>
      </c>
      <c r="C136" s="21">
        <v>18</v>
      </c>
      <c r="D136" s="21">
        <v>13.3</v>
      </c>
      <c r="E136" s="21">
        <v>3</v>
      </c>
      <c r="F136" s="21">
        <v>20.75</v>
      </c>
      <c r="G136" s="21">
        <v>4.8</v>
      </c>
    </row>
    <row r="137" spans="1:7" x14ac:dyDescent="0.3">
      <c r="A137" s="26">
        <v>42140</v>
      </c>
      <c r="B137" s="21">
        <v>11.9</v>
      </c>
      <c r="C137" s="21">
        <v>17.899999999999999</v>
      </c>
      <c r="D137" s="21">
        <v>14.7</v>
      </c>
      <c r="E137" s="21">
        <v>0</v>
      </c>
      <c r="F137" s="21">
        <v>12.27</v>
      </c>
      <c r="G137" s="21">
        <v>3.3</v>
      </c>
    </row>
    <row r="138" spans="1:7" x14ac:dyDescent="0.3">
      <c r="A138" s="26">
        <v>42141</v>
      </c>
      <c r="B138" s="21">
        <v>13.4</v>
      </c>
      <c r="C138" s="21">
        <v>22.6</v>
      </c>
      <c r="D138" s="21">
        <v>16.600000000000001</v>
      </c>
      <c r="E138" s="21">
        <v>0</v>
      </c>
      <c r="F138" s="21">
        <v>18.27</v>
      </c>
      <c r="G138" s="21">
        <v>4.2</v>
      </c>
    </row>
    <row r="139" spans="1:7" x14ac:dyDescent="0.3">
      <c r="A139" s="26">
        <v>42142</v>
      </c>
      <c r="B139" s="21">
        <v>9</v>
      </c>
      <c r="C139" s="21">
        <v>24.1</v>
      </c>
      <c r="D139" s="21">
        <v>17.5</v>
      </c>
      <c r="E139" s="21">
        <v>6</v>
      </c>
      <c r="F139" s="21">
        <v>28.81</v>
      </c>
      <c r="G139" s="21">
        <v>5.0999999999999996</v>
      </c>
    </row>
    <row r="140" spans="1:7" x14ac:dyDescent="0.3">
      <c r="A140" s="26">
        <v>42143</v>
      </c>
      <c r="B140" s="21">
        <v>11.1</v>
      </c>
      <c r="C140" s="21">
        <v>14</v>
      </c>
      <c r="D140" s="21">
        <v>12.2</v>
      </c>
      <c r="E140" s="21">
        <v>0.5</v>
      </c>
      <c r="F140" s="21">
        <v>6.96</v>
      </c>
      <c r="G140" s="21">
        <v>1.9</v>
      </c>
    </row>
    <row r="141" spans="1:7" x14ac:dyDescent="0.3">
      <c r="A141" s="26">
        <v>42144</v>
      </c>
      <c r="B141" s="21">
        <v>10</v>
      </c>
      <c r="C141" s="21">
        <v>16.399999999999999</v>
      </c>
      <c r="D141" s="21">
        <v>11.9</v>
      </c>
      <c r="E141" s="21">
        <v>0.5</v>
      </c>
      <c r="F141" s="21">
        <v>18.82</v>
      </c>
      <c r="G141" s="21">
        <v>3.7</v>
      </c>
    </row>
    <row r="142" spans="1:7" x14ac:dyDescent="0.3">
      <c r="A142" s="26">
        <v>42145</v>
      </c>
      <c r="B142" s="21">
        <v>9</v>
      </c>
      <c r="C142" s="21">
        <v>18.2</v>
      </c>
      <c r="D142" s="21">
        <v>13.8</v>
      </c>
      <c r="E142" s="21">
        <v>0</v>
      </c>
      <c r="F142" s="21">
        <v>25</v>
      </c>
      <c r="G142" s="21">
        <v>5.2</v>
      </c>
    </row>
    <row r="143" spans="1:7" x14ac:dyDescent="0.3">
      <c r="A143" s="26">
        <v>42146</v>
      </c>
      <c r="B143" s="21">
        <v>9.4</v>
      </c>
      <c r="C143" s="21">
        <v>20.100000000000001</v>
      </c>
      <c r="D143" s="21">
        <v>15</v>
      </c>
      <c r="E143" s="21">
        <v>0</v>
      </c>
      <c r="F143" s="21">
        <v>22.57</v>
      </c>
      <c r="G143" s="21">
        <v>4.9000000000000004</v>
      </c>
    </row>
    <row r="144" spans="1:7" x14ac:dyDescent="0.3">
      <c r="A144" s="26">
        <v>42147</v>
      </c>
      <c r="B144" s="21">
        <v>11.3</v>
      </c>
      <c r="C144" s="21">
        <v>19.8</v>
      </c>
      <c r="D144" s="21">
        <v>15.6</v>
      </c>
      <c r="E144" s="21">
        <v>0</v>
      </c>
      <c r="F144" s="21">
        <v>18.77</v>
      </c>
      <c r="G144" s="21">
        <v>4.3</v>
      </c>
    </row>
    <row r="145" spans="1:7" x14ac:dyDescent="0.3">
      <c r="A145" s="26">
        <v>42148</v>
      </c>
      <c r="B145" s="21">
        <v>13.4</v>
      </c>
      <c r="C145" s="21">
        <v>22.9</v>
      </c>
      <c r="D145" s="21">
        <v>17.899999999999999</v>
      </c>
      <c r="E145" s="21">
        <v>0</v>
      </c>
      <c r="F145" s="21">
        <v>19.7</v>
      </c>
      <c r="G145" s="21">
        <v>4.5</v>
      </c>
    </row>
    <row r="146" spans="1:7" x14ac:dyDescent="0.3">
      <c r="A146" s="26">
        <v>42149</v>
      </c>
      <c r="B146" s="21">
        <v>14.9</v>
      </c>
      <c r="C146" s="21">
        <v>20.8</v>
      </c>
      <c r="D146" s="21">
        <v>16.899999999999999</v>
      </c>
      <c r="E146" s="21">
        <v>0</v>
      </c>
      <c r="F146" s="21">
        <v>13.83</v>
      </c>
      <c r="G146" s="21">
        <v>3.8</v>
      </c>
    </row>
    <row r="147" spans="1:7" x14ac:dyDescent="0.3">
      <c r="A147" s="26">
        <v>42150</v>
      </c>
      <c r="B147" s="21">
        <v>11.9</v>
      </c>
      <c r="C147" s="21">
        <v>20.5</v>
      </c>
      <c r="D147" s="21">
        <v>15.9</v>
      </c>
      <c r="E147" s="21">
        <v>0</v>
      </c>
      <c r="F147" s="21">
        <v>15.33</v>
      </c>
      <c r="G147" s="21">
        <v>4.2</v>
      </c>
    </row>
    <row r="148" spans="1:7" x14ac:dyDescent="0.3">
      <c r="A148" s="26">
        <v>42151</v>
      </c>
      <c r="B148" s="21">
        <v>12</v>
      </c>
      <c r="C148" s="21">
        <v>22.9</v>
      </c>
      <c r="D148" s="21">
        <v>17.2</v>
      </c>
      <c r="E148" s="21">
        <v>0</v>
      </c>
      <c r="F148" s="21">
        <v>30.67</v>
      </c>
      <c r="G148" s="21">
        <v>6.2</v>
      </c>
    </row>
    <row r="149" spans="1:7" x14ac:dyDescent="0.3">
      <c r="A149" s="26">
        <v>42152</v>
      </c>
      <c r="B149" s="21">
        <v>8.6999999999999993</v>
      </c>
      <c r="C149" s="21">
        <v>26.3</v>
      </c>
      <c r="D149" s="21">
        <v>18.3</v>
      </c>
      <c r="E149" s="21">
        <v>0</v>
      </c>
      <c r="F149" s="21">
        <v>29.08</v>
      </c>
      <c r="G149" s="21">
        <v>5.2</v>
      </c>
    </row>
    <row r="150" spans="1:7" x14ac:dyDescent="0.3">
      <c r="A150" s="26">
        <v>42153</v>
      </c>
      <c r="B150" s="21">
        <v>11.9</v>
      </c>
      <c r="C150" s="21">
        <v>24.1</v>
      </c>
      <c r="D150" s="21">
        <v>17.600000000000001</v>
      </c>
      <c r="E150" s="21">
        <v>0</v>
      </c>
      <c r="F150" s="21">
        <v>22.66</v>
      </c>
      <c r="G150" s="21">
        <v>4.7</v>
      </c>
    </row>
    <row r="151" spans="1:7" x14ac:dyDescent="0.3">
      <c r="A151" s="26">
        <v>42154</v>
      </c>
      <c r="B151" s="21">
        <v>14.2</v>
      </c>
      <c r="C151" s="21">
        <v>21.6</v>
      </c>
      <c r="D151" s="21">
        <v>16.8</v>
      </c>
      <c r="E151" s="21">
        <v>0</v>
      </c>
      <c r="F151" s="21">
        <v>15.39</v>
      </c>
      <c r="G151" s="21">
        <v>3.8</v>
      </c>
    </row>
    <row r="152" spans="1:7" x14ac:dyDescent="0.3">
      <c r="A152" s="26">
        <v>42155</v>
      </c>
      <c r="B152" s="21">
        <v>8.8000000000000007</v>
      </c>
      <c r="C152" s="21">
        <v>26.6</v>
      </c>
      <c r="D152" s="21">
        <v>19</v>
      </c>
      <c r="E152" s="21">
        <v>0</v>
      </c>
      <c r="F152" s="21">
        <v>29.51</v>
      </c>
      <c r="G152" s="21">
        <v>5.2</v>
      </c>
    </row>
    <row r="153" spans="1:7" x14ac:dyDescent="0.3">
      <c r="A153" s="26">
        <v>42156</v>
      </c>
      <c r="B153" s="21">
        <v>14.5</v>
      </c>
      <c r="C153" s="21">
        <v>25</v>
      </c>
      <c r="D153" s="21">
        <v>19.5</v>
      </c>
      <c r="E153" s="21">
        <v>0</v>
      </c>
      <c r="F153" s="21">
        <v>18.68</v>
      </c>
      <c r="G153" s="21">
        <v>4</v>
      </c>
    </row>
    <row r="154" spans="1:7" x14ac:dyDescent="0.3">
      <c r="A154" s="26">
        <v>42157</v>
      </c>
      <c r="B154" s="21">
        <v>13.9</v>
      </c>
      <c r="C154" s="21">
        <v>30</v>
      </c>
      <c r="D154" s="21">
        <v>22.7</v>
      </c>
      <c r="E154" s="21">
        <v>0</v>
      </c>
      <c r="F154" s="21">
        <v>29.09</v>
      </c>
      <c r="G154" s="21">
        <v>5.7</v>
      </c>
    </row>
    <row r="155" spans="1:7" x14ac:dyDescent="0.3">
      <c r="A155" s="26">
        <v>42158</v>
      </c>
      <c r="B155" s="21">
        <v>15.4</v>
      </c>
      <c r="C155" s="21">
        <v>31.2</v>
      </c>
      <c r="D155" s="21">
        <v>23.5</v>
      </c>
      <c r="E155" s="21">
        <v>0</v>
      </c>
      <c r="F155" s="21">
        <v>28.63</v>
      </c>
      <c r="G155" s="21">
        <v>5.9</v>
      </c>
    </row>
    <row r="156" spans="1:7" x14ac:dyDescent="0.3">
      <c r="A156" s="26">
        <v>42159</v>
      </c>
      <c r="B156" s="21">
        <v>17.600000000000001</v>
      </c>
      <c r="C156" s="21">
        <v>33.1</v>
      </c>
      <c r="D156" s="21">
        <v>25.5</v>
      </c>
      <c r="E156" s="21">
        <v>0</v>
      </c>
      <c r="F156" s="21">
        <v>29.46</v>
      </c>
      <c r="G156" s="21">
        <v>7.3</v>
      </c>
    </row>
    <row r="157" spans="1:7" x14ac:dyDescent="0.3">
      <c r="A157" s="26">
        <v>42160</v>
      </c>
      <c r="B157" s="21">
        <v>15.9</v>
      </c>
      <c r="C157" s="21">
        <v>32.200000000000003</v>
      </c>
      <c r="D157" s="21">
        <v>25</v>
      </c>
      <c r="E157" s="21">
        <v>0</v>
      </c>
      <c r="F157" s="21">
        <v>27.59</v>
      </c>
      <c r="G157" s="21">
        <v>6.6</v>
      </c>
    </row>
    <row r="158" spans="1:7" x14ac:dyDescent="0.3">
      <c r="A158" s="26">
        <v>42161</v>
      </c>
      <c r="B158" s="21">
        <v>17.100000000000001</v>
      </c>
      <c r="C158" s="21">
        <v>28.7</v>
      </c>
      <c r="D158" s="21">
        <v>22.4</v>
      </c>
      <c r="E158" s="21">
        <v>0</v>
      </c>
      <c r="F158" s="21">
        <v>27.25</v>
      </c>
      <c r="G158" s="21">
        <v>6.2</v>
      </c>
    </row>
    <row r="159" spans="1:7" x14ac:dyDescent="0.3">
      <c r="A159" s="26">
        <v>42162</v>
      </c>
      <c r="B159" s="21">
        <v>16.399999999999999</v>
      </c>
      <c r="C159" s="21">
        <v>30.9</v>
      </c>
      <c r="D159" s="21">
        <v>23.5</v>
      </c>
      <c r="E159" s="21">
        <v>0</v>
      </c>
      <c r="F159" s="21">
        <v>27.67</v>
      </c>
      <c r="G159" s="21">
        <v>6.1</v>
      </c>
    </row>
    <row r="160" spans="1:7" x14ac:dyDescent="0.3">
      <c r="A160" s="26">
        <v>42163</v>
      </c>
      <c r="B160" s="21">
        <v>16.399999999999999</v>
      </c>
      <c r="C160" s="21">
        <v>31</v>
      </c>
      <c r="D160" s="21">
        <v>23.6</v>
      </c>
      <c r="E160" s="21">
        <v>4.5</v>
      </c>
      <c r="F160" s="21">
        <v>26.43</v>
      </c>
      <c r="G160" s="21">
        <v>6.3</v>
      </c>
    </row>
    <row r="161" spans="1:7" x14ac:dyDescent="0.3">
      <c r="A161" s="26">
        <v>42164</v>
      </c>
      <c r="B161" s="21">
        <v>17.2</v>
      </c>
      <c r="C161" s="21">
        <v>25.5</v>
      </c>
      <c r="D161" s="21">
        <v>21.1</v>
      </c>
      <c r="E161" s="21">
        <v>0.5</v>
      </c>
      <c r="F161" s="21">
        <v>18.149999999999999</v>
      </c>
      <c r="G161" s="21">
        <v>4.3</v>
      </c>
    </row>
    <row r="162" spans="1:7" x14ac:dyDescent="0.3">
      <c r="A162" s="26">
        <v>42165</v>
      </c>
      <c r="B162" s="21">
        <v>16</v>
      </c>
      <c r="C162" s="21">
        <v>24</v>
      </c>
      <c r="D162" s="21">
        <v>19</v>
      </c>
      <c r="E162" s="21">
        <v>0.5</v>
      </c>
      <c r="F162" s="21">
        <v>10.83</v>
      </c>
      <c r="G162" s="21">
        <v>3</v>
      </c>
    </row>
    <row r="163" spans="1:7" x14ac:dyDescent="0.3">
      <c r="A163" s="26">
        <v>42166</v>
      </c>
      <c r="B163" s="21">
        <v>19.100000000000001</v>
      </c>
      <c r="C163" s="21">
        <v>28.1</v>
      </c>
      <c r="D163" s="21">
        <v>22.5</v>
      </c>
      <c r="E163" s="21">
        <v>6</v>
      </c>
      <c r="F163" s="21">
        <v>21.12</v>
      </c>
      <c r="G163" s="21">
        <v>6</v>
      </c>
    </row>
    <row r="164" spans="1:7" x14ac:dyDescent="0.3">
      <c r="A164" s="26">
        <v>42167</v>
      </c>
      <c r="B164" s="21">
        <v>17</v>
      </c>
      <c r="C164" s="21">
        <v>22.6</v>
      </c>
      <c r="D164" s="21">
        <v>18.7</v>
      </c>
      <c r="E164" s="21">
        <v>2</v>
      </c>
      <c r="F164" s="21">
        <v>9.5299999999999994</v>
      </c>
      <c r="G164" s="21">
        <v>2.2999999999999998</v>
      </c>
    </row>
    <row r="165" spans="1:7" x14ac:dyDescent="0.3">
      <c r="A165" s="26">
        <v>42168</v>
      </c>
      <c r="B165" s="21">
        <v>16.100000000000001</v>
      </c>
      <c r="C165" s="21">
        <v>25.6</v>
      </c>
      <c r="D165" s="21">
        <v>19.3</v>
      </c>
      <c r="E165" s="21">
        <v>48</v>
      </c>
      <c r="F165" s="21">
        <v>19.760000000000002</v>
      </c>
      <c r="G165" s="21">
        <v>4.4000000000000004</v>
      </c>
    </row>
    <row r="166" spans="1:7" x14ac:dyDescent="0.3">
      <c r="A166" s="26">
        <v>42169</v>
      </c>
      <c r="B166" s="21">
        <v>15</v>
      </c>
      <c r="C166" s="21">
        <v>23.3</v>
      </c>
      <c r="D166" s="21">
        <v>17.7</v>
      </c>
      <c r="E166" s="21">
        <v>24.5</v>
      </c>
      <c r="F166" s="21">
        <v>16.61</v>
      </c>
      <c r="G166" s="21">
        <v>3.6</v>
      </c>
    </row>
    <row r="167" spans="1:7" x14ac:dyDescent="0.3">
      <c r="A167" s="26">
        <v>42170</v>
      </c>
      <c r="B167" s="21">
        <v>14.7</v>
      </c>
      <c r="C167" s="21">
        <v>23.8</v>
      </c>
      <c r="D167" s="21">
        <v>18.600000000000001</v>
      </c>
      <c r="E167" s="21">
        <v>0.5</v>
      </c>
      <c r="F167" s="21">
        <v>17.77</v>
      </c>
      <c r="G167" s="21">
        <v>3.9</v>
      </c>
    </row>
    <row r="168" spans="1:7" x14ac:dyDescent="0.3">
      <c r="A168" s="26">
        <v>42171</v>
      </c>
      <c r="B168" s="21">
        <v>14.6</v>
      </c>
      <c r="C168" s="21">
        <v>18.5</v>
      </c>
      <c r="D168" s="21">
        <v>16.399999999999999</v>
      </c>
      <c r="E168" s="21">
        <v>10.5</v>
      </c>
      <c r="F168" s="21">
        <v>6.96</v>
      </c>
      <c r="G168" s="21">
        <v>1.6</v>
      </c>
    </row>
    <row r="169" spans="1:7" x14ac:dyDescent="0.3">
      <c r="A169" s="26">
        <v>42172</v>
      </c>
      <c r="B169" s="21">
        <v>14.6</v>
      </c>
      <c r="C169" s="21">
        <v>24.1</v>
      </c>
      <c r="D169" s="21">
        <v>19</v>
      </c>
      <c r="E169" s="21">
        <v>0</v>
      </c>
      <c r="F169" s="21">
        <v>20.03</v>
      </c>
      <c r="G169" s="21">
        <v>4.8</v>
      </c>
    </row>
    <row r="170" spans="1:7" x14ac:dyDescent="0.3">
      <c r="A170" s="26">
        <v>42173</v>
      </c>
      <c r="B170" s="21">
        <v>15</v>
      </c>
      <c r="C170" s="21">
        <v>24.8</v>
      </c>
      <c r="D170" s="21">
        <v>20.5</v>
      </c>
      <c r="E170" s="21">
        <v>0</v>
      </c>
      <c r="F170" s="21">
        <v>22.87</v>
      </c>
      <c r="G170" s="21">
        <v>5.2</v>
      </c>
    </row>
    <row r="171" spans="1:7" x14ac:dyDescent="0.3">
      <c r="A171" s="26">
        <v>42174</v>
      </c>
      <c r="B171" s="21">
        <v>16.2</v>
      </c>
      <c r="C171" s="21">
        <v>24.2</v>
      </c>
      <c r="D171" s="21">
        <v>19.2</v>
      </c>
      <c r="E171" s="21">
        <v>0</v>
      </c>
      <c r="F171" s="21">
        <v>13.88</v>
      </c>
      <c r="G171" s="21">
        <v>3.9</v>
      </c>
    </row>
    <row r="172" spans="1:7" x14ac:dyDescent="0.3">
      <c r="A172" s="26">
        <v>42175</v>
      </c>
      <c r="B172" s="21">
        <v>14.3</v>
      </c>
      <c r="C172" s="21">
        <v>26.2</v>
      </c>
      <c r="D172" s="21">
        <v>20.5</v>
      </c>
      <c r="E172" s="21">
        <v>0</v>
      </c>
      <c r="F172" s="21">
        <v>29.97</v>
      </c>
      <c r="G172" s="21">
        <v>6.2</v>
      </c>
    </row>
    <row r="173" spans="1:7" x14ac:dyDescent="0.3">
      <c r="A173" s="26">
        <v>42176</v>
      </c>
      <c r="B173" s="21">
        <v>13.1</v>
      </c>
      <c r="C173" s="21">
        <v>28.8</v>
      </c>
      <c r="D173" s="21">
        <v>21.8</v>
      </c>
      <c r="E173" s="21">
        <v>0</v>
      </c>
      <c r="F173" s="21">
        <v>30.2</v>
      </c>
      <c r="G173" s="21">
        <v>5.8</v>
      </c>
    </row>
    <row r="174" spans="1:7" x14ac:dyDescent="0.3">
      <c r="A174" s="26">
        <v>42177</v>
      </c>
      <c r="B174" s="21">
        <v>14.5</v>
      </c>
      <c r="C174" s="21">
        <v>32</v>
      </c>
      <c r="D174" s="21">
        <v>24.2</v>
      </c>
      <c r="E174" s="21">
        <v>0</v>
      </c>
      <c r="F174" s="21">
        <v>29.87</v>
      </c>
      <c r="G174" s="21">
        <v>6.2</v>
      </c>
    </row>
    <row r="175" spans="1:7" x14ac:dyDescent="0.3">
      <c r="A175" s="26">
        <v>42178</v>
      </c>
      <c r="B175" s="21">
        <v>17.600000000000001</v>
      </c>
      <c r="C175" s="21">
        <v>26.4</v>
      </c>
      <c r="D175" s="21">
        <v>21.7</v>
      </c>
      <c r="E175" s="21">
        <v>0</v>
      </c>
      <c r="F175" s="21">
        <v>30.69</v>
      </c>
      <c r="G175" s="21">
        <v>7</v>
      </c>
    </row>
    <row r="176" spans="1:7" x14ac:dyDescent="0.3">
      <c r="A176" s="26">
        <v>42179</v>
      </c>
      <c r="B176" s="21">
        <v>15.1</v>
      </c>
      <c r="C176" s="21">
        <v>27.7</v>
      </c>
      <c r="D176" s="21">
        <v>21.2</v>
      </c>
      <c r="E176" s="21">
        <v>0</v>
      </c>
      <c r="F176" s="21">
        <v>31.08</v>
      </c>
      <c r="G176" s="21">
        <v>6.1</v>
      </c>
    </row>
    <row r="177" spans="1:7" x14ac:dyDescent="0.3">
      <c r="A177" s="26">
        <v>42180</v>
      </c>
      <c r="B177" s="21">
        <v>13.6</v>
      </c>
      <c r="C177" s="21">
        <v>30.4</v>
      </c>
      <c r="D177" s="21">
        <v>22.6</v>
      </c>
      <c r="E177" s="21">
        <v>0</v>
      </c>
      <c r="F177" s="21">
        <v>30.26</v>
      </c>
      <c r="G177" s="21">
        <v>5.9</v>
      </c>
    </row>
    <row r="178" spans="1:7" x14ac:dyDescent="0.3">
      <c r="A178" s="26">
        <v>42181</v>
      </c>
      <c r="B178" s="21">
        <v>13.6</v>
      </c>
      <c r="C178" s="21">
        <v>32.9</v>
      </c>
      <c r="D178" s="21">
        <v>24.6</v>
      </c>
      <c r="E178" s="21">
        <v>0</v>
      </c>
      <c r="F178" s="21">
        <v>30.47</v>
      </c>
      <c r="G178" s="21">
        <v>6.3</v>
      </c>
    </row>
    <row r="179" spans="1:7" x14ac:dyDescent="0.3">
      <c r="A179" s="26">
        <v>42182</v>
      </c>
      <c r="B179" s="21">
        <v>18.399999999999999</v>
      </c>
      <c r="C179" s="21">
        <v>27.1</v>
      </c>
      <c r="D179" s="21">
        <v>21.5</v>
      </c>
      <c r="E179" s="21">
        <v>0</v>
      </c>
      <c r="F179" s="21">
        <v>16.809999999999999</v>
      </c>
      <c r="G179" s="21">
        <v>4.4000000000000004</v>
      </c>
    </row>
    <row r="180" spans="1:7" x14ac:dyDescent="0.3">
      <c r="A180" s="26">
        <v>42183</v>
      </c>
      <c r="B180" s="21">
        <v>14.1</v>
      </c>
      <c r="C180" s="21">
        <v>31</v>
      </c>
      <c r="D180" s="21">
        <v>24</v>
      </c>
      <c r="E180" s="21">
        <v>0</v>
      </c>
      <c r="F180" s="21">
        <v>30.71</v>
      </c>
      <c r="G180" s="21">
        <v>6.3</v>
      </c>
    </row>
    <row r="181" spans="1:7" x14ac:dyDescent="0.3">
      <c r="A181" s="26">
        <v>42184</v>
      </c>
      <c r="B181" s="21">
        <v>18.2</v>
      </c>
      <c r="C181" s="21">
        <v>31.9</v>
      </c>
      <c r="D181" s="21">
        <v>24.7</v>
      </c>
      <c r="E181" s="21">
        <v>0</v>
      </c>
      <c r="F181" s="21">
        <v>30.26</v>
      </c>
      <c r="G181" s="21">
        <v>6.6</v>
      </c>
    </row>
    <row r="182" spans="1:7" x14ac:dyDescent="0.3">
      <c r="A182" s="26">
        <v>42185</v>
      </c>
      <c r="B182" s="21">
        <v>15.9</v>
      </c>
      <c r="C182" s="21">
        <v>33.4</v>
      </c>
      <c r="D182" s="21">
        <v>25.9</v>
      </c>
      <c r="E182" s="21">
        <v>0</v>
      </c>
      <c r="F182" s="21">
        <v>29.56</v>
      </c>
      <c r="G182" s="21">
        <v>7.6</v>
      </c>
    </row>
    <row r="183" spans="1:7" x14ac:dyDescent="0.3">
      <c r="A183" s="26">
        <v>42186</v>
      </c>
      <c r="B183" s="21">
        <v>22</v>
      </c>
      <c r="C183" s="21">
        <v>31.1</v>
      </c>
      <c r="D183" s="21">
        <v>25.7</v>
      </c>
      <c r="E183" s="21">
        <v>0</v>
      </c>
      <c r="F183" s="21">
        <v>28.82</v>
      </c>
      <c r="G183" s="21">
        <v>9.1</v>
      </c>
    </row>
    <row r="184" spans="1:7" x14ac:dyDescent="0.3">
      <c r="A184" s="26">
        <v>42187</v>
      </c>
      <c r="B184" s="21">
        <v>21.7</v>
      </c>
      <c r="C184" s="21">
        <v>28.3</v>
      </c>
      <c r="D184" s="21">
        <v>24.2</v>
      </c>
      <c r="E184" s="21">
        <v>0</v>
      </c>
      <c r="F184" s="21">
        <v>12.12</v>
      </c>
      <c r="G184" s="21">
        <v>4.3</v>
      </c>
    </row>
    <row r="185" spans="1:7" x14ac:dyDescent="0.3">
      <c r="A185" s="26">
        <v>42188</v>
      </c>
      <c r="B185" s="21">
        <v>17.8</v>
      </c>
      <c r="C185" s="21">
        <v>33.9</v>
      </c>
      <c r="D185" s="21">
        <v>26.3</v>
      </c>
      <c r="E185" s="21">
        <v>0</v>
      </c>
      <c r="F185" s="21">
        <v>27.42</v>
      </c>
      <c r="G185" s="21">
        <v>7.9</v>
      </c>
    </row>
    <row r="186" spans="1:7" x14ac:dyDescent="0.3">
      <c r="A186" s="26">
        <v>42189</v>
      </c>
      <c r="B186" s="21">
        <v>21.8</v>
      </c>
      <c r="C186" s="21">
        <v>33.4</v>
      </c>
      <c r="D186" s="21">
        <v>27.3</v>
      </c>
      <c r="E186" s="21">
        <v>0</v>
      </c>
      <c r="F186" s="21">
        <v>28.13</v>
      </c>
      <c r="G186" s="21">
        <v>6.8</v>
      </c>
    </row>
    <row r="187" spans="1:7" x14ac:dyDescent="0.3">
      <c r="A187" s="26">
        <v>42190</v>
      </c>
      <c r="B187" s="21">
        <v>21.1</v>
      </c>
      <c r="C187" s="21">
        <v>29.8</v>
      </c>
      <c r="D187" s="21">
        <v>25.5</v>
      </c>
      <c r="E187" s="21">
        <v>0</v>
      </c>
      <c r="F187" s="21">
        <v>26.54</v>
      </c>
      <c r="G187" s="21">
        <v>6.4</v>
      </c>
    </row>
    <row r="188" spans="1:7" x14ac:dyDescent="0.3">
      <c r="A188" s="26">
        <v>42191</v>
      </c>
      <c r="B188" s="21">
        <v>19.7</v>
      </c>
      <c r="C188" s="21">
        <v>36.200000000000003</v>
      </c>
      <c r="D188" s="21">
        <v>27.8</v>
      </c>
      <c r="E188" s="21">
        <v>0</v>
      </c>
      <c r="F188" s="21">
        <v>27.78</v>
      </c>
      <c r="G188" s="21">
        <v>6.7</v>
      </c>
    </row>
    <row r="189" spans="1:7" x14ac:dyDescent="0.3">
      <c r="A189" s="26">
        <v>42192</v>
      </c>
      <c r="B189" s="21">
        <v>22.5</v>
      </c>
      <c r="C189" s="21">
        <v>30.9</v>
      </c>
      <c r="D189" s="21">
        <v>25.9</v>
      </c>
      <c r="E189" s="21">
        <v>0</v>
      </c>
      <c r="F189" s="21">
        <v>27.77</v>
      </c>
      <c r="G189" s="21">
        <v>7.1</v>
      </c>
    </row>
    <row r="190" spans="1:7" x14ac:dyDescent="0.3">
      <c r="A190" s="26">
        <v>42193</v>
      </c>
      <c r="B190" s="21">
        <v>18.399999999999999</v>
      </c>
      <c r="C190" s="21">
        <v>25.5</v>
      </c>
      <c r="D190" s="21">
        <v>21.3</v>
      </c>
      <c r="E190" s="21">
        <v>0</v>
      </c>
      <c r="F190" s="21">
        <v>12.58</v>
      </c>
      <c r="G190" s="21">
        <v>4.2</v>
      </c>
    </row>
    <row r="191" spans="1:7" x14ac:dyDescent="0.3">
      <c r="A191" s="26">
        <v>42194</v>
      </c>
      <c r="B191" s="21">
        <v>14.6</v>
      </c>
      <c r="C191" s="21">
        <v>26</v>
      </c>
      <c r="D191" s="21">
        <v>20.7</v>
      </c>
      <c r="E191" s="21">
        <v>0</v>
      </c>
      <c r="F191" s="21">
        <v>30.09</v>
      </c>
      <c r="G191" s="21">
        <v>6.2</v>
      </c>
    </row>
    <row r="192" spans="1:7" x14ac:dyDescent="0.3">
      <c r="A192" s="26">
        <v>42195</v>
      </c>
      <c r="B192" s="21">
        <v>12.3</v>
      </c>
      <c r="C192" s="21">
        <v>33.700000000000003</v>
      </c>
      <c r="D192" s="21">
        <v>24.3</v>
      </c>
      <c r="E192" s="21">
        <v>0</v>
      </c>
      <c r="F192" s="21">
        <v>30.17</v>
      </c>
      <c r="G192" s="21">
        <v>6.8</v>
      </c>
    </row>
    <row r="193" spans="1:7" x14ac:dyDescent="0.3">
      <c r="A193" s="26">
        <v>42196</v>
      </c>
      <c r="B193" s="21">
        <v>19.5</v>
      </c>
      <c r="C193" s="21">
        <v>26</v>
      </c>
      <c r="D193" s="21">
        <v>22.8</v>
      </c>
      <c r="E193" s="21">
        <v>0</v>
      </c>
      <c r="F193" s="21">
        <v>15.14</v>
      </c>
      <c r="G193" s="21">
        <v>4.3</v>
      </c>
    </row>
    <row r="194" spans="1:7" x14ac:dyDescent="0.3">
      <c r="A194" s="26">
        <v>42197</v>
      </c>
      <c r="B194" s="21">
        <v>18.8</v>
      </c>
      <c r="C194" s="21">
        <v>27.4</v>
      </c>
      <c r="D194" s="21">
        <v>22.4</v>
      </c>
      <c r="E194" s="21">
        <v>0</v>
      </c>
      <c r="F194" s="21">
        <v>23.5</v>
      </c>
      <c r="G194" s="21">
        <v>5.8</v>
      </c>
    </row>
    <row r="195" spans="1:7" x14ac:dyDescent="0.3">
      <c r="A195" s="26">
        <v>42198</v>
      </c>
      <c r="B195" s="21">
        <v>15.8</v>
      </c>
      <c r="C195" s="21">
        <v>28.7</v>
      </c>
      <c r="D195" s="21">
        <v>22.5</v>
      </c>
      <c r="E195" s="21">
        <v>0</v>
      </c>
      <c r="F195" s="21">
        <v>28.87</v>
      </c>
      <c r="G195" s="21">
        <v>6.3</v>
      </c>
    </row>
    <row r="196" spans="1:7" x14ac:dyDescent="0.3">
      <c r="A196" s="26">
        <v>42199</v>
      </c>
      <c r="B196" s="21">
        <v>16.600000000000001</v>
      </c>
      <c r="C196" s="21">
        <v>30.3</v>
      </c>
      <c r="D196" s="21">
        <v>23.8</v>
      </c>
      <c r="E196" s="21">
        <v>0</v>
      </c>
      <c r="F196" s="21">
        <v>28.73</v>
      </c>
      <c r="G196" s="21">
        <v>6.3</v>
      </c>
    </row>
    <row r="197" spans="1:7" x14ac:dyDescent="0.3">
      <c r="A197" s="26">
        <v>42200</v>
      </c>
      <c r="B197" s="21">
        <v>16.399999999999999</v>
      </c>
      <c r="C197" s="21">
        <v>33.9</v>
      </c>
      <c r="D197" s="21">
        <v>25.2</v>
      </c>
      <c r="E197" s="21">
        <v>0</v>
      </c>
      <c r="F197" s="21">
        <v>27.91</v>
      </c>
      <c r="G197" s="21">
        <v>6.1</v>
      </c>
    </row>
    <row r="198" spans="1:7" x14ac:dyDescent="0.3">
      <c r="A198" s="26">
        <v>42201</v>
      </c>
      <c r="B198" s="21">
        <v>19.2</v>
      </c>
      <c r="C198" s="21">
        <v>34.6</v>
      </c>
      <c r="D198" s="21">
        <v>26.3</v>
      </c>
      <c r="E198" s="21">
        <v>0</v>
      </c>
      <c r="F198" s="21">
        <v>26.12</v>
      </c>
      <c r="G198" s="21">
        <v>7.3</v>
      </c>
    </row>
    <row r="199" spans="1:7" x14ac:dyDescent="0.3">
      <c r="A199" s="26">
        <v>42202</v>
      </c>
      <c r="B199" s="21">
        <v>18.7</v>
      </c>
      <c r="C199" s="21">
        <v>33.9</v>
      </c>
      <c r="D199" s="21">
        <v>26.3</v>
      </c>
      <c r="E199" s="21">
        <v>0.5</v>
      </c>
      <c r="F199" s="21">
        <v>23.91</v>
      </c>
      <c r="G199" s="21">
        <v>5.8</v>
      </c>
    </row>
    <row r="200" spans="1:7" x14ac:dyDescent="0.3">
      <c r="A200" s="26">
        <v>42203</v>
      </c>
      <c r="B200" s="21">
        <v>21.8</v>
      </c>
      <c r="C200" s="21">
        <v>33.6</v>
      </c>
      <c r="D200" s="21">
        <v>26.5</v>
      </c>
      <c r="E200" s="21">
        <v>0.5</v>
      </c>
      <c r="F200" s="21">
        <v>23.09</v>
      </c>
      <c r="G200" s="21">
        <v>6.1</v>
      </c>
    </row>
    <row r="201" spans="1:7" x14ac:dyDescent="0.3">
      <c r="A201" s="26">
        <v>42204</v>
      </c>
      <c r="B201" s="21">
        <v>19.8</v>
      </c>
      <c r="C201" s="21">
        <v>29.4</v>
      </c>
      <c r="D201" s="21">
        <v>23.5</v>
      </c>
      <c r="E201" s="21">
        <v>0</v>
      </c>
      <c r="F201" s="21">
        <v>17.18</v>
      </c>
      <c r="G201" s="21">
        <v>4.3</v>
      </c>
    </row>
    <row r="202" spans="1:7" x14ac:dyDescent="0.3">
      <c r="A202" s="26">
        <v>42205</v>
      </c>
      <c r="B202" s="21">
        <v>17.399999999999999</v>
      </c>
      <c r="C202" s="21">
        <v>32.5</v>
      </c>
      <c r="D202" s="21">
        <v>26.1</v>
      </c>
      <c r="E202" s="21">
        <v>0.5</v>
      </c>
      <c r="F202" s="21">
        <v>27.6</v>
      </c>
      <c r="G202" s="21">
        <v>6</v>
      </c>
    </row>
    <row r="203" spans="1:7" x14ac:dyDescent="0.3">
      <c r="A203" s="26">
        <v>42206</v>
      </c>
      <c r="B203" s="21">
        <v>18.899999999999999</v>
      </c>
      <c r="C203" s="21">
        <v>35.6</v>
      </c>
      <c r="D203" s="21">
        <v>27.6</v>
      </c>
      <c r="E203" s="21">
        <v>10</v>
      </c>
      <c r="F203" s="21">
        <v>25.82</v>
      </c>
      <c r="G203" s="21">
        <v>6.2</v>
      </c>
    </row>
    <row r="204" spans="1:7" x14ac:dyDescent="0.3">
      <c r="A204" s="26">
        <v>42207</v>
      </c>
      <c r="B204" s="21">
        <v>20.3</v>
      </c>
      <c r="C204" s="21">
        <v>28.1</v>
      </c>
      <c r="D204" s="21">
        <v>24</v>
      </c>
      <c r="E204" s="21">
        <v>6.5</v>
      </c>
      <c r="F204" s="21">
        <v>16.690000000000001</v>
      </c>
      <c r="G204" s="21">
        <v>4.4000000000000004</v>
      </c>
    </row>
    <row r="205" spans="1:7" x14ac:dyDescent="0.3">
      <c r="A205" s="26">
        <v>42208</v>
      </c>
      <c r="B205" s="21">
        <v>19.7</v>
      </c>
      <c r="C205" s="21">
        <v>28.6</v>
      </c>
      <c r="D205" s="21">
        <v>23</v>
      </c>
      <c r="E205" s="21">
        <v>0</v>
      </c>
      <c r="F205" s="21">
        <v>24.79</v>
      </c>
      <c r="G205" s="21">
        <v>5.7</v>
      </c>
    </row>
    <row r="206" spans="1:7" x14ac:dyDescent="0.3">
      <c r="A206" s="26">
        <v>42209</v>
      </c>
      <c r="B206" s="21">
        <v>15.7</v>
      </c>
      <c r="C206" s="21">
        <v>31.1</v>
      </c>
      <c r="D206" s="21">
        <v>23.8</v>
      </c>
      <c r="E206" s="21">
        <v>1</v>
      </c>
      <c r="F206" s="21">
        <v>21.04</v>
      </c>
      <c r="G206" s="21">
        <v>5</v>
      </c>
    </row>
    <row r="207" spans="1:7" x14ac:dyDescent="0.3">
      <c r="A207" s="26">
        <v>42210</v>
      </c>
      <c r="B207" s="21">
        <v>18.5</v>
      </c>
      <c r="C207" s="21">
        <v>25.4</v>
      </c>
      <c r="D207" s="21">
        <v>21.1</v>
      </c>
      <c r="E207" s="21">
        <v>0</v>
      </c>
      <c r="F207" s="21">
        <v>18.350000000000001</v>
      </c>
      <c r="G207" s="21">
        <v>5.3</v>
      </c>
    </row>
    <row r="208" spans="1:7" x14ac:dyDescent="0.3">
      <c r="A208" s="26">
        <v>42211</v>
      </c>
      <c r="B208" s="21">
        <v>12.6</v>
      </c>
      <c r="C208" s="21">
        <v>30.7</v>
      </c>
      <c r="D208" s="21">
        <v>22.9</v>
      </c>
      <c r="E208" s="21">
        <v>0</v>
      </c>
      <c r="F208" s="21">
        <v>25.68</v>
      </c>
      <c r="G208" s="21">
        <v>5.4</v>
      </c>
    </row>
    <row r="209" spans="1:7" x14ac:dyDescent="0.3">
      <c r="A209" s="26">
        <v>42212</v>
      </c>
      <c r="B209" s="21">
        <v>19.2</v>
      </c>
      <c r="C209" s="21">
        <v>26.7</v>
      </c>
      <c r="D209" s="21">
        <v>22.1</v>
      </c>
      <c r="E209" s="21">
        <v>0</v>
      </c>
      <c r="F209" s="21">
        <v>16.61</v>
      </c>
      <c r="G209" s="21">
        <v>4.8</v>
      </c>
    </row>
    <row r="210" spans="1:7" x14ac:dyDescent="0.3">
      <c r="A210" s="26">
        <v>42213</v>
      </c>
      <c r="B210" s="21">
        <v>16.8</v>
      </c>
      <c r="C210" s="21">
        <v>27.7</v>
      </c>
      <c r="D210" s="21">
        <v>21.5</v>
      </c>
      <c r="E210" s="21">
        <v>0</v>
      </c>
      <c r="F210" s="21">
        <v>25.02</v>
      </c>
      <c r="G210" s="21">
        <v>5.4</v>
      </c>
    </row>
    <row r="211" spans="1:7" x14ac:dyDescent="0.3">
      <c r="A211" s="26">
        <v>42214</v>
      </c>
      <c r="B211" s="21">
        <v>14.9</v>
      </c>
      <c r="C211" s="21">
        <v>26.2</v>
      </c>
      <c r="D211" s="21">
        <v>20.3</v>
      </c>
      <c r="E211" s="21">
        <v>3.5</v>
      </c>
      <c r="F211" s="21">
        <v>16.649999999999999</v>
      </c>
      <c r="G211" s="21">
        <v>3.8</v>
      </c>
    </row>
    <row r="212" spans="1:7" x14ac:dyDescent="0.3">
      <c r="A212" s="26">
        <v>42215</v>
      </c>
      <c r="B212" s="21">
        <v>15.6</v>
      </c>
      <c r="C212" s="21">
        <v>18.5</v>
      </c>
      <c r="D212" s="21">
        <v>16.3</v>
      </c>
      <c r="E212" s="21">
        <v>5.5</v>
      </c>
      <c r="F212" s="21">
        <v>7.94</v>
      </c>
      <c r="G212" s="21">
        <v>1.9</v>
      </c>
    </row>
    <row r="213" spans="1:7" x14ac:dyDescent="0.3">
      <c r="A213" s="26">
        <v>42216</v>
      </c>
      <c r="B213" s="21">
        <v>11.8</v>
      </c>
      <c r="C213" s="21">
        <v>21.3</v>
      </c>
      <c r="D213" s="21">
        <v>16.2</v>
      </c>
      <c r="E213" s="21">
        <v>8.5</v>
      </c>
      <c r="F213" s="21">
        <v>8.9600000000000009</v>
      </c>
      <c r="G213" s="21">
        <v>1.9</v>
      </c>
    </row>
    <row r="214" spans="1:7" x14ac:dyDescent="0.3">
      <c r="A214" s="26">
        <v>42217</v>
      </c>
      <c r="B214" s="21">
        <v>15.9</v>
      </c>
      <c r="C214" s="21">
        <v>24.7</v>
      </c>
      <c r="D214" s="21">
        <v>19.399999999999999</v>
      </c>
      <c r="E214" s="21">
        <v>0</v>
      </c>
      <c r="F214" s="21">
        <v>17.87</v>
      </c>
      <c r="G214" s="21">
        <v>4.0999999999999996</v>
      </c>
    </row>
    <row r="215" spans="1:7" x14ac:dyDescent="0.3">
      <c r="A215" s="26">
        <v>42218</v>
      </c>
      <c r="B215" s="21">
        <v>11.7</v>
      </c>
      <c r="C215" s="21">
        <v>31.6</v>
      </c>
      <c r="D215" s="21">
        <v>22.3</v>
      </c>
      <c r="E215" s="21">
        <v>0</v>
      </c>
      <c r="F215" s="21">
        <v>27.93</v>
      </c>
      <c r="G215" s="21">
        <v>5.6</v>
      </c>
    </row>
    <row r="216" spans="1:7" x14ac:dyDescent="0.3">
      <c r="A216" s="26">
        <v>42219</v>
      </c>
      <c r="B216" s="21">
        <v>16.8</v>
      </c>
      <c r="C216" s="21">
        <v>35.4</v>
      </c>
      <c r="D216" s="21">
        <v>26.4</v>
      </c>
      <c r="E216" s="21">
        <v>2.5</v>
      </c>
      <c r="F216" s="21">
        <v>26.05</v>
      </c>
      <c r="G216" s="21">
        <v>6.9</v>
      </c>
    </row>
    <row r="217" spans="1:7" x14ac:dyDescent="0.3">
      <c r="A217" s="26">
        <v>42220</v>
      </c>
      <c r="B217" s="21">
        <v>18.5</v>
      </c>
      <c r="C217" s="21">
        <v>25.5</v>
      </c>
      <c r="D217" s="21">
        <v>21.4</v>
      </c>
      <c r="E217" s="21">
        <v>0</v>
      </c>
      <c r="F217" s="21">
        <v>15.88</v>
      </c>
      <c r="G217" s="21">
        <v>3.7</v>
      </c>
    </row>
    <row r="218" spans="1:7" x14ac:dyDescent="0.3">
      <c r="A218" s="26">
        <v>42221</v>
      </c>
      <c r="B218" s="21">
        <v>16.100000000000001</v>
      </c>
      <c r="C218" s="21">
        <v>35</v>
      </c>
      <c r="D218" s="21">
        <v>25.6</v>
      </c>
      <c r="E218" s="21">
        <v>0</v>
      </c>
      <c r="F218" s="21">
        <v>26.82</v>
      </c>
      <c r="G218" s="21">
        <v>6.5</v>
      </c>
    </row>
    <row r="219" spans="1:7" x14ac:dyDescent="0.3">
      <c r="A219" s="26">
        <v>42222</v>
      </c>
      <c r="B219" s="21">
        <v>20.2</v>
      </c>
      <c r="C219" s="21">
        <v>30.9</v>
      </c>
      <c r="D219" s="21">
        <v>24.8</v>
      </c>
      <c r="E219" s="21">
        <v>0</v>
      </c>
      <c r="F219" s="21">
        <v>21.19</v>
      </c>
      <c r="G219" s="21">
        <v>4.9000000000000004</v>
      </c>
    </row>
    <row r="220" spans="1:7" x14ac:dyDescent="0.3">
      <c r="A220" s="26">
        <v>42223</v>
      </c>
      <c r="B220" s="21">
        <v>20</v>
      </c>
      <c r="C220" s="21">
        <v>28</v>
      </c>
      <c r="D220" s="21">
        <v>24</v>
      </c>
      <c r="E220" s="21">
        <v>0</v>
      </c>
      <c r="F220" s="21">
        <v>11.64</v>
      </c>
      <c r="G220" s="21">
        <v>3.2</v>
      </c>
    </row>
    <row r="221" spans="1:7" x14ac:dyDescent="0.3">
      <c r="A221" s="26">
        <v>42224</v>
      </c>
      <c r="B221" s="21">
        <v>17.100000000000001</v>
      </c>
      <c r="C221" s="21">
        <v>19.600000000000001</v>
      </c>
      <c r="D221" s="21">
        <v>18.399999999999999</v>
      </c>
      <c r="E221" s="21">
        <v>10.5</v>
      </c>
      <c r="F221" s="21">
        <v>2.39</v>
      </c>
      <c r="G221" s="21">
        <v>0.8</v>
      </c>
    </row>
    <row r="222" spans="1:7" x14ac:dyDescent="0.3">
      <c r="A222" s="26">
        <v>42225</v>
      </c>
      <c r="B222" s="21">
        <v>15.7</v>
      </c>
      <c r="C222" s="21">
        <v>20.6</v>
      </c>
      <c r="D222" s="21">
        <v>17.3</v>
      </c>
      <c r="E222" s="21">
        <v>11</v>
      </c>
      <c r="F222" s="21">
        <v>8.92</v>
      </c>
      <c r="G222" s="21">
        <v>2.1</v>
      </c>
    </row>
    <row r="223" spans="1:7" x14ac:dyDescent="0.3">
      <c r="A223" s="26">
        <v>42226</v>
      </c>
      <c r="B223" s="21">
        <v>16.399999999999999</v>
      </c>
      <c r="C223" s="21">
        <v>26.4</v>
      </c>
      <c r="D223" s="21">
        <v>20.8</v>
      </c>
      <c r="E223" s="21">
        <v>0</v>
      </c>
      <c r="F223" s="21">
        <v>21.21</v>
      </c>
      <c r="G223" s="21">
        <v>4.3</v>
      </c>
    </row>
    <row r="224" spans="1:7" x14ac:dyDescent="0.3">
      <c r="A224" s="26">
        <v>42227</v>
      </c>
      <c r="B224" s="21">
        <v>14.7</v>
      </c>
      <c r="C224" s="21">
        <v>32</v>
      </c>
      <c r="D224" s="21">
        <v>23.6</v>
      </c>
      <c r="E224" s="21">
        <v>0</v>
      </c>
      <c r="F224" s="21">
        <v>25.47</v>
      </c>
      <c r="G224" s="21">
        <v>5.3</v>
      </c>
    </row>
    <row r="225" spans="1:7" x14ac:dyDescent="0.3">
      <c r="A225" s="26">
        <v>42228</v>
      </c>
      <c r="B225" s="21">
        <v>17</v>
      </c>
      <c r="C225" s="21">
        <v>32.700000000000003</v>
      </c>
      <c r="D225" s="21">
        <v>25.5</v>
      </c>
      <c r="E225" s="21">
        <v>2</v>
      </c>
      <c r="F225" s="21">
        <v>24.84</v>
      </c>
      <c r="G225" s="21">
        <v>5.8</v>
      </c>
    </row>
    <row r="226" spans="1:7" x14ac:dyDescent="0.3">
      <c r="A226" s="26">
        <v>42229</v>
      </c>
      <c r="B226" s="21">
        <v>17.8</v>
      </c>
      <c r="C226" s="21">
        <v>27.2</v>
      </c>
      <c r="D226" s="21">
        <v>21.4</v>
      </c>
      <c r="E226" s="21">
        <v>16</v>
      </c>
      <c r="F226" s="21">
        <v>14.33</v>
      </c>
      <c r="G226" s="21">
        <v>3.4</v>
      </c>
    </row>
    <row r="227" spans="1:7" x14ac:dyDescent="0.3">
      <c r="A227" s="26">
        <v>42230</v>
      </c>
      <c r="B227" s="21">
        <v>17.100000000000001</v>
      </c>
      <c r="C227" s="21">
        <v>20.100000000000001</v>
      </c>
      <c r="D227" s="21">
        <v>17.8</v>
      </c>
      <c r="E227" s="21">
        <v>2</v>
      </c>
      <c r="F227" s="21">
        <v>11.01</v>
      </c>
      <c r="G227" s="21">
        <v>2.7</v>
      </c>
    </row>
    <row r="228" spans="1:7" x14ac:dyDescent="0.3">
      <c r="A228" s="26">
        <v>42231</v>
      </c>
      <c r="B228" s="21">
        <v>14.8</v>
      </c>
      <c r="C228" s="21">
        <v>22.2</v>
      </c>
      <c r="D228" s="21">
        <v>17.899999999999999</v>
      </c>
      <c r="E228" s="21">
        <v>0.5</v>
      </c>
      <c r="F228" s="21">
        <v>13.9</v>
      </c>
      <c r="G228" s="21">
        <v>3</v>
      </c>
    </row>
    <row r="229" spans="1:7" x14ac:dyDescent="0.3">
      <c r="A229" s="26">
        <v>42232</v>
      </c>
      <c r="B229" s="21">
        <v>13.2</v>
      </c>
      <c r="C229" s="21">
        <v>24</v>
      </c>
      <c r="D229" s="21">
        <v>18.2</v>
      </c>
      <c r="E229" s="21">
        <v>0</v>
      </c>
      <c r="F229" s="21">
        <v>25.2</v>
      </c>
      <c r="G229" s="21">
        <v>4.5</v>
      </c>
    </row>
    <row r="230" spans="1:7" x14ac:dyDescent="0.3">
      <c r="A230" s="26">
        <v>42233</v>
      </c>
      <c r="B230" s="21">
        <v>13.7</v>
      </c>
      <c r="C230" s="21">
        <v>24.6</v>
      </c>
      <c r="D230" s="21">
        <v>19.8</v>
      </c>
      <c r="E230" s="21">
        <v>0</v>
      </c>
      <c r="F230" s="21">
        <v>20.68</v>
      </c>
      <c r="G230" s="21">
        <v>4.2</v>
      </c>
    </row>
    <row r="231" spans="1:7" x14ac:dyDescent="0.3">
      <c r="A231" s="26">
        <v>42234</v>
      </c>
      <c r="B231" s="21">
        <v>14.1</v>
      </c>
      <c r="C231" s="21">
        <v>24.5</v>
      </c>
      <c r="D231" s="21">
        <v>19.899999999999999</v>
      </c>
      <c r="E231" s="21">
        <v>0</v>
      </c>
      <c r="F231" s="21">
        <v>19.54</v>
      </c>
      <c r="G231" s="21">
        <v>4</v>
      </c>
    </row>
    <row r="232" spans="1:7" x14ac:dyDescent="0.3">
      <c r="A232" s="26">
        <v>42235</v>
      </c>
      <c r="B232" s="21">
        <v>13.8</v>
      </c>
      <c r="C232" s="21">
        <v>25.6</v>
      </c>
      <c r="D232" s="21">
        <v>19.5</v>
      </c>
      <c r="E232" s="21">
        <v>0</v>
      </c>
      <c r="F232" s="21">
        <v>23.78</v>
      </c>
      <c r="G232" s="21">
        <v>4.5</v>
      </c>
    </row>
    <row r="233" spans="1:7" x14ac:dyDescent="0.3">
      <c r="A233" s="26">
        <v>42236</v>
      </c>
      <c r="B233" s="21">
        <v>11.6</v>
      </c>
      <c r="C233" s="21">
        <v>28.7</v>
      </c>
      <c r="D233" s="21">
        <v>20.3</v>
      </c>
      <c r="E233" s="21">
        <v>0</v>
      </c>
      <c r="F233" s="21">
        <v>24.5</v>
      </c>
      <c r="G233" s="21">
        <v>4.4000000000000004</v>
      </c>
    </row>
    <row r="234" spans="1:7" x14ac:dyDescent="0.3">
      <c r="A234" s="26">
        <v>42237</v>
      </c>
      <c r="B234" s="21">
        <v>12.2</v>
      </c>
      <c r="C234" s="21">
        <v>33.200000000000003</v>
      </c>
      <c r="D234" s="21">
        <v>22.7</v>
      </c>
      <c r="E234" s="21">
        <v>0</v>
      </c>
      <c r="F234" s="21">
        <v>24.83</v>
      </c>
      <c r="G234" s="21">
        <v>4.7</v>
      </c>
    </row>
    <row r="235" spans="1:7" x14ac:dyDescent="0.3">
      <c r="A235" s="26">
        <v>42238</v>
      </c>
      <c r="B235" s="21">
        <v>13.9</v>
      </c>
      <c r="C235" s="21">
        <v>28.2</v>
      </c>
      <c r="D235" s="21">
        <v>22.1</v>
      </c>
      <c r="E235" s="21">
        <v>0</v>
      </c>
      <c r="F235" s="21">
        <v>19.97</v>
      </c>
      <c r="G235" s="21">
        <v>4.2</v>
      </c>
    </row>
    <row r="236" spans="1:7" x14ac:dyDescent="0.3">
      <c r="A236" s="26">
        <v>42239</v>
      </c>
      <c r="B236" s="21">
        <v>18.7</v>
      </c>
      <c r="C236" s="21">
        <v>23.1</v>
      </c>
      <c r="D236" s="21">
        <v>20.2</v>
      </c>
      <c r="E236" s="21">
        <v>0</v>
      </c>
      <c r="F236" s="21">
        <v>9.2100000000000009</v>
      </c>
      <c r="G236" s="21">
        <v>2.4</v>
      </c>
    </row>
    <row r="237" spans="1:7" x14ac:dyDescent="0.3">
      <c r="A237" s="26">
        <v>42240</v>
      </c>
      <c r="B237" s="21">
        <v>17.100000000000001</v>
      </c>
      <c r="C237" s="21">
        <v>22.2</v>
      </c>
      <c r="D237" s="21">
        <v>19.5</v>
      </c>
      <c r="E237" s="21">
        <v>0</v>
      </c>
      <c r="F237" s="21">
        <v>9.3000000000000007</v>
      </c>
      <c r="G237" s="21">
        <v>3.1</v>
      </c>
    </row>
    <row r="238" spans="1:7" x14ac:dyDescent="0.3">
      <c r="A238" s="26">
        <v>42241</v>
      </c>
      <c r="B238" s="21">
        <v>9.6999999999999993</v>
      </c>
      <c r="C238" s="21">
        <v>28.5</v>
      </c>
      <c r="D238" s="21">
        <v>19.3</v>
      </c>
      <c r="E238" s="21">
        <v>0</v>
      </c>
      <c r="F238" s="21">
        <v>24.15</v>
      </c>
      <c r="G238" s="21">
        <v>4.0999999999999996</v>
      </c>
    </row>
    <row r="239" spans="1:7" x14ac:dyDescent="0.3">
      <c r="A239" s="26">
        <v>42242</v>
      </c>
      <c r="B239" s="21">
        <v>13.4</v>
      </c>
      <c r="C239" s="21">
        <v>30.5</v>
      </c>
      <c r="D239" s="21">
        <v>22.7</v>
      </c>
      <c r="E239" s="21">
        <v>0</v>
      </c>
      <c r="F239" s="21">
        <v>23.9</v>
      </c>
      <c r="G239" s="21">
        <v>5.7</v>
      </c>
    </row>
    <row r="240" spans="1:7" x14ac:dyDescent="0.3">
      <c r="A240" s="26">
        <v>42243</v>
      </c>
      <c r="B240" s="21">
        <v>21.4</v>
      </c>
      <c r="C240" s="21">
        <v>28.7</v>
      </c>
      <c r="D240" s="21">
        <v>24</v>
      </c>
      <c r="E240" s="21">
        <v>0</v>
      </c>
      <c r="F240" s="21">
        <v>19.8</v>
      </c>
      <c r="G240" s="21">
        <v>5.7</v>
      </c>
    </row>
    <row r="241" spans="1:7" x14ac:dyDescent="0.3">
      <c r="A241" s="26">
        <v>42244</v>
      </c>
      <c r="B241" s="21">
        <v>21.9</v>
      </c>
      <c r="C241" s="21">
        <v>29.9</v>
      </c>
      <c r="D241" s="21">
        <v>24.7</v>
      </c>
      <c r="E241" s="21">
        <v>0</v>
      </c>
      <c r="F241" s="21">
        <v>21.46</v>
      </c>
      <c r="G241" s="21">
        <v>5.8</v>
      </c>
    </row>
    <row r="242" spans="1:7" x14ac:dyDescent="0.3">
      <c r="A242" s="26">
        <v>42245</v>
      </c>
      <c r="B242" s="21">
        <v>21.6</v>
      </c>
      <c r="C242" s="21">
        <v>30.3</v>
      </c>
      <c r="D242" s="21">
        <v>25</v>
      </c>
      <c r="E242" s="21">
        <v>0</v>
      </c>
      <c r="F242" s="21">
        <v>22.61</v>
      </c>
      <c r="G242" s="21">
        <v>6.6</v>
      </c>
    </row>
    <row r="243" spans="1:7" x14ac:dyDescent="0.3">
      <c r="A243" s="26">
        <v>42246</v>
      </c>
      <c r="B243" s="21">
        <v>21.1</v>
      </c>
      <c r="C243" s="21">
        <v>30.9</v>
      </c>
      <c r="D243" s="21">
        <v>25.1</v>
      </c>
      <c r="E243" s="21">
        <v>0</v>
      </c>
      <c r="F243" s="21">
        <v>22.86</v>
      </c>
      <c r="G243" s="21">
        <v>7</v>
      </c>
    </row>
    <row r="244" spans="1:7" x14ac:dyDescent="0.3">
      <c r="A244" s="26">
        <v>42247</v>
      </c>
      <c r="B244" s="21">
        <v>22</v>
      </c>
      <c r="C244" s="21">
        <v>30.7</v>
      </c>
      <c r="D244" s="21">
        <v>23.9</v>
      </c>
      <c r="E244" s="21">
        <v>36</v>
      </c>
      <c r="F244" s="21">
        <v>17.27</v>
      </c>
      <c r="G244" s="21">
        <v>5.3</v>
      </c>
    </row>
    <row r="245" spans="1:7" x14ac:dyDescent="0.3">
      <c r="A245" s="26">
        <v>42248</v>
      </c>
      <c r="B245" s="21">
        <v>17.899999999999999</v>
      </c>
      <c r="C245" s="21">
        <v>23.6</v>
      </c>
      <c r="D245" s="21">
        <v>20.100000000000001</v>
      </c>
      <c r="E245" s="21">
        <v>0.5</v>
      </c>
      <c r="F245" s="21">
        <v>11.05</v>
      </c>
      <c r="G245" s="21">
        <v>2.7</v>
      </c>
    </row>
    <row r="246" spans="1:7" x14ac:dyDescent="0.3">
      <c r="A246" s="26">
        <v>42249</v>
      </c>
      <c r="B246" s="21">
        <v>15.4</v>
      </c>
      <c r="C246" s="21">
        <v>23.4</v>
      </c>
      <c r="D246" s="21">
        <v>18.600000000000001</v>
      </c>
      <c r="E246" s="21">
        <v>1.5</v>
      </c>
      <c r="F246" s="21">
        <v>15.59</v>
      </c>
      <c r="G246" s="21">
        <v>3.1</v>
      </c>
    </row>
    <row r="247" spans="1:7" x14ac:dyDescent="0.3">
      <c r="A247" s="26">
        <v>42250</v>
      </c>
      <c r="B247" s="21">
        <v>15.4</v>
      </c>
      <c r="C247" s="21">
        <v>22.1</v>
      </c>
      <c r="D247" s="21">
        <v>18.3</v>
      </c>
      <c r="E247" s="21">
        <v>0</v>
      </c>
      <c r="F247" s="21">
        <v>9.86</v>
      </c>
      <c r="G247" s="21">
        <v>2.2999999999999998</v>
      </c>
    </row>
    <row r="248" spans="1:7" x14ac:dyDescent="0.3">
      <c r="A248" s="26">
        <v>42251</v>
      </c>
      <c r="B248" s="21">
        <v>14</v>
      </c>
      <c r="C248" s="21">
        <v>20.6</v>
      </c>
      <c r="D248" s="21">
        <v>17.100000000000001</v>
      </c>
      <c r="E248" s="21">
        <v>0</v>
      </c>
      <c r="F248" s="21">
        <v>15.75</v>
      </c>
      <c r="G248" s="21">
        <v>3.2</v>
      </c>
    </row>
    <row r="249" spans="1:7" x14ac:dyDescent="0.3">
      <c r="A249" s="26">
        <v>42252</v>
      </c>
      <c r="B249" s="21">
        <v>13.8</v>
      </c>
      <c r="C249" s="21">
        <v>20.8</v>
      </c>
      <c r="D249" s="21">
        <v>16.7</v>
      </c>
      <c r="E249" s="21">
        <v>0</v>
      </c>
      <c r="F249" s="21">
        <v>15.45</v>
      </c>
      <c r="G249" s="21">
        <v>3.3</v>
      </c>
    </row>
    <row r="250" spans="1:7" x14ac:dyDescent="0.3">
      <c r="A250" s="26">
        <v>42253</v>
      </c>
      <c r="B250" s="21">
        <v>9.5</v>
      </c>
      <c r="C250" s="21">
        <v>22.9</v>
      </c>
      <c r="D250" s="21">
        <v>16.7</v>
      </c>
      <c r="E250" s="21">
        <v>0</v>
      </c>
      <c r="F250" s="21">
        <v>22.17</v>
      </c>
      <c r="G250" s="21">
        <v>3.4</v>
      </c>
    </row>
    <row r="251" spans="1:7" x14ac:dyDescent="0.3">
      <c r="A251" s="26">
        <v>42254</v>
      </c>
      <c r="B251" s="21">
        <v>9.3000000000000007</v>
      </c>
      <c r="C251" s="21">
        <v>22.8</v>
      </c>
      <c r="D251" s="21">
        <v>16.2</v>
      </c>
      <c r="E251" s="21">
        <v>0</v>
      </c>
      <c r="F251" s="21">
        <v>21.93</v>
      </c>
      <c r="G251" s="21">
        <v>3.5</v>
      </c>
    </row>
    <row r="252" spans="1:7" x14ac:dyDescent="0.3">
      <c r="A252" s="26">
        <v>42255</v>
      </c>
      <c r="B252" s="21">
        <v>8.5</v>
      </c>
      <c r="C252" s="21">
        <v>25.4</v>
      </c>
      <c r="D252" s="21">
        <v>16.899999999999999</v>
      </c>
      <c r="E252" s="21">
        <v>0</v>
      </c>
      <c r="F252" s="21">
        <v>21.84</v>
      </c>
      <c r="G252" s="21">
        <v>3.3</v>
      </c>
    </row>
    <row r="253" spans="1:7" x14ac:dyDescent="0.3">
      <c r="A253" s="26">
        <v>42256</v>
      </c>
      <c r="B253" s="21">
        <v>8.8000000000000007</v>
      </c>
      <c r="C253" s="21">
        <v>28.1</v>
      </c>
      <c r="D253" s="21">
        <v>18.8</v>
      </c>
      <c r="E253" s="21">
        <v>0</v>
      </c>
      <c r="F253" s="21">
        <v>20.97</v>
      </c>
      <c r="G253" s="21">
        <v>3.6</v>
      </c>
    </row>
    <row r="254" spans="1:7" x14ac:dyDescent="0.3">
      <c r="A254" s="26">
        <v>42257</v>
      </c>
      <c r="B254" s="21">
        <v>13.9</v>
      </c>
      <c r="C254" s="21">
        <v>23.3</v>
      </c>
      <c r="D254" s="21">
        <v>17.3</v>
      </c>
      <c r="E254" s="21">
        <v>0.5</v>
      </c>
      <c r="F254" s="21">
        <v>7.11</v>
      </c>
      <c r="G254" s="21">
        <v>1.8</v>
      </c>
    </row>
    <row r="255" spans="1:7" x14ac:dyDescent="0.3">
      <c r="A255" s="26">
        <v>42258</v>
      </c>
      <c r="B255" s="21">
        <v>10.6</v>
      </c>
      <c r="C255" s="21">
        <v>26.7</v>
      </c>
      <c r="D255" s="21">
        <v>19.100000000000001</v>
      </c>
      <c r="E255" s="21">
        <v>0</v>
      </c>
      <c r="F255" s="21">
        <v>20.149999999999999</v>
      </c>
      <c r="G255" s="21">
        <v>3.7</v>
      </c>
    </row>
    <row r="256" spans="1:7" x14ac:dyDescent="0.3">
      <c r="A256" s="26">
        <v>42259</v>
      </c>
      <c r="B256" s="21">
        <v>19.600000000000001</v>
      </c>
      <c r="C256" s="21">
        <v>25.7</v>
      </c>
      <c r="D256" s="21">
        <v>20.9</v>
      </c>
      <c r="E256" s="21">
        <v>4</v>
      </c>
      <c r="F256" s="21">
        <v>8.84</v>
      </c>
      <c r="G256" s="21">
        <v>2.7</v>
      </c>
    </row>
    <row r="257" spans="1:7" x14ac:dyDescent="0.3">
      <c r="A257" s="26">
        <v>42260</v>
      </c>
      <c r="B257" s="21">
        <v>15.3</v>
      </c>
      <c r="C257" s="21">
        <v>25.4</v>
      </c>
      <c r="D257" s="21">
        <v>20.100000000000001</v>
      </c>
      <c r="E257" s="21">
        <v>0.5</v>
      </c>
      <c r="F257" s="21">
        <v>12.98</v>
      </c>
      <c r="G257" s="21">
        <v>2.7</v>
      </c>
    </row>
    <row r="258" spans="1:7" x14ac:dyDescent="0.3">
      <c r="A258" s="26">
        <v>42261</v>
      </c>
      <c r="B258" s="21">
        <v>12.7</v>
      </c>
      <c r="C258" s="21">
        <v>19.600000000000001</v>
      </c>
      <c r="D258" s="21">
        <v>16.100000000000001</v>
      </c>
      <c r="E258" s="21">
        <v>0.5</v>
      </c>
      <c r="F258" s="21">
        <v>9.3800000000000008</v>
      </c>
      <c r="G258" s="21">
        <v>1.9</v>
      </c>
    </row>
    <row r="259" spans="1:7" x14ac:dyDescent="0.3">
      <c r="A259" s="26">
        <v>42262</v>
      </c>
      <c r="B259" s="21">
        <v>12.7</v>
      </c>
      <c r="C259" s="21">
        <v>23.9</v>
      </c>
      <c r="D259" s="21">
        <v>18.7</v>
      </c>
      <c r="E259" s="21">
        <v>0</v>
      </c>
      <c r="F259" s="21">
        <v>12.22</v>
      </c>
      <c r="G259" s="21">
        <v>2.7</v>
      </c>
    </row>
    <row r="260" spans="1:7" x14ac:dyDescent="0.3">
      <c r="A260" s="26">
        <v>42263</v>
      </c>
      <c r="B260" s="21">
        <v>18.600000000000001</v>
      </c>
      <c r="C260" s="21">
        <v>32</v>
      </c>
      <c r="D260" s="21">
        <v>24</v>
      </c>
      <c r="E260" s="21">
        <v>9</v>
      </c>
      <c r="F260" s="21">
        <v>18.329999999999998</v>
      </c>
      <c r="G260" s="21">
        <v>5.2</v>
      </c>
    </row>
    <row r="261" spans="1:7" x14ac:dyDescent="0.3">
      <c r="A261" s="26">
        <v>42264</v>
      </c>
      <c r="B261" s="21">
        <v>15.4</v>
      </c>
      <c r="C261" s="21">
        <v>21.8</v>
      </c>
      <c r="D261" s="21">
        <v>17.100000000000001</v>
      </c>
      <c r="E261" s="21">
        <v>5</v>
      </c>
      <c r="F261" s="21">
        <v>14.75</v>
      </c>
      <c r="G261" s="21">
        <v>3</v>
      </c>
    </row>
    <row r="262" spans="1:7" x14ac:dyDescent="0.3">
      <c r="A262" s="26">
        <v>42265</v>
      </c>
      <c r="B262" s="21">
        <v>10.199999999999999</v>
      </c>
      <c r="C262" s="21">
        <v>22.2</v>
      </c>
      <c r="D262" s="21">
        <v>16.600000000000001</v>
      </c>
      <c r="E262" s="21">
        <v>0</v>
      </c>
      <c r="F262" s="21">
        <v>17.68</v>
      </c>
      <c r="G262" s="21">
        <v>2.8</v>
      </c>
    </row>
    <row r="263" spans="1:7" x14ac:dyDescent="0.3">
      <c r="A263" s="26">
        <v>42266</v>
      </c>
      <c r="B263" s="21">
        <v>11.7</v>
      </c>
      <c r="C263" s="21">
        <v>20.7</v>
      </c>
      <c r="D263" s="21">
        <v>16.2</v>
      </c>
      <c r="E263" s="21">
        <v>0</v>
      </c>
      <c r="F263" s="21">
        <v>12.51</v>
      </c>
      <c r="G263" s="21">
        <v>2.2999999999999998</v>
      </c>
    </row>
    <row r="264" spans="1:7" x14ac:dyDescent="0.3">
      <c r="A264" s="26">
        <v>42267</v>
      </c>
      <c r="B264" s="21">
        <v>9.1</v>
      </c>
      <c r="C264" s="21">
        <v>22.2</v>
      </c>
      <c r="D264" s="21">
        <v>15.5</v>
      </c>
      <c r="E264" s="21">
        <v>0</v>
      </c>
      <c r="F264" s="21">
        <v>20.05</v>
      </c>
      <c r="G264" s="21">
        <v>2.8</v>
      </c>
    </row>
    <row r="265" spans="1:7" x14ac:dyDescent="0.3">
      <c r="A265" s="26">
        <v>42268</v>
      </c>
      <c r="B265" s="21">
        <v>7.8</v>
      </c>
      <c r="C265" s="21">
        <v>24</v>
      </c>
      <c r="D265" s="21">
        <v>16.5</v>
      </c>
      <c r="E265" s="21">
        <v>0</v>
      </c>
      <c r="F265" s="21">
        <v>19.63</v>
      </c>
      <c r="G265" s="21">
        <v>2.9</v>
      </c>
    </row>
    <row r="266" spans="1:7" x14ac:dyDescent="0.3">
      <c r="A266" s="26">
        <v>42269</v>
      </c>
      <c r="B266" s="21">
        <v>13.5</v>
      </c>
      <c r="C266" s="21">
        <v>20.9</v>
      </c>
      <c r="D266" s="21">
        <v>16</v>
      </c>
      <c r="E266" s="21">
        <v>1.5</v>
      </c>
      <c r="F266" s="21">
        <v>8.86</v>
      </c>
      <c r="G266" s="21">
        <v>2.2999999999999998</v>
      </c>
    </row>
    <row r="267" spans="1:7" x14ac:dyDescent="0.3">
      <c r="A267" s="26">
        <v>42270</v>
      </c>
      <c r="B267" s="21">
        <v>12</v>
      </c>
      <c r="C267" s="21">
        <v>19.100000000000001</v>
      </c>
      <c r="D267" s="21">
        <v>13.8</v>
      </c>
      <c r="E267" s="21">
        <v>0</v>
      </c>
      <c r="F267" s="21">
        <v>11.41</v>
      </c>
      <c r="G267" s="21">
        <v>2.4</v>
      </c>
    </row>
    <row r="268" spans="1:7" x14ac:dyDescent="0.3">
      <c r="A268" s="26">
        <v>42271</v>
      </c>
      <c r="B268" s="21">
        <v>6.6</v>
      </c>
      <c r="C268" s="21">
        <v>21.3</v>
      </c>
      <c r="D268" s="21">
        <v>14.2</v>
      </c>
      <c r="E268" s="21">
        <v>0.5</v>
      </c>
      <c r="F268" s="21">
        <v>18.37</v>
      </c>
      <c r="G268" s="21">
        <v>2.5</v>
      </c>
    </row>
    <row r="269" spans="1:7" x14ac:dyDescent="0.3">
      <c r="A269" s="26">
        <v>42272</v>
      </c>
      <c r="B269" s="21">
        <v>9</v>
      </c>
      <c r="C269" s="21">
        <v>21.9</v>
      </c>
      <c r="D269" s="21">
        <v>15.8</v>
      </c>
      <c r="E269" s="21">
        <v>0</v>
      </c>
      <c r="F269" s="21">
        <v>14.65</v>
      </c>
      <c r="G269" s="21">
        <v>2.2999999999999998</v>
      </c>
    </row>
    <row r="270" spans="1:7" x14ac:dyDescent="0.3">
      <c r="A270" s="26">
        <v>42273</v>
      </c>
      <c r="B270" s="21">
        <v>9.6</v>
      </c>
      <c r="C270" s="21">
        <v>23.4</v>
      </c>
      <c r="D270" s="21">
        <v>15.9</v>
      </c>
      <c r="E270" s="21">
        <v>0</v>
      </c>
      <c r="F270" s="21">
        <v>18.38</v>
      </c>
      <c r="G270" s="21">
        <v>2.7</v>
      </c>
    </row>
    <row r="271" spans="1:7" x14ac:dyDescent="0.3">
      <c r="A271" s="26">
        <v>42274</v>
      </c>
      <c r="B271" s="21">
        <v>9.1</v>
      </c>
      <c r="C271" s="21">
        <v>23.1</v>
      </c>
      <c r="D271" s="21">
        <v>15.2</v>
      </c>
      <c r="E271" s="21">
        <v>0</v>
      </c>
      <c r="F271" s="21">
        <v>15.83</v>
      </c>
      <c r="G271" s="21">
        <v>2.2999999999999998</v>
      </c>
    </row>
    <row r="272" spans="1:7" x14ac:dyDescent="0.3">
      <c r="A272" s="26">
        <v>42275</v>
      </c>
      <c r="B272" s="21">
        <v>8.1999999999999993</v>
      </c>
      <c r="C272" s="21">
        <v>24.5</v>
      </c>
      <c r="D272" s="21">
        <v>15.9</v>
      </c>
      <c r="E272" s="21">
        <v>0</v>
      </c>
      <c r="F272" s="21">
        <v>17.559999999999999</v>
      </c>
      <c r="G272" s="21">
        <v>2.4</v>
      </c>
    </row>
    <row r="273" spans="1:7" x14ac:dyDescent="0.3">
      <c r="A273" s="26">
        <v>42276</v>
      </c>
      <c r="B273" s="21">
        <v>11.6</v>
      </c>
      <c r="C273" s="21">
        <v>20.7</v>
      </c>
      <c r="D273" s="21">
        <v>16.3</v>
      </c>
      <c r="E273" s="21">
        <v>0.5</v>
      </c>
      <c r="F273" s="21">
        <v>12.48</v>
      </c>
      <c r="G273" s="21">
        <v>3</v>
      </c>
    </row>
    <row r="274" spans="1:7" x14ac:dyDescent="0.3">
      <c r="A274" s="26">
        <v>42277</v>
      </c>
      <c r="B274" s="21">
        <v>15</v>
      </c>
      <c r="C274" s="21">
        <v>20.9</v>
      </c>
      <c r="D274" s="21">
        <v>16.2</v>
      </c>
      <c r="E274" s="21">
        <v>0</v>
      </c>
      <c r="F274" s="21">
        <v>12</v>
      </c>
      <c r="G274" s="21">
        <v>3.6</v>
      </c>
    </row>
    <row r="275" spans="1:7" x14ac:dyDescent="0.3">
      <c r="A275" s="26">
        <v>42278</v>
      </c>
      <c r="B275" s="21">
        <v>7.3</v>
      </c>
      <c r="C275" s="21">
        <v>23.9</v>
      </c>
      <c r="D275" s="21">
        <v>14.5</v>
      </c>
      <c r="E275" s="21">
        <v>9.5</v>
      </c>
      <c r="F275" s="21">
        <v>11.49</v>
      </c>
      <c r="G275" s="21">
        <v>1.9</v>
      </c>
    </row>
    <row r="276" spans="1:7" x14ac:dyDescent="0.3">
      <c r="A276" s="26">
        <v>42279</v>
      </c>
      <c r="B276" s="21">
        <v>10.8</v>
      </c>
      <c r="C276" s="21">
        <v>21.7</v>
      </c>
      <c r="D276" s="21">
        <v>15.5</v>
      </c>
      <c r="E276" s="21">
        <v>5</v>
      </c>
      <c r="F276" s="21">
        <v>14.53</v>
      </c>
      <c r="G276" s="21">
        <v>2.1</v>
      </c>
    </row>
    <row r="277" spans="1:7" x14ac:dyDescent="0.3">
      <c r="A277" s="26">
        <v>42280</v>
      </c>
      <c r="B277" s="21">
        <v>12.6</v>
      </c>
      <c r="C277" s="21">
        <v>18.2</v>
      </c>
      <c r="D277" s="21">
        <v>14.1</v>
      </c>
      <c r="E277" s="21">
        <v>0</v>
      </c>
      <c r="F277" s="21">
        <v>11.76</v>
      </c>
      <c r="G277" s="21">
        <v>2.2000000000000002</v>
      </c>
    </row>
    <row r="278" spans="1:7" x14ac:dyDescent="0.3">
      <c r="A278" s="26">
        <v>42281</v>
      </c>
      <c r="B278" s="21">
        <v>6.1</v>
      </c>
      <c r="C278" s="21">
        <v>18.100000000000001</v>
      </c>
      <c r="D278" s="21">
        <v>13.3</v>
      </c>
      <c r="E278" s="21">
        <v>0</v>
      </c>
      <c r="F278" s="21">
        <v>7.73</v>
      </c>
      <c r="G278" s="21">
        <v>1.6</v>
      </c>
    </row>
    <row r="279" spans="1:7" x14ac:dyDescent="0.3">
      <c r="A279" s="26">
        <v>42282</v>
      </c>
      <c r="B279" s="21">
        <v>14.9</v>
      </c>
      <c r="C279" s="21">
        <v>23.2</v>
      </c>
      <c r="D279" s="21">
        <v>18.399999999999999</v>
      </c>
      <c r="E279" s="21">
        <v>0</v>
      </c>
      <c r="F279" s="21">
        <v>9.58</v>
      </c>
      <c r="G279" s="21">
        <v>2.8</v>
      </c>
    </row>
    <row r="280" spans="1:7" x14ac:dyDescent="0.3">
      <c r="A280" s="26">
        <v>42283</v>
      </c>
      <c r="B280" s="21">
        <v>17.5</v>
      </c>
      <c r="C280" s="21">
        <v>26.6</v>
      </c>
      <c r="D280" s="21">
        <v>20</v>
      </c>
      <c r="E280" s="21">
        <v>0.5</v>
      </c>
      <c r="F280" s="21">
        <v>12.09</v>
      </c>
      <c r="G280" s="21">
        <v>3.5</v>
      </c>
    </row>
    <row r="281" spans="1:7" x14ac:dyDescent="0.3">
      <c r="A281" s="26">
        <v>42284</v>
      </c>
      <c r="B281" s="21">
        <v>13.1</v>
      </c>
      <c r="C281" s="21">
        <v>19.600000000000001</v>
      </c>
      <c r="D281" s="21">
        <v>15.8</v>
      </c>
      <c r="E281" s="21">
        <v>0</v>
      </c>
      <c r="F281" s="21">
        <v>10.96</v>
      </c>
      <c r="G281" s="21">
        <v>2.1</v>
      </c>
    </row>
    <row r="282" spans="1:7" x14ac:dyDescent="0.3">
      <c r="A282" s="26">
        <v>42285</v>
      </c>
      <c r="B282" s="21">
        <v>10.6</v>
      </c>
      <c r="C282" s="21">
        <v>19.399999999999999</v>
      </c>
      <c r="D282" s="21">
        <v>14.5</v>
      </c>
      <c r="E282" s="21">
        <v>0</v>
      </c>
      <c r="F282" s="21">
        <v>14.36</v>
      </c>
      <c r="G282" s="21">
        <v>2.2000000000000002</v>
      </c>
    </row>
    <row r="283" spans="1:7" x14ac:dyDescent="0.3">
      <c r="A283" s="26">
        <v>42286</v>
      </c>
      <c r="B283" s="21">
        <v>4.9000000000000004</v>
      </c>
      <c r="C283" s="21">
        <v>20.9</v>
      </c>
      <c r="D283" s="21">
        <v>12.1</v>
      </c>
      <c r="E283" s="21">
        <v>0</v>
      </c>
      <c r="F283" s="21">
        <v>15.52</v>
      </c>
      <c r="G283" s="21">
        <v>1.7</v>
      </c>
    </row>
    <row r="284" spans="1:7" x14ac:dyDescent="0.3">
      <c r="A284" s="26">
        <v>42287</v>
      </c>
      <c r="B284" s="21">
        <v>4.8</v>
      </c>
      <c r="C284" s="21">
        <v>24.2</v>
      </c>
      <c r="D284" s="21">
        <v>13.4</v>
      </c>
      <c r="E284" s="21">
        <v>0</v>
      </c>
      <c r="F284" s="21">
        <v>15.13</v>
      </c>
      <c r="G284" s="21">
        <v>1.7</v>
      </c>
    </row>
    <row r="285" spans="1:7" x14ac:dyDescent="0.3">
      <c r="A285" s="26">
        <v>42288</v>
      </c>
      <c r="B285" s="21">
        <v>5.4</v>
      </c>
      <c r="C285" s="21">
        <v>25.5</v>
      </c>
      <c r="D285" s="21">
        <v>15.6</v>
      </c>
      <c r="E285" s="21">
        <v>0</v>
      </c>
      <c r="F285" s="21">
        <v>13.27</v>
      </c>
      <c r="G285" s="21">
        <v>1.9</v>
      </c>
    </row>
    <row r="286" spans="1:7" x14ac:dyDescent="0.3">
      <c r="A286" s="26">
        <v>42289</v>
      </c>
      <c r="B286" s="21">
        <v>14.1</v>
      </c>
      <c r="C286" s="21">
        <v>23.4</v>
      </c>
      <c r="D286" s="21">
        <v>17.899999999999999</v>
      </c>
      <c r="E286" s="21">
        <v>4</v>
      </c>
      <c r="F286" s="21">
        <v>11.13</v>
      </c>
      <c r="G286" s="21">
        <v>2.2999999999999998</v>
      </c>
    </row>
    <row r="287" spans="1:7" x14ac:dyDescent="0.3">
      <c r="A287" s="26">
        <v>42290</v>
      </c>
      <c r="B287" s="21">
        <v>11.6</v>
      </c>
      <c r="C287" s="21">
        <v>14.7</v>
      </c>
      <c r="D287" s="21">
        <v>13.1</v>
      </c>
      <c r="E287" s="21">
        <v>0.5</v>
      </c>
      <c r="F287" s="21">
        <v>2.77</v>
      </c>
      <c r="G287" s="21">
        <v>0.7</v>
      </c>
    </row>
    <row r="288" spans="1:7" x14ac:dyDescent="0.3">
      <c r="A288" s="26">
        <v>42291</v>
      </c>
      <c r="B288" s="21">
        <v>5.9</v>
      </c>
      <c r="C288" s="21">
        <v>12.9</v>
      </c>
      <c r="D288" s="21">
        <v>8.8000000000000007</v>
      </c>
      <c r="E288" s="21">
        <v>0</v>
      </c>
      <c r="F288" s="21">
        <v>12.35</v>
      </c>
      <c r="G288" s="21">
        <v>1.8</v>
      </c>
    </row>
    <row r="289" spans="1:7" x14ac:dyDescent="0.3">
      <c r="A289" s="26">
        <v>42292</v>
      </c>
      <c r="B289" s="21">
        <v>2</v>
      </c>
      <c r="C289" s="21">
        <v>15.1</v>
      </c>
      <c r="D289" s="21">
        <v>8.9</v>
      </c>
      <c r="E289" s="21">
        <v>0</v>
      </c>
      <c r="F289" s="21">
        <v>11.42</v>
      </c>
      <c r="G289" s="21">
        <v>1.4</v>
      </c>
    </row>
    <row r="290" spans="1:7" x14ac:dyDescent="0.3">
      <c r="A290" s="26">
        <v>42293</v>
      </c>
      <c r="B290" s="21">
        <v>2.5</v>
      </c>
      <c r="C290" s="21">
        <v>13.9</v>
      </c>
      <c r="D290" s="21">
        <v>8</v>
      </c>
      <c r="E290" s="21">
        <v>0</v>
      </c>
      <c r="F290" s="21">
        <v>14.15</v>
      </c>
      <c r="G290" s="21">
        <v>1.3</v>
      </c>
    </row>
    <row r="291" spans="1:7" x14ac:dyDescent="0.3">
      <c r="A291" s="26">
        <v>42294</v>
      </c>
      <c r="B291" s="21">
        <v>0.9</v>
      </c>
      <c r="C291" s="21">
        <v>16.5</v>
      </c>
      <c r="D291" s="21">
        <v>9.8000000000000007</v>
      </c>
      <c r="E291" s="21">
        <v>0.5</v>
      </c>
      <c r="F291" s="21">
        <v>11.95</v>
      </c>
      <c r="G291" s="21">
        <v>1.2</v>
      </c>
    </row>
    <row r="292" spans="1:7" x14ac:dyDescent="0.3">
      <c r="A292" s="26">
        <v>42295</v>
      </c>
      <c r="B292" s="21">
        <v>12.1</v>
      </c>
      <c r="C292" s="21">
        <v>17.600000000000001</v>
      </c>
      <c r="D292" s="21">
        <v>14.5</v>
      </c>
      <c r="E292" s="21">
        <v>0</v>
      </c>
      <c r="F292" s="21">
        <v>5.32</v>
      </c>
      <c r="G292" s="21">
        <v>1.2</v>
      </c>
    </row>
    <row r="293" spans="1:7" x14ac:dyDescent="0.3">
      <c r="A293" s="26">
        <v>42296</v>
      </c>
      <c r="B293" s="21">
        <v>11.5</v>
      </c>
      <c r="C293" s="21">
        <v>20</v>
      </c>
      <c r="D293" s="21">
        <v>16.100000000000001</v>
      </c>
      <c r="E293" s="21">
        <v>0</v>
      </c>
      <c r="F293" s="21">
        <v>10.220000000000001</v>
      </c>
      <c r="G293" s="21">
        <v>1.5</v>
      </c>
    </row>
    <row r="294" spans="1:7" x14ac:dyDescent="0.3">
      <c r="A294" s="26">
        <v>42297</v>
      </c>
      <c r="B294" s="21">
        <v>10.199999999999999</v>
      </c>
      <c r="C294" s="21">
        <v>15.2</v>
      </c>
      <c r="D294" s="21">
        <v>12.2</v>
      </c>
      <c r="E294" s="21">
        <v>0</v>
      </c>
      <c r="F294" s="21">
        <v>10.84</v>
      </c>
      <c r="G294" s="21">
        <v>1.7</v>
      </c>
    </row>
    <row r="295" spans="1:7" x14ac:dyDescent="0.3">
      <c r="A295" s="26">
        <v>42298</v>
      </c>
      <c r="B295" s="21">
        <v>6.3</v>
      </c>
      <c r="C295" s="21">
        <v>12.9</v>
      </c>
      <c r="D295" s="21">
        <v>10.3</v>
      </c>
      <c r="E295" s="21">
        <v>0</v>
      </c>
      <c r="F295" s="21">
        <v>5.73</v>
      </c>
      <c r="G295" s="21">
        <v>1.1000000000000001</v>
      </c>
    </row>
    <row r="296" spans="1:7" x14ac:dyDescent="0.3">
      <c r="A296" s="26">
        <v>42299</v>
      </c>
      <c r="B296" s="21">
        <v>9.1</v>
      </c>
      <c r="C296" s="21">
        <v>14</v>
      </c>
      <c r="D296" s="21">
        <v>11.8</v>
      </c>
      <c r="E296" s="21">
        <v>0</v>
      </c>
      <c r="F296" s="21">
        <v>4.25</v>
      </c>
      <c r="G296" s="21">
        <v>0.9</v>
      </c>
    </row>
    <row r="297" spans="1:7" x14ac:dyDescent="0.3">
      <c r="A297" s="26">
        <v>42300</v>
      </c>
      <c r="B297" s="21">
        <v>12.2</v>
      </c>
      <c r="C297" s="21">
        <v>18.600000000000001</v>
      </c>
      <c r="D297" s="21">
        <v>13.3</v>
      </c>
      <c r="E297" s="21">
        <v>0</v>
      </c>
      <c r="F297" s="21">
        <v>10.72</v>
      </c>
      <c r="G297" s="21">
        <v>1.4</v>
      </c>
    </row>
    <row r="298" spans="1:7" x14ac:dyDescent="0.3">
      <c r="A298" s="26">
        <v>42301</v>
      </c>
      <c r="B298" s="21">
        <v>7.6</v>
      </c>
      <c r="C298" s="21">
        <v>18.7</v>
      </c>
      <c r="D298" s="21">
        <v>15.1</v>
      </c>
      <c r="E298" s="21">
        <v>0</v>
      </c>
      <c r="F298" s="21">
        <v>8.17</v>
      </c>
      <c r="G298" s="21">
        <v>1</v>
      </c>
    </row>
    <row r="299" spans="1:7" x14ac:dyDescent="0.3">
      <c r="A299" s="26">
        <v>42302</v>
      </c>
      <c r="B299" s="21">
        <v>10.5</v>
      </c>
      <c r="C299" s="21">
        <v>21.4</v>
      </c>
      <c r="D299" s="21">
        <v>15</v>
      </c>
      <c r="E299" s="21">
        <v>0</v>
      </c>
      <c r="F299" s="21">
        <v>11.82</v>
      </c>
      <c r="G299" s="21">
        <v>1.4</v>
      </c>
    </row>
    <row r="300" spans="1:7" x14ac:dyDescent="0.3">
      <c r="A300" s="26">
        <v>42303</v>
      </c>
      <c r="B300" s="21">
        <v>11.6</v>
      </c>
      <c r="C300" s="21">
        <v>20.2</v>
      </c>
      <c r="D300" s="21">
        <v>16.7</v>
      </c>
      <c r="E300" s="21">
        <v>0</v>
      </c>
      <c r="F300" s="21">
        <v>9.9700000000000006</v>
      </c>
      <c r="G300" s="21">
        <v>2</v>
      </c>
    </row>
    <row r="301" spans="1:7" x14ac:dyDescent="0.3">
      <c r="A301" s="26">
        <v>42304</v>
      </c>
      <c r="B301" s="21">
        <v>16.3</v>
      </c>
      <c r="C301" s="21">
        <v>22.3</v>
      </c>
      <c r="D301" s="21">
        <v>18.100000000000001</v>
      </c>
      <c r="E301" s="21">
        <v>0</v>
      </c>
      <c r="F301" s="21">
        <v>8.92</v>
      </c>
      <c r="G301" s="21">
        <v>2.5</v>
      </c>
    </row>
    <row r="302" spans="1:7" x14ac:dyDescent="0.3">
      <c r="A302" s="26">
        <v>42305</v>
      </c>
      <c r="B302" s="21">
        <v>8.6999999999999993</v>
      </c>
      <c r="C302" s="21">
        <v>17.899999999999999</v>
      </c>
      <c r="D302" s="21">
        <v>12.8</v>
      </c>
      <c r="E302" s="21">
        <v>3.5</v>
      </c>
      <c r="F302" s="21">
        <v>7.74</v>
      </c>
      <c r="G302" s="21">
        <v>1</v>
      </c>
    </row>
    <row r="303" spans="1:7" x14ac:dyDescent="0.3">
      <c r="A303" s="26">
        <v>42306</v>
      </c>
      <c r="B303" s="21">
        <v>4.4000000000000004</v>
      </c>
      <c r="C303" s="21">
        <v>19.3</v>
      </c>
      <c r="D303" s="21">
        <v>11.1</v>
      </c>
      <c r="E303" s="21">
        <v>0</v>
      </c>
      <c r="F303" s="21">
        <v>9.66</v>
      </c>
      <c r="G303" s="21">
        <v>0.9</v>
      </c>
    </row>
    <row r="304" spans="1:7" x14ac:dyDescent="0.3">
      <c r="A304" s="26">
        <v>42307</v>
      </c>
      <c r="B304" s="21">
        <v>8</v>
      </c>
      <c r="C304" s="21">
        <v>21.7</v>
      </c>
      <c r="D304" s="21">
        <v>14.8</v>
      </c>
      <c r="E304" s="21">
        <v>0</v>
      </c>
      <c r="F304" s="21">
        <v>11.7</v>
      </c>
      <c r="G304" s="21">
        <v>2.2000000000000002</v>
      </c>
    </row>
    <row r="305" spans="1:7" x14ac:dyDescent="0.3">
      <c r="A305" s="26">
        <v>42308</v>
      </c>
      <c r="B305" s="21">
        <v>14.3</v>
      </c>
      <c r="C305" s="21">
        <v>22.5</v>
      </c>
      <c r="D305" s="21">
        <v>17.2</v>
      </c>
      <c r="E305" s="21">
        <v>0</v>
      </c>
      <c r="F305" s="21">
        <v>11.75</v>
      </c>
      <c r="G305" s="21">
        <v>3.8</v>
      </c>
    </row>
    <row r="306" spans="1:7" x14ac:dyDescent="0.3">
      <c r="A306" s="26">
        <v>42309</v>
      </c>
      <c r="B306" s="21">
        <v>14.5</v>
      </c>
      <c r="C306" s="21">
        <v>21.4</v>
      </c>
      <c r="D306" s="21">
        <v>16.7</v>
      </c>
      <c r="E306" s="21">
        <v>0</v>
      </c>
      <c r="F306" s="21">
        <v>11.51</v>
      </c>
      <c r="G306" s="21">
        <v>3.6</v>
      </c>
    </row>
    <row r="307" spans="1:7" x14ac:dyDescent="0.3">
      <c r="A307" s="26">
        <v>42310</v>
      </c>
      <c r="B307" s="21">
        <v>14</v>
      </c>
      <c r="C307" s="21">
        <v>18.100000000000001</v>
      </c>
      <c r="D307" s="21">
        <v>16.2</v>
      </c>
      <c r="E307" s="21">
        <v>19</v>
      </c>
      <c r="F307" s="21">
        <v>7.59</v>
      </c>
      <c r="G307" s="21">
        <v>2.6</v>
      </c>
    </row>
    <row r="308" spans="1:7" x14ac:dyDescent="0.3">
      <c r="A308" s="26">
        <v>42311</v>
      </c>
      <c r="B308" s="21">
        <v>14.1</v>
      </c>
      <c r="C308" s="21">
        <v>19.100000000000001</v>
      </c>
      <c r="D308" s="21">
        <v>16</v>
      </c>
      <c r="E308" s="21">
        <v>0.5</v>
      </c>
      <c r="F308" s="21">
        <v>6.58</v>
      </c>
      <c r="G308" s="21">
        <v>1.4</v>
      </c>
    </row>
    <row r="309" spans="1:7" x14ac:dyDescent="0.3">
      <c r="A309" s="26">
        <v>42312</v>
      </c>
      <c r="B309" s="21">
        <v>9.4</v>
      </c>
      <c r="C309" s="21">
        <v>20.7</v>
      </c>
      <c r="D309" s="21">
        <v>14.8</v>
      </c>
      <c r="E309" s="21">
        <v>0</v>
      </c>
      <c r="F309" s="21">
        <v>10.39</v>
      </c>
      <c r="G309" s="21">
        <v>0.9</v>
      </c>
    </row>
    <row r="310" spans="1:7" x14ac:dyDescent="0.3">
      <c r="A310" s="26">
        <v>42313</v>
      </c>
      <c r="B310" s="21">
        <v>13.6</v>
      </c>
      <c r="C310" s="21">
        <v>20.6</v>
      </c>
      <c r="D310" s="21">
        <v>16</v>
      </c>
      <c r="E310" s="21">
        <v>0</v>
      </c>
      <c r="F310" s="21">
        <v>8.48</v>
      </c>
      <c r="G310" s="21">
        <v>1.3</v>
      </c>
    </row>
    <row r="311" spans="1:7" x14ac:dyDescent="0.3">
      <c r="A311" s="26">
        <v>42314</v>
      </c>
      <c r="B311" s="21">
        <v>10.3</v>
      </c>
      <c r="C311" s="21">
        <v>22.9</v>
      </c>
      <c r="D311" s="21">
        <v>16</v>
      </c>
      <c r="E311" s="21">
        <v>0</v>
      </c>
      <c r="F311" s="21">
        <v>10.31</v>
      </c>
      <c r="G311" s="21">
        <v>0.9</v>
      </c>
    </row>
    <row r="312" spans="1:7" x14ac:dyDescent="0.3">
      <c r="A312" s="26">
        <v>42315</v>
      </c>
      <c r="B312" s="21">
        <v>10.1</v>
      </c>
      <c r="C312" s="21">
        <v>22.4</v>
      </c>
      <c r="D312" s="21">
        <v>16.2</v>
      </c>
      <c r="E312" s="21">
        <v>0.5</v>
      </c>
      <c r="F312" s="21">
        <v>10.07</v>
      </c>
      <c r="G312" s="21">
        <v>1.1000000000000001</v>
      </c>
    </row>
    <row r="313" spans="1:7" x14ac:dyDescent="0.3">
      <c r="A313" s="26">
        <v>42316</v>
      </c>
      <c r="B313" s="21">
        <v>12.6</v>
      </c>
      <c r="C313" s="21">
        <v>16.600000000000001</v>
      </c>
      <c r="D313" s="21">
        <v>15</v>
      </c>
      <c r="E313" s="21">
        <v>0</v>
      </c>
      <c r="F313" s="21">
        <v>3.79</v>
      </c>
      <c r="G313" s="21">
        <v>0.7</v>
      </c>
    </row>
    <row r="314" spans="1:7" x14ac:dyDescent="0.3">
      <c r="A314" s="26">
        <v>42317</v>
      </c>
      <c r="B314" s="21">
        <v>14</v>
      </c>
      <c r="C314" s="21">
        <v>17.3</v>
      </c>
      <c r="D314" s="21">
        <v>15.2</v>
      </c>
      <c r="E314" s="21">
        <v>0</v>
      </c>
      <c r="F314" s="21">
        <v>6.38</v>
      </c>
      <c r="G314" s="21">
        <v>0.8</v>
      </c>
    </row>
    <row r="315" spans="1:7" x14ac:dyDescent="0.3">
      <c r="A315" s="26">
        <v>42318</v>
      </c>
      <c r="B315" s="21">
        <v>13.1</v>
      </c>
      <c r="C315" s="21">
        <v>18.399999999999999</v>
      </c>
      <c r="D315" s="21">
        <v>13.8</v>
      </c>
      <c r="E315" s="21">
        <v>0</v>
      </c>
      <c r="F315" s="21">
        <v>7.82</v>
      </c>
      <c r="G315" s="21">
        <v>0.8</v>
      </c>
    </row>
    <row r="316" spans="1:7" x14ac:dyDescent="0.3">
      <c r="A316" s="26">
        <v>42319</v>
      </c>
      <c r="B316" s="21">
        <v>6.7</v>
      </c>
      <c r="C316" s="21">
        <v>14.2</v>
      </c>
      <c r="D316" s="21">
        <v>9.8000000000000007</v>
      </c>
      <c r="E316" s="21">
        <v>0.5</v>
      </c>
      <c r="F316" s="21">
        <v>4.3</v>
      </c>
      <c r="G316" s="21">
        <v>0.4</v>
      </c>
    </row>
    <row r="317" spans="1:7" x14ac:dyDescent="0.3">
      <c r="A317" s="26">
        <v>42320</v>
      </c>
      <c r="B317" s="21">
        <v>7.9</v>
      </c>
      <c r="C317" s="21">
        <v>13.1</v>
      </c>
      <c r="D317" s="21">
        <v>10</v>
      </c>
      <c r="E317" s="21">
        <v>0</v>
      </c>
      <c r="F317" s="21">
        <v>3.31</v>
      </c>
      <c r="G317" s="21">
        <v>0.4</v>
      </c>
    </row>
    <row r="318" spans="1:7" x14ac:dyDescent="0.3">
      <c r="A318" s="26">
        <v>42321</v>
      </c>
      <c r="B318" s="21">
        <v>8.6999999999999993</v>
      </c>
      <c r="C318" s="21">
        <v>13.5</v>
      </c>
      <c r="D318" s="21">
        <v>11.3</v>
      </c>
      <c r="E318" s="21">
        <v>0</v>
      </c>
      <c r="F318" s="21">
        <v>1.79</v>
      </c>
      <c r="G318" s="21">
        <v>0.2</v>
      </c>
    </row>
    <row r="319" spans="1:7" x14ac:dyDescent="0.3">
      <c r="A319" s="26">
        <v>42322</v>
      </c>
      <c r="B319" s="21">
        <v>7</v>
      </c>
      <c r="C319" s="21">
        <v>14.8</v>
      </c>
      <c r="D319" s="21">
        <v>10.1</v>
      </c>
      <c r="E319" s="21">
        <v>0.5</v>
      </c>
      <c r="F319" s="21">
        <v>4.25</v>
      </c>
      <c r="G319" s="21">
        <v>0.4</v>
      </c>
    </row>
    <row r="320" spans="1:7" x14ac:dyDescent="0.3">
      <c r="A320" s="26">
        <v>42323</v>
      </c>
      <c r="B320" s="21">
        <v>5.3</v>
      </c>
      <c r="C320" s="21">
        <v>16.8</v>
      </c>
      <c r="D320" s="21">
        <v>9.3000000000000007</v>
      </c>
      <c r="E320" s="21">
        <v>0</v>
      </c>
      <c r="F320" s="21">
        <v>6.62</v>
      </c>
      <c r="G320" s="21">
        <v>0.5</v>
      </c>
    </row>
    <row r="321" spans="1:7" x14ac:dyDescent="0.3">
      <c r="A321" s="26">
        <v>42324</v>
      </c>
      <c r="B321" s="21">
        <v>3.4</v>
      </c>
      <c r="C321" s="21">
        <v>12.1</v>
      </c>
      <c r="D321" s="21">
        <v>7.7</v>
      </c>
      <c r="E321" s="21">
        <v>0</v>
      </c>
      <c r="F321" s="21">
        <v>2.79</v>
      </c>
      <c r="G321" s="21">
        <v>0.4</v>
      </c>
    </row>
    <row r="322" spans="1:7" x14ac:dyDescent="0.3">
      <c r="A322" s="26">
        <v>42325</v>
      </c>
      <c r="B322" s="21">
        <v>2.4</v>
      </c>
      <c r="C322" s="21">
        <v>15.8</v>
      </c>
      <c r="D322" s="21">
        <v>8.1</v>
      </c>
      <c r="E322" s="21">
        <v>0.5</v>
      </c>
      <c r="F322" s="21">
        <v>6.86</v>
      </c>
      <c r="G322" s="21">
        <v>0.3</v>
      </c>
    </row>
    <row r="323" spans="1:7" x14ac:dyDescent="0.3">
      <c r="A323" s="26">
        <v>42326</v>
      </c>
      <c r="B323" s="21">
        <v>8.9</v>
      </c>
      <c r="C323" s="21">
        <v>20.7</v>
      </c>
      <c r="D323" s="21">
        <v>14.2</v>
      </c>
      <c r="E323" s="21">
        <v>0</v>
      </c>
      <c r="F323" s="21">
        <v>7.22</v>
      </c>
      <c r="G323" s="21">
        <v>0.5</v>
      </c>
    </row>
    <row r="324" spans="1:7" x14ac:dyDescent="0.3">
      <c r="A324" s="26">
        <v>42327</v>
      </c>
      <c r="B324" s="21">
        <v>11.5</v>
      </c>
      <c r="C324" s="21">
        <v>20.399999999999999</v>
      </c>
      <c r="D324" s="21">
        <v>16.100000000000001</v>
      </c>
      <c r="E324" s="21">
        <v>0</v>
      </c>
      <c r="F324" s="21">
        <v>7.34</v>
      </c>
      <c r="G324" s="21">
        <v>0.6</v>
      </c>
    </row>
    <row r="325" spans="1:7" x14ac:dyDescent="0.3">
      <c r="A325" s="26">
        <v>42328</v>
      </c>
      <c r="B325" s="21">
        <v>14.1</v>
      </c>
      <c r="C325" s="21">
        <v>20.9</v>
      </c>
      <c r="D325" s="21">
        <v>16.8</v>
      </c>
      <c r="E325" s="21">
        <v>11.5</v>
      </c>
      <c r="F325" s="21">
        <v>6.88</v>
      </c>
      <c r="G325" s="21">
        <v>1.9</v>
      </c>
    </row>
    <row r="326" spans="1:7" x14ac:dyDescent="0.3">
      <c r="A326" s="26">
        <v>42329</v>
      </c>
      <c r="B326" s="21">
        <v>6.1</v>
      </c>
      <c r="C326" s="21">
        <v>10.1</v>
      </c>
      <c r="D326" s="21">
        <v>8.9</v>
      </c>
      <c r="E326" s="21">
        <v>3</v>
      </c>
      <c r="F326" s="21">
        <v>5.32</v>
      </c>
      <c r="G326" s="21">
        <v>0.8</v>
      </c>
    </row>
    <row r="327" spans="1:7" x14ac:dyDescent="0.3">
      <c r="A327" s="26">
        <v>42330</v>
      </c>
      <c r="B327" s="21">
        <v>3.7</v>
      </c>
      <c r="C327" s="21">
        <v>7.6</v>
      </c>
      <c r="D327" s="21">
        <v>4.5999999999999996</v>
      </c>
      <c r="E327" s="21">
        <v>0</v>
      </c>
      <c r="F327" s="21">
        <v>6.24</v>
      </c>
      <c r="G327" s="21">
        <v>0.9</v>
      </c>
    </row>
    <row r="328" spans="1:7" x14ac:dyDescent="0.3">
      <c r="A328" s="26">
        <v>42331</v>
      </c>
      <c r="B328" s="21">
        <v>-0.6</v>
      </c>
      <c r="C328" s="21">
        <v>7.2</v>
      </c>
      <c r="D328" s="21">
        <v>2.5</v>
      </c>
      <c r="E328" s="21">
        <v>0</v>
      </c>
      <c r="F328" s="21">
        <v>8.08</v>
      </c>
      <c r="G328" s="21">
        <v>0.4</v>
      </c>
    </row>
    <row r="329" spans="1:7" x14ac:dyDescent="0.3">
      <c r="A329" s="26">
        <v>42332</v>
      </c>
      <c r="B329" s="21">
        <v>-3.6</v>
      </c>
      <c r="C329" s="21">
        <v>9.9</v>
      </c>
      <c r="D329" s="21">
        <v>2.1</v>
      </c>
      <c r="E329" s="21">
        <v>6.5</v>
      </c>
      <c r="F329" s="21">
        <v>7.82</v>
      </c>
      <c r="G329" s="21">
        <v>0.1</v>
      </c>
    </row>
    <row r="330" spans="1:7" x14ac:dyDescent="0.3">
      <c r="A330" s="26">
        <v>42333</v>
      </c>
      <c r="B330" s="21">
        <v>4.5999999999999996</v>
      </c>
      <c r="C330" s="21">
        <v>11.3</v>
      </c>
      <c r="D330" s="21">
        <v>10.4</v>
      </c>
      <c r="E330" s="21">
        <v>4.5</v>
      </c>
      <c r="F330" s="21">
        <v>2.0499999999999998</v>
      </c>
      <c r="G330" s="21">
        <v>0</v>
      </c>
    </row>
    <row r="331" spans="1:7" x14ac:dyDescent="0.3">
      <c r="A331" s="26">
        <v>42334</v>
      </c>
      <c r="B331" s="21">
        <v>7.4</v>
      </c>
      <c r="C331" s="21">
        <v>9.6999999999999993</v>
      </c>
      <c r="D331" s="21">
        <v>8.3000000000000007</v>
      </c>
      <c r="E331" s="21">
        <v>2.5</v>
      </c>
      <c r="F331" s="21">
        <v>1.75</v>
      </c>
      <c r="G331" s="21">
        <v>0.5</v>
      </c>
    </row>
    <row r="332" spans="1:7" x14ac:dyDescent="0.3">
      <c r="A332" s="26">
        <v>42335</v>
      </c>
      <c r="B332" s="21">
        <v>1.8</v>
      </c>
      <c r="C332" s="21">
        <v>10.6</v>
      </c>
      <c r="D332" s="21">
        <v>6.7</v>
      </c>
      <c r="E332" s="21">
        <v>1</v>
      </c>
      <c r="F332" s="21">
        <v>7.92</v>
      </c>
      <c r="G332" s="21">
        <v>0.2</v>
      </c>
    </row>
    <row r="333" spans="1:7" x14ac:dyDescent="0.3">
      <c r="A333" s="26">
        <v>42336</v>
      </c>
      <c r="B333" s="21">
        <v>7.1</v>
      </c>
      <c r="C333" s="21">
        <v>10.7</v>
      </c>
      <c r="D333" s="21">
        <v>9.1</v>
      </c>
      <c r="E333" s="21">
        <v>1</v>
      </c>
      <c r="F333" s="21">
        <v>6.59</v>
      </c>
      <c r="G333" s="21">
        <v>0.6</v>
      </c>
    </row>
    <row r="334" spans="1:7" x14ac:dyDescent="0.3">
      <c r="A334" s="26">
        <v>42337</v>
      </c>
      <c r="B334" s="21">
        <v>7.2</v>
      </c>
      <c r="C334" s="21">
        <v>14.9</v>
      </c>
      <c r="D334" s="21">
        <v>9.5</v>
      </c>
      <c r="E334" s="21">
        <v>0</v>
      </c>
      <c r="F334" s="21">
        <v>6.51</v>
      </c>
      <c r="G334" s="21">
        <v>0.8</v>
      </c>
    </row>
    <row r="335" spans="1:7" x14ac:dyDescent="0.3">
      <c r="A335" s="26">
        <v>42338</v>
      </c>
      <c r="B335" s="21">
        <v>0.8</v>
      </c>
      <c r="C335" s="21">
        <v>13.5</v>
      </c>
      <c r="D335" s="21">
        <v>6.3</v>
      </c>
      <c r="E335" s="21">
        <v>0</v>
      </c>
      <c r="F335" s="21">
        <v>7.88</v>
      </c>
      <c r="G335" s="21">
        <v>0</v>
      </c>
    </row>
    <row r="336" spans="1:7" x14ac:dyDescent="0.3">
      <c r="A336" s="26">
        <v>42339</v>
      </c>
      <c r="B336" s="21">
        <v>0</v>
      </c>
      <c r="C336" s="21">
        <v>13.1</v>
      </c>
      <c r="D336" s="21">
        <v>4.5999999999999996</v>
      </c>
      <c r="E336" s="21">
        <v>0.5</v>
      </c>
      <c r="F336" s="21">
        <v>7.21</v>
      </c>
      <c r="G336" s="21">
        <v>0.1</v>
      </c>
    </row>
    <row r="337" spans="1:7" x14ac:dyDescent="0.3">
      <c r="A337" s="26">
        <v>42340</v>
      </c>
      <c r="B337" s="21">
        <v>-0.3</v>
      </c>
      <c r="C337" s="21">
        <v>10.5</v>
      </c>
      <c r="D337" s="21">
        <v>3.2</v>
      </c>
      <c r="E337" s="21">
        <v>0.5</v>
      </c>
      <c r="F337" s="21">
        <v>5.71</v>
      </c>
      <c r="G337" s="21">
        <v>0.1</v>
      </c>
    </row>
    <row r="338" spans="1:7" x14ac:dyDescent="0.3">
      <c r="A338" s="26">
        <v>42341</v>
      </c>
      <c r="B338" s="21">
        <v>-1.2</v>
      </c>
      <c r="C338" s="21">
        <v>12.1</v>
      </c>
      <c r="D338" s="21">
        <v>5.9</v>
      </c>
      <c r="E338" s="21">
        <v>0</v>
      </c>
      <c r="F338" s="21">
        <v>8.11</v>
      </c>
      <c r="G338" s="21">
        <v>0</v>
      </c>
    </row>
    <row r="339" spans="1:7" x14ac:dyDescent="0.3">
      <c r="A339" s="26">
        <v>42342</v>
      </c>
      <c r="B339" s="21">
        <v>5</v>
      </c>
      <c r="C339" s="21">
        <v>14.2</v>
      </c>
      <c r="D339" s="21">
        <v>10.4</v>
      </c>
      <c r="E339" s="21">
        <v>0.5</v>
      </c>
      <c r="F339" s="21">
        <v>4.6100000000000003</v>
      </c>
      <c r="G339" s="21">
        <v>0.1</v>
      </c>
    </row>
    <row r="340" spans="1:7" x14ac:dyDescent="0.3">
      <c r="A340" s="26">
        <v>42343</v>
      </c>
      <c r="B340" s="21">
        <v>5.3</v>
      </c>
      <c r="C340" s="21">
        <v>15.1</v>
      </c>
      <c r="D340" s="21">
        <v>9.5</v>
      </c>
      <c r="E340" s="21">
        <v>0</v>
      </c>
      <c r="F340" s="21">
        <v>5.15</v>
      </c>
      <c r="G340" s="21">
        <v>0.2</v>
      </c>
    </row>
    <row r="341" spans="1:7" x14ac:dyDescent="0.3">
      <c r="A341" s="26">
        <v>42344</v>
      </c>
      <c r="B341" s="21">
        <v>9.3000000000000007</v>
      </c>
      <c r="C341" s="21">
        <v>16.2</v>
      </c>
      <c r="D341" s="21">
        <v>12.3</v>
      </c>
      <c r="E341" s="21">
        <v>0.5</v>
      </c>
      <c r="F341" s="21">
        <v>7.09</v>
      </c>
      <c r="G341" s="21">
        <v>0.6</v>
      </c>
    </row>
    <row r="342" spans="1:7" x14ac:dyDescent="0.3">
      <c r="A342" s="26">
        <v>42345</v>
      </c>
      <c r="B342" s="21">
        <v>10.9</v>
      </c>
      <c r="C342" s="21">
        <v>16.3</v>
      </c>
      <c r="D342" s="21">
        <v>13.1</v>
      </c>
      <c r="E342" s="21">
        <v>0</v>
      </c>
      <c r="F342" s="21">
        <v>7.6</v>
      </c>
      <c r="G342" s="21">
        <v>0.7</v>
      </c>
    </row>
    <row r="343" spans="1:7" x14ac:dyDescent="0.3">
      <c r="A343" s="26">
        <v>42346</v>
      </c>
      <c r="B343" s="21">
        <v>12</v>
      </c>
      <c r="C343" s="21">
        <v>16.7</v>
      </c>
      <c r="D343" s="21">
        <v>13.4</v>
      </c>
      <c r="E343" s="21">
        <v>1</v>
      </c>
      <c r="F343" s="21">
        <v>5.13</v>
      </c>
      <c r="G343" s="21">
        <v>0.7</v>
      </c>
    </row>
    <row r="344" spans="1:7" x14ac:dyDescent="0.3">
      <c r="A344" s="26">
        <v>42347</v>
      </c>
      <c r="B344" s="21">
        <v>7.2</v>
      </c>
      <c r="C344" s="21">
        <v>13.8</v>
      </c>
      <c r="D344" s="21">
        <v>9.9</v>
      </c>
      <c r="E344" s="21">
        <v>0.5</v>
      </c>
      <c r="F344" s="21">
        <v>6.74</v>
      </c>
      <c r="G344" s="21">
        <v>0.2</v>
      </c>
    </row>
    <row r="345" spans="1:7" x14ac:dyDescent="0.3">
      <c r="A345" s="26">
        <v>42348</v>
      </c>
      <c r="B345" s="21">
        <v>-0.6</v>
      </c>
      <c r="C345" s="21">
        <v>13.8</v>
      </c>
      <c r="D345" s="21">
        <v>4.5</v>
      </c>
      <c r="E345" s="21">
        <v>0</v>
      </c>
      <c r="F345" s="21">
        <v>6.84</v>
      </c>
      <c r="G345" s="21">
        <v>0.1</v>
      </c>
    </row>
    <row r="346" spans="1:7" x14ac:dyDescent="0.3">
      <c r="A346" s="26">
        <v>42349</v>
      </c>
      <c r="B346" s="21">
        <v>0.3</v>
      </c>
      <c r="C346" s="21">
        <v>14.7</v>
      </c>
      <c r="D346" s="21">
        <v>5.7</v>
      </c>
      <c r="E346" s="21">
        <v>0</v>
      </c>
      <c r="F346" s="21">
        <v>7.08</v>
      </c>
      <c r="G346" s="21">
        <v>0</v>
      </c>
    </row>
    <row r="347" spans="1:7" x14ac:dyDescent="0.3">
      <c r="A347" s="26">
        <v>42350</v>
      </c>
      <c r="B347" s="21">
        <v>-1.1000000000000001</v>
      </c>
      <c r="C347" s="21">
        <v>11.6</v>
      </c>
      <c r="D347" s="21">
        <v>4.0999999999999996</v>
      </c>
      <c r="E347" s="21">
        <v>0.5</v>
      </c>
      <c r="F347" s="21">
        <v>6.73</v>
      </c>
      <c r="G347" s="21">
        <v>0</v>
      </c>
    </row>
    <row r="348" spans="1:7" x14ac:dyDescent="0.3">
      <c r="A348" s="26">
        <v>42351</v>
      </c>
      <c r="B348" s="21">
        <v>0.1</v>
      </c>
      <c r="C348" s="21">
        <v>13.2</v>
      </c>
      <c r="D348" s="21">
        <v>5.2</v>
      </c>
      <c r="E348" s="21">
        <v>0</v>
      </c>
      <c r="F348" s="21">
        <v>6.59</v>
      </c>
      <c r="G348" s="21">
        <v>0</v>
      </c>
    </row>
    <row r="349" spans="1:7" x14ac:dyDescent="0.3">
      <c r="A349" s="26">
        <v>42352</v>
      </c>
      <c r="B349" s="21">
        <v>1.5</v>
      </c>
      <c r="C349" s="21">
        <v>14.1</v>
      </c>
      <c r="D349" s="21">
        <v>9.4</v>
      </c>
      <c r="E349" s="21">
        <v>0.5</v>
      </c>
      <c r="F349" s="21">
        <v>6.07</v>
      </c>
      <c r="G349" s="21">
        <v>0</v>
      </c>
    </row>
    <row r="350" spans="1:7" x14ac:dyDescent="0.3">
      <c r="A350" s="26">
        <v>42353</v>
      </c>
      <c r="B350" s="21">
        <v>10</v>
      </c>
      <c r="C350" s="21">
        <v>14.5</v>
      </c>
      <c r="D350" s="21">
        <v>12</v>
      </c>
      <c r="E350" s="21">
        <v>0</v>
      </c>
      <c r="F350" s="21">
        <v>4.3600000000000003</v>
      </c>
      <c r="G350" s="21">
        <v>0.5</v>
      </c>
    </row>
    <row r="351" spans="1:7" x14ac:dyDescent="0.3">
      <c r="A351" s="26">
        <v>42354</v>
      </c>
      <c r="B351" s="21">
        <v>6.7</v>
      </c>
      <c r="C351" s="21">
        <v>17.3</v>
      </c>
      <c r="D351" s="21">
        <v>10.4</v>
      </c>
      <c r="E351" s="21">
        <v>0</v>
      </c>
      <c r="F351" s="21">
        <v>5.55</v>
      </c>
      <c r="G351" s="21">
        <v>0.2</v>
      </c>
    </row>
    <row r="352" spans="1:7" x14ac:dyDescent="0.3">
      <c r="A352" s="26">
        <v>42355</v>
      </c>
      <c r="B352" s="21">
        <v>5</v>
      </c>
      <c r="C352" s="21">
        <v>16.100000000000001</v>
      </c>
      <c r="D352" s="21">
        <v>11.7</v>
      </c>
      <c r="E352" s="21">
        <v>0</v>
      </c>
      <c r="F352" s="21">
        <v>6.06</v>
      </c>
      <c r="G352" s="21">
        <v>0</v>
      </c>
    </row>
    <row r="353" spans="1:7" x14ac:dyDescent="0.3">
      <c r="A353" s="26">
        <v>42356</v>
      </c>
      <c r="B353" s="21">
        <v>10</v>
      </c>
      <c r="C353" s="21">
        <v>16</v>
      </c>
      <c r="D353" s="21">
        <v>12.2</v>
      </c>
      <c r="E353" s="21">
        <v>0</v>
      </c>
      <c r="F353" s="21">
        <v>5.83</v>
      </c>
      <c r="G353" s="21">
        <v>0.5</v>
      </c>
    </row>
    <row r="354" spans="1:7" x14ac:dyDescent="0.3">
      <c r="A354" s="26">
        <v>42357</v>
      </c>
      <c r="B354" s="21">
        <v>9.3000000000000007</v>
      </c>
      <c r="C354" s="21">
        <v>15.1</v>
      </c>
      <c r="D354" s="21">
        <v>12.2</v>
      </c>
      <c r="E354" s="21">
        <v>0</v>
      </c>
      <c r="F354" s="21">
        <v>6.94</v>
      </c>
      <c r="G354" s="21">
        <v>0.5</v>
      </c>
    </row>
    <row r="355" spans="1:7" x14ac:dyDescent="0.3">
      <c r="A355" s="26">
        <v>42358</v>
      </c>
      <c r="B355" s="21">
        <v>11.4</v>
      </c>
      <c r="C355" s="21">
        <v>15.7</v>
      </c>
      <c r="D355" s="21">
        <v>13.2</v>
      </c>
      <c r="E355" s="21">
        <v>0</v>
      </c>
      <c r="F355" s="21">
        <v>4.1399999999999997</v>
      </c>
      <c r="G355" s="21">
        <v>0.9</v>
      </c>
    </row>
    <row r="356" spans="1:7" x14ac:dyDescent="0.3">
      <c r="A356" s="26">
        <v>42359</v>
      </c>
      <c r="B356" s="27">
        <v>8</v>
      </c>
      <c r="C356" s="27">
        <v>14.9</v>
      </c>
      <c r="D356" s="27">
        <v>9.9</v>
      </c>
      <c r="E356" s="27">
        <v>0.5</v>
      </c>
      <c r="F356" s="27">
        <v>4.43</v>
      </c>
      <c r="G356" s="27">
        <v>0.2</v>
      </c>
    </row>
    <row r="357" spans="1:7" x14ac:dyDescent="0.3">
      <c r="A357" s="26">
        <v>42360</v>
      </c>
      <c r="B357" s="27">
        <v>5.5</v>
      </c>
      <c r="C357" s="27">
        <v>15</v>
      </c>
      <c r="D357" s="27">
        <v>10.7</v>
      </c>
      <c r="E357" s="27">
        <v>0</v>
      </c>
      <c r="F357" s="27">
        <v>5.79</v>
      </c>
      <c r="G357" s="27">
        <v>0.1</v>
      </c>
    </row>
    <row r="358" spans="1:7" x14ac:dyDescent="0.3">
      <c r="A358" s="26">
        <v>42361</v>
      </c>
      <c r="B358" s="27">
        <v>2.2999999999999998</v>
      </c>
      <c r="C358" s="27">
        <v>15.5</v>
      </c>
      <c r="D358" s="27">
        <v>9.4</v>
      </c>
      <c r="E358" s="27">
        <v>0</v>
      </c>
      <c r="F358" s="27">
        <v>5.87</v>
      </c>
      <c r="G358" s="27">
        <v>0</v>
      </c>
    </row>
    <row r="359" spans="1:7" x14ac:dyDescent="0.3">
      <c r="A359" s="26">
        <v>42362</v>
      </c>
      <c r="B359" s="27">
        <v>10.1</v>
      </c>
      <c r="C359" s="27">
        <v>16.100000000000001</v>
      </c>
      <c r="D359" s="27">
        <v>12.4</v>
      </c>
      <c r="E359" s="27">
        <v>0</v>
      </c>
      <c r="F359" s="27">
        <v>5.62</v>
      </c>
      <c r="G359" s="27">
        <v>0.7</v>
      </c>
    </row>
    <row r="360" spans="1:7" x14ac:dyDescent="0.3">
      <c r="A360" s="26">
        <v>42363</v>
      </c>
      <c r="B360" s="27">
        <v>4.3</v>
      </c>
      <c r="C360" s="27">
        <v>15.1</v>
      </c>
      <c r="D360" s="27">
        <v>10.7</v>
      </c>
      <c r="E360" s="27">
        <v>0.5</v>
      </c>
      <c r="F360" s="27">
        <v>5.61</v>
      </c>
      <c r="G360" s="27">
        <v>0</v>
      </c>
    </row>
    <row r="361" spans="1:7" x14ac:dyDescent="0.3">
      <c r="A361" s="26">
        <v>42364</v>
      </c>
      <c r="B361" s="27">
        <v>7.5</v>
      </c>
      <c r="C361" s="27">
        <v>16.399999999999999</v>
      </c>
      <c r="D361" s="27">
        <v>12.9</v>
      </c>
      <c r="E361" s="27">
        <v>0</v>
      </c>
      <c r="F361" s="27">
        <v>6.66</v>
      </c>
      <c r="G361" s="27">
        <v>0.2</v>
      </c>
    </row>
    <row r="362" spans="1:7" x14ac:dyDescent="0.3">
      <c r="A362" s="26">
        <v>42365</v>
      </c>
      <c r="B362" s="27">
        <v>11.3</v>
      </c>
      <c r="C362" s="27">
        <v>15.6</v>
      </c>
      <c r="D362" s="27">
        <v>12.6</v>
      </c>
      <c r="E362" s="27">
        <v>0</v>
      </c>
      <c r="F362" s="27">
        <v>6.53</v>
      </c>
      <c r="G362" s="27">
        <v>0.9</v>
      </c>
    </row>
    <row r="363" spans="1:7" x14ac:dyDescent="0.3">
      <c r="A363" s="26">
        <v>42366</v>
      </c>
      <c r="B363" s="27">
        <v>11</v>
      </c>
      <c r="C363" s="27">
        <v>16.8</v>
      </c>
      <c r="D363" s="27">
        <v>13.6</v>
      </c>
      <c r="E363" s="27">
        <v>0</v>
      </c>
      <c r="F363" s="27">
        <v>5.68</v>
      </c>
      <c r="G363" s="27">
        <v>1.6</v>
      </c>
    </row>
    <row r="364" spans="1:7" x14ac:dyDescent="0.3">
      <c r="A364" s="26">
        <v>42367</v>
      </c>
      <c r="B364" s="27">
        <v>9.5</v>
      </c>
      <c r="C364" s="27">
        <v>14</v>
      </c>
      <c r="D364" s="27">
        <v>11.1</v>
      </c>
      <c r="E364" s="27">
        <v>0</v>
      </c>
      <c r="F364" s="27">
        <v>2.27</v>
      </c>
      <c r="G364" s="27">
        <v>0.6</v>
      </c>
    </row>
    <row r="365" spans="1:7" x14ac:dyDescent="0.3">
      <c r="A365" s="26">
        <v>42368</v>
      </c>
      <c r="B365" s="27">
        <v>5.7</v>
      </c>
      <c r="C365" s="27">
        <v>14.8</v>
      </c>
      <c r="D365" s="27">
        <v>11.9</v>
      </c>
      <c r="E365" s="27">
        <v>0</v>
      </c>
      <c r="F365" s="27">
        <v>6.66</v>
      </c>
      <c r="G365" s="27">
        <v>0.5</v>
      </c>
    </row>
    <row r="366" spans="1:7" x14ac:dyDescent="0.3">
      <c r="A366" s="26">
        <v>42369</v>
      </c>
      <c r="B366" s="27">
        <v>9.6999999999999993</v>
      </c>
      <c r="C366" s="27">
        <v>12.1</v>
      </c>
      <c r="D366" s="27">
        <v>10.6</v>
      </c>
      <c r="E366" s="27">
        <v>1</v>
      </c>
      <c r="F366" s="27">
        <v>2.84</v>
      </c>
      <c r="G366" s="27">
        <v>0.4</v>
      </c>
    </row>
    <row r="367" spans="1:7" x14ac:dyDescent="0.3">
      <c r="A367" s="26"/>
      <c r="B367" s="27"/>
      <c r="C367" s="27"/>
      <c r="D367" s="27"/>
      <c r="E367" s="27"/>
      <c r="F367" s="27"/>
      <c r="G367" s="27"/>
    </row>
    <row r="368" spans="1:7" x14ac:dyDescent="0.3">
      <c r="A368" s="26"/>
    </row>
    <row r="369" spans="1:1" x14ac:dyDescent="0.3">
      <c r="A369" s="26"/>
    </row>
    <row r="370" spans="1:1" x14ac:dyDescent="0.3">
      <c r="A370" s="26"/>
    </row>
    <row r="371" spans="1:1" x14ac:dyDescent="0.3">
      <c r="A371" s="26"/>
    </row>
    <row r="372" spans="1:1" x14ac:dyDescent="0.3">
      <c r="A372" s="26"/>
    </row>
    <row r="373" spans="1:1" x14ac:dyDescent="0.3">
      <c r="A373" s="26"/>
    </row>
    <row r="374" spans="1:1" x14ac:dyDescent="0.3">
      <c r="A374" s="26"/>
    </row>
    <row r="375" spans="1:1" x14ac:dyDescent="0.3">
      <c r="A375" s="26"/>
    </row>
    <row r="376" spans="1:1" x14ac:dyDescent="0.3">
      <c r="A376" s="26"/>
    </row>
    <row r="377" spans="1:1" x14ac:dyDescent="0.3">
      <c r="A377" s="26"/>
    </row>
    <row r="378" spans="1:1" x14ac:dyDescent="0.3">
      <c r="A378" s="26"/>
    </row>
    <row r="379" spans="1:1" x14ac:dyDescent="0.3">
      <c r="A379" s="26"/>
    </row>
    <row r="380" spans="1:1" x14ac:dyDescent="0.3">
      <c r="A380" s="26"/>
    </row>
    <row r="381" spans="1:1" x14ac:dyDescent="0.3">
      <c r="A381" s="26"/>
    </row>
    <row r="382" spans="1:1" x14ac:dyDescent="0.3">
      <c r="A382" s="26"/>
    </row>
    <row r="383" spans="1:1" x14ac:dyDescent="0.3">
      <c r="A383" s="26"/>
    </row>
    <row r="384" spans="1:1" x14ac:dyDescent="0.3">
      <c r="A384" s="26"/>
    </row>
    <row r="385" spans="1:1" x14ac:dyDescent="0.3">
      <c r="A385" s="26"/>
    </row>
    <row r="386" spans="1:1" x14ac:dyDescent="0.3">
      <c r="A386" s="26"/>
    </row>
    <row r="387" spans="1:1" x14ac:dyDescent="0.3">
      <c r="A387" s="26"/>
    </row>
    <row r="388" spans="1:1" x14ac:dyDescent="0.3">
      <c r="A388" s="26"/>
    </row>
    <row r="389" spans="1:1" x14ac:dyDescent="0.3">
      <c r="A389" s="26"/>
    </row>
    <row r="390" spans="1:1" x14ac:dyDescent="0.3">
      <c r="A390" s="26"/>
    </row>
    <row r="391" spans="1:1" x14ac:dyDescent="0.3">
      <c r="A391" s="26"/>
    </row>
    <row r="392" spans="1:1" x14ac:dyDescent="0.3">
      <c r="A392" s="26"/>
    </row>
    <row r="393" spans="1:1" x14ac:dyDescent="0.3">
      <c r="A393" s="26"/>
    </row>
    <row r="394" spans="1:1" x14ac:dyDescent="0.3">
      <c r="A394" s="26"/>
    </row>
    <row r="395" spans="1:1" x14ac:dyDescent="0.3">
      <c r="A395" s="26"/>
    </row>
    <row r="396" spans="1:1" x14ac:dyDescent="0.3">
      <c r="A396" s="26"/>
    </row>
    <row r="397" spans="1:1" x14ac:dyDescent="0.3">
      <c r="A397" s="26"/>
    </row>
    <row r="398" spans="1:1" x14ac:dyDescent="0.3">
      <c r="A398" s="26"/>
    </row>
    <row r="399" spans="1:1" x14ac:dyDescent="0.3">
      <c r="A399" s="26"/>
    </row>
    <row r="400" spans="1:1" x14ac:dyDescent="0.3">
      <c r="A400" s="26"/>
    </row>
    <row r="401" spans="1:1" x14ac:dyDescent="0.3">
      <c r="A401" s="26"/>
    </row>
    <row r="402" spans="1:1" x14ac:dyDescent="0.3">
      <c r="A402" s="26"/>
    </row>
    <row r="403" spans="1:1" x14ac:dyDescent="0.3">
      <c r="A403" s="26"/>
    </row>
    <row r="404" spans="1:1" x14ac:dyDescent="0.3">
      <c r="A404" s="26"/>
    </row>
    <row r="405" spans="1:1" x14ac:dyDescent="0.3">
      <c r="A405" s="26"/>
    </row>
    <row r="406" spans="1:1" x14ac:dyDescent="0.3">
      <c r="A406" s="26"/>
    </row>
    <row r="407" spans="1:1" x14ac:dyDescent="0.3">
      <c r="A407" s="26"/>
    </row>
    <row r="408" spans="1:1" x14ac:dyDescent="0.3">
      <c r="A408" s="26"/>
    </row>
    <row r="409" spans="1:1" x14ac:dyDescent="0.3">
      <c r="A409" s="26"/>
    </row>
    <row r="410" spans="1:1" x14ac:dyDescent="0.3">
      <c r="A410" s="26"/>
    </row>
    <row r="411" spans="1:1" x14ac:dyDescent="0.3">
      <c r="A411" s="26"/>
    </row>
    <row r="412" spans="1:1" x14ac:dyDescent="0.3">
      <c r="A412" s="26"/>
    </row>
    <row r="413" spans="1:1" x14ac:dyDescent="0.3">
      <c r="A413" s="26"/>
    </row>
    <row r="414" spans="1:1" x14ac:dyDescent="0.3">
      <c r="A414" s="26"/>
    </row>
    <row r="415" spans="1:1" x14ac:dyDescent="0.3">
      <c r="A415" s="26"/>
    </row>
    <row r="416" spans="1:1" x14ac:dyDescent="0.3">
      <c r="A416" s="26"/>
    </row>
    <row r="417" spans="1:1" x14ac:dyDescent="0.3">
      <c r="A417" s="26"/>
    </row>
    <row r="418" spans="1:1" x14ac:dyDescent="0.3">
      <c r="A418" s="26"/>
    </row>
    <row r="419" spans="1:1" x14ac:dyDescent="0.3">
      <c r="A419" s="26"/>
    </row>
    <row r="420" spans="1:1" x14ac:dyDescent="0.3">
      <c r="A420" s="26"/>
    </row>
    <row r="421" spans="1:1" x14ac:dyDescent="0.3">
      <c r="A421" s="26"/>
    </row>
    <row r="422" spans="1:1" x14ac:dyDescent="0.3">
      <c r="A422" s="26"/>
    </row>
    <row r="423" spans="1:1" x14ac:dyDescent="0.3">
      <c r="A423" s="26"/>
    </row>
    <row r="424" spans="1:1" x14ac:dyDescent="0.3">
      <c r="A424" s="26"/>
    </row>
    <row r="425" spans="1:1" x14ac:dyDescent="0.3">
      <c r="A425" s="26"/>
    </row>
    <row r="426" spans="1:1" x14ac:dyDescent="0.3">
      <c r="A426" s="26"/>
    </row>
    <row r="427" spans="1:1" x14ac:dyDescent="0.3">
      <c r="A427" s="26"/>
    </row>
    <row r="428" spans="1:1" x14ac:dyDescent="0.3">
      <c r="A428" s="26"/>
    </row>
    <row r="429" spans="1:1" x14ac:dyDescent="0.3">
      <c r="A429" s="26"/>
    </row>
    <row r="430" spans="1:1" x14ac:dyDescent="0.3">
      <c r="A430" s="26"/>
    </row>
    <row r="431" spans="1:1" x14ac:dyDescent="0.3">
      <c r="A431" s="26"/>
    </row>
    <row r="432" spans="1:1" x14ac:dyDescent="0.3">
      <c r="A432" s="26"/>
    </row>
    <row r="433" spans="1:1" x14ac:dyDescent="0.3">
      <c r="A433" s="26"/>
    </row>
    <row r="434" spans="1:1" x14ac:dyDescent="0.3">
      <c r="A434" s="26"/>
    </row>
    <row r="435" spans="1:1" x14ac:dyDescent="0.3">
      <c r="A435" s="26"/>
    </row>
    <row r="436" spans="1:1" x14ac:dyDescent="0.3">
      <c r="A436" s="26"/>
    </row>
    <row r="437" spans="1:1" x14ac:dyDescent="0.3">
      <c r="A437" s="26"/>
    </row>
    <row r="438" spans="1:1" x14ac:dyDescent="0.3">
      <c r="A438" s="26"/>
    </row>
    <row r="439" spans="1:1" x14ac:dyDescent="0.3">
      <c r="A439" s="26"/>
    </row>
    <row r="440" spans="1:1" x14ac:dyDescent="0.3">
      <c r="A440" s="26"/>
    </row>
    <row r="441" spans="1:1" x14ac:dyDescent="0.3">
      <c r="A441" s="26"/>
    </row>
    <row r="442" spans="1:1" x14ac:dyDescent="0.3">
      <c r="A442" s="26"/>
    </row>
    <row r="443" spans="1:1" x14ac:dyDescent="0.3">
      <c r="A443" s="26"/>
    </row>
    <row r="444" spans="1:1" x14ac:dyDescent="0.3">
      <c r="A444" s="26"/>
    </row>
    <row r="445" spans="1:1" x14ac:dyDescent="0.3">
      <c r="A445" s="26"/>
    </row>
    <row r="446" spans="1:1" x14ac:dyDescent="0.3">
      <c r="A446" s="26"/>
    </row>
    <row r="447" spans="1:1" x14ac:dyDescent="0.3">
      <c r="A447" s="26"/>
    </row>
    <row r="448" spans="1:1" x14ac:dyDescent="0.3">
      <c r="A448" s="26"/>
    </row>
    <row r="449" spans="1:1" x14ac:dyDescent="0.3">
      <c r="A449" s="26"/>
    </row>
    <row r="450" spans="1:1" x14ac:dyDescent="0.3">
      <c r="A450" s="26"/>
    </row>
    <row r="451" spans="1:1" x14ac:dyDescent="0.3">
      <c r="A451" s="26"/>
    </row>
    <row r="452" spans="1:1" x14ac:dyDescent="0.3">
      <c r="A452" s="26"/>
    </row>
    <row r="453" spans="1:1" x14ac:dyDescent="0.3">
      <c r="A453" s="26"/>
    </row>
    <row r="454" spans="1:1" x14ac:dyDescent="0.3">
      <c r="A454" s="26"/>
    </row>
    <row r="455" spans="1:1" x14ac:dyDescent="0.3">
      <c r="A455" s="26"/>
    </row>
    <row r="456" spans="1:1" x14ac:dyDescent="0.3">
      <c r="A456" s="26"/>
    </row>
    <row r="457" spans="1:1" x14ac:dyDescent="0.3">
      <c r="A457" s="26"/>
    </row>
    <row r="458" spans="1:1" x14ac:dyDescent="0.3">
      <c r="A458" s="26"/>
    </row>
    <row r="459" spans="1:1" x14ac:dyDescent="0.3">
      <c r="A459" s="26"/>
    </row>
    <row r="460" spans="1:1" x14ac:dyDescent="0.3">
      <c r="A460" s="26"/>
    </row>
    <row r="461" spans="1:1" x14ac:dyDescent="0.3">
      <c r="A461" s="26"/>
    </row>
    <row r="462" spans="1:1" x14ac:dyDescent="0.3">
      <c r="A462" s="26"/>
    </row>
    <row r="463" spans="1:1" x14ac:dyDescent="0.3">
      <c r="A463" s="26"/>
    </row>
    <row r="464" spans="1:1" x14ac:dyDescent="0.3">
      <c r="A464" s="26"/>
    </row>
    <row r="465" spans="1:1" x14ac:dyDescent="0.3">
      <c r="A465" s="26"/>
    </row>
    <row r="466" spans="1:1" x14ac:dyDescent="0.3">
      <c r="A466" s="26"/>
    </row>
    <row r="467" spans="1:1" x14ac:dyDescent="0.3">
      <c r="A467" s="26"/>
    </row>
    <row r="468" spans="1:1" x14ac:dyDescent="0.3">
      <c r="A468" s="26"/>
    </row>
    <row r="469" spans="1:1" x14ac:dyDescent="0.3">
      <c r="A469" s="26"/>
    </row>
    <row r="470" spans="1:1" x14ac:dyDescent="0.3">
      <c r="A470" s="26"/>
    </row>
    <row r="471" spans="1:1" x14ac:dyDescent="0.3">
      <c r="A471" s="26"/>
    </row>
    <row r="472" spans="1:1" x14ac:dyDescent="0.3">
      <c r="A472" s="26"/>
    </row>
    <row r="473" spans="1:1" x14ac:dyDescent="0.3">
      <c r="A473" s="26"/>
    </row>
    <row r="474" spans="1:1" x14ac:dyDescent="0.3">
      <c r="A474" s="26"/>
    </row>
    <row r="475" spans="1:1" x14ac:dyDescent="0.3">
      <c r="A475" s="26"/>
    </row>
    <row r="476" spans="1:1" x14ac:dyDescent="0.3">
      <c r="A476" s="26"/>
    </row>
    <row r="477" spans="1:1" x14ac:dyDescent="0.3">
      <c r="A477" s="26"/>
    </row>
    <row r="478" spans="1:1" x14ac:dyDescent="0.3">
      <c r="A478" s="26"/>
    </row>
    <row r="479" spans="1:1" x14ac:dyDescent="0.3">
      <c r="A479" s="26"/>
    </row>
    <row r="480" spans="1:1" x14ac:dyDescent="0.3">
      <c r="A480" s="26"/>
    </row>
    <row r="481" spans="1:1" x14ac:dyDescent="0.3">
      <c r="A481" s="26"/>
    </row>
    <row r="482" spans="1:1" x14ac:dyDescent="0.3">
      <c r="A482" s="26"/>
    </row>
    <row r="483" spans="1:1" x14ac:dyDescent="0.3">
      <c r="A483" s="26"/>
    </row>
    <row r="484" spans="1:1" x14ac:dyDescent="0.3">
      <c r="A484" s="26"/>
    </row>
    <row r="485" spans="1:1" x14ac:dyDescent="0.3">
      <c r="A485" s="26"/>
    </row>
    <row r="486" spans="1:1" x14ac:dyDescent="0.3">
      <c r="A486" s="26"/>
    </row>
    <row r="487" spans="1:1" x14ac:dyDescent="0.3">
      <c r="A487" s="26"/>
    </row>
    <row r="488" spans="1:1" x14ac:dyDescent="0.3">
      <c r="A488" s="26"/>
    </row>
    <row r="489" spans="1:1" x14ac:dyDescent="0.3">
      <c r="A489" s="26"/>
    </row>
    <row r="490" spans="1:1" x14ac:dyDescent="0.3">
      <c r="A490" s="26"/>
    </row>
    <row r="491" spans="1:1" x14ac:dyDescent="0.3">
      <c r="A491" s="26"/>
    </row>
    <row r="492" spans="1:1" x14ac:dyDescent="0.3">
      <c r="A492" s="26"/>
    </row>
    <row r="493" spans="1:1" x14ac:dyDescent="0.3">
      <c r="A493" s="26"/>
    </row>
    <row r="494" spans="1:1" x14ac:dyDescent="0.3">
      <c r="A494" s="26"/>
    </row>
    <row r="495" spans="1:1" x14ac:dyDescent="0.3">
      <c r="A495" s="26"/>
    </row>
    <row r="496" spans="1:1" x14ac:dyDescent="0.3">
      <c r="A496" s="26"/>
    </row>
    <row r="497" spans="1:1" x14ac:dyDescent="0.3">
      <c r="A497" s="26"/>
    </row>
    <row r="498" spans="1:1" x14ac:dyDescent="0.3">
      <c r="A498" s="26"/>
    </row>
    <row r="499" spans="1:1" x14ac:dyDescent="0.3">
      <c r="A499" s="26"/>
    </row>
    <row r="500" spans="1:1" x14ac:dyDescent="0.3">
      <c r="A500" s="26"/>
    </row>
    <row r="501" spans="1:1" x14ac:dyDescent="0.3">
      <c r="A501" s="26"/>
    </row>
    <row r="502" spans="1:1" x14ac:dyDescent="0.3">
      <c r="A502" s="26"/>
    </row>
    <row r="503" spans="1:1" x14ac:dyDescent="0.3">
      <c r="A503" s="26"/>
    </row>
    <row r="504" spans="1:1" x14ac:dyDescent="0.3">
      <c r="A504" s="26"/>
    </row>
    <row r="505" spans="1:1" x14ac:dyDescent="0.3">
      <c r="A505" s="26"/>
    </row>
    <row r="506" spans="1:1" x14ac:dyDescent="0.3">
      <c r="A506" s="26"/>
    </row>
    <row r="507" spans="1:1" x14ac:dyDescent="0.3">
      <c r="A507" s="26"/>
    </row>
    <row r="508" spans="1:1" x14ac:dyDescent="0.3">
      <c r="A508" s="26"/>
    </row>
    <row r="509" spans="1:1" x14ac:dyDescent="0.3">
      <c r="A509" s="26"/>
    </row>
    <row r="510" spans="1:1" x14ac:dyDescent="0.3">
      <c r="A510" s="26"/>
    </row>
    <row r="511" spans="1:1" x14ac:dyDescent="0.3">
      <c r="A511" s="26"/>
    </row>
    <row r="512" spans="1:1" x14ac:dyDescent="0.3">
      <c r="A512" s="26"/>
    </row>
    <row r="513" spans="1:1" x14ac:dyDescent="0.3">
      <c r="A513" s="26"/>
    </row>
    <row r="514" spans="1:1" x14ac:dyDescent="0.3">
      <c r="A514" s="26"/>
    </row>
    <row r="515" spans="1:1" x14ac:dyDescent="0.3">
      <c r="A515" s="26"/>
    </row>
    <row r="516" spans="1:1" x14ac:dyDescent="0.3">
      <c r="A516" s="26"/>
    </row>
    <row r="517" spans="1:1" x14ac:dyDescent="0.3">
      <c r="A517" s="26"/>
    </row>
    <row r="518" spans="1:1" x14ac:dyDescent="0.3">
      <c r="A518" s="26"/>
    </row>
    <row r="519" spans="1:1" x14ac:dyDescent="0.3">
      <c r="A519" s="26"/>
    </row>
    <row r="520" spans="1:1" x14ac:dyDescent="0.3">
      <c r="A520" s="26"/>
    </row>
    <row r="521" spans="1:1" x14ac:dyDescent="0.3">
      <c r="A521" s="26"/>
    </row>
    <row r="522" spans="1:1" x14ac:dyDescent="0.3">
      <c r="A522" s="26"/>
    </row>
    <row r="523" spans="1:1" x14ac:dyDescent="0.3">
      <c r="A523" s="26"/>
    </row>
    <row r="524" spans="1:1" x14ac:dyDescent="0.3">
      <c r="A524" s="26"/>
    </row>
    <row r="525" spans="1:1" x14ac:dyDescent="0.3">
      <c r="A525" s="26"/>
    </row>
    <row r="526" spans="1:1" x14ac:dyDescent="0.3">
      <c r="A526" s="26"/>
    </row>
    <row r="527" spans="1:1" x14ac:dyDescent="0.3">
      <c r="A527" s="26"/>
    </row>
    <row r="528" spans="1:1" x14ac:dyDescent="0.3">
      <c r="A528" s="26"/>
    </row>
    <row r="529" spans="1:1" x14ac:dyDescent="0.3">
      <c r="A529" s="26"/>
    </row>
    <row r="530" spans="1:1" x14ac:dyDescent="0.3">
      <c r="A530" s="26"/>
    </row>
    <row r="531" spans="1:1" x14ac:dyDescent="0.3">
      <c r="A531" s="26"/>
    </row>
    <row r="532" spans="1:1" x14ac:dyDescent="0.3">
      <c r="A532" s="26"/>
    </row>
    <row r="533" spans="1:1" x14ac:dyDescent="0.3">
      <c r="A533" s="26"/>
    </row>
    <row r="534" spans="1:1" x14ac:dyDescent="0.3">
      <c r="A534" s="26"/>
    </row>
    <row r="535" spans="1:1" x14ac:dyDescent="0.3">
      <c r="A535" s="26"/>
    </row>
    <row r="536" spans="1:1" x14ac:dyDescent="0.3">
      <c r="A536" s="26"/>
    </row>
    <row r="537" spans="1:1" x14ac:dyDescent="0.3">
      <c r="A537" s="26"/>
    </row>
    <row r="538" spans="1:1" x14ac:dyDescent="0.3">
      <c r="A538" s="26"/>
    </row>
    <row r="539" spans="1:1" x14ac:dyDescent="0.3">
      <c r="A539" s="26"/>
    </row>
    <row r="540" spans="1:1" x14ac:dyDescent="0.3">
      <c r="A540" s="26"/>
    </row>
    <row r="541" spans="1:1" x14ac:dyDescent="0.3">
      <c r="A541" s="26"/>
    </row>
    <row r="542" spans="1:1" x14ac:dyDescent="0.3">
      <c r="A542" s="26"/>
    </row>
    <row r="543" spans="1:1" x14ac:dyDescent="0.3">
      <c r="A543" s="26"/>
    </row>
    <row r="544" spans="1:1" x14ac:dyDescent="0.3">
      <c r="A544" s="26"/>
    </row>
    <row r="545" spans="1:1" x14ac:dyDescent="0.3">
      <c r="A545" s="26"/>
    </row>
    <row r="546" spans="1:1" x14ac:dyDescent="0.3">
      <c r="A546" s="26"/>
    </row>
    <row r="547" spans="1:1" x14ac:dyDescent="0.3">
      <c r="A547" s="26"/>
    </row>
    <row r="548" spans="1:1" x14ac:dyDescent="0.3">
      <c r="A548" s="26"/>
    </row>
    <row r="549" spans="1:1" x14ac:dyDescent="0.3">
      <c r="A549" s="26"/>
    </row>
    <row r="550" spans="1:1" x14ac:dyDescent="0.3">
      <c r="A550" s="26"/>
    </row>
    <row r="551" spans="1:1" x14ac:dyDescent="0.3">
      <c r="A551" s="26"/>
    </row>
    <row r="552" spans="1:1" x14ac:dyDescent="0.3">
      <c r="A552" s="26"/>
    </row>
    <row r="553" spans="1:1" x14ac:dyDescent="0.3">
      <c r="A553" s="26"/>
    </row>
    <row r="554" spans="1:1" x14ac:dyDescent="0.3">
      <c r="A554" s="26"/>
    </row>
    <row r="555" spans="1:1" x14ac:dyDescent="0.3">
      <c r="A555" s="26"/>
    </row>
    <row r="556" spans="1:1" x14ac:dyDescent="0.3">
      <c r="A556" s="26"/>
    </row>
    <row r="557" spans="1:1" x14ac:dyDescent="0.3">
      <c r="A557" s="26"/>
    </row>
    <row r="558" spans="1:1" x14ac:dyDescent="0.3">
      <c r="A558" s="26"/>
    </row>
    <row r="559" spans="1:1" x14ac:dyDescent="0.3">
      <c r="A559" s="26"/>
    </row>
    <row r="560" spans="1:1" x14ac:dyDescent="0.3">
      <c r="A560" s="26"/>
    </row>
    <row r="561" spans="1:1" x14ac:dyDescent="0.3">
      <c r="A561" s="26"/>
    </row>
    <row r="562" spans="1:1" x14ac:dyDescent="0.3">
      <c r="A562" s="26"/>
    </row>
    <row r="563" spans="1:1" x14ac:dyDescent="0.3">
      <c r="A563" s="26"/>
    </row>
    <row r="564" spans="1:1" x14ac:dyDescent="0.3">
      <c r="A564" s="26"/>
    </row>
    <row r="565" spans="1:1" x14ac:dyDescent="0.3">
      <c r="A565" s="26"/>
    </row>
    <row r="566" spans="1:1" x14ac:dyDescent="0.3">
      <c r="A566" s="26"/>
    </row>
    <row r="567" spans="1:1" x14ac:dyDescent="0.3">
      <c r="A567" s="26"/>
    </row>
    <row r="568" spans="1:1" x14ac:dyDescent="0.3">
      <c r="A568" s="26"/>
    </row>
    <row r="569" spans="1:1" x14ac:dyDescent="0.3">
      <c r="A569" s="26"/>
    </row>
    <row r="570" spans="1:1" x14ac:dyDescent="0.3">
      <c r="A570" s="26"/>
    </row>
    <row r="571" spans="1:1" x14ac:dyDescent="0.3">
      <c r="A571" s="26"/>
    </row>
    <row r="572" spans="1:1" x14ac:dyDescent="0.3">
      <c r="A572" s="26"/>
    </row>
    <row r="573" spans="1:1" x14ac:dyDescent="0.3">
      <c r="A573" s="26"/>
    </row>
    <row r="574" spans="1:1" x14ac:dyDescent="0.3">
      <c r="A574" s="26"/>
    </row>
    <row r="575" spans="1:1" x14ac:dyDescent="0.3">
      <c r="A575" s="26"/>
    </row>
    <row r="576" spans="1:1" x14ac:dyDescent="0.3">
      <c r="A576" s="26"/>
    </row>
    <row r="577" spans="1:1" x14ac:dyDescent="0.3">
      <c r="A577" s="26"/>
    </row>
    <row r="578" spans="1:1" x14ac:dyDescent="0.3">
      <c r="A578" s="26"/>
    </row>
    <row r="579" spans="1:1" x14ac:dyDescent="0.3">
      <c r="A579" s="26"/>
    </row>
    <row r="580" spans="1:1" x14ac:dyDescent="0.3">
      <c r="A580" s="26"/>
    </row>
    <row r="581" spans="1:1" x14ac:dyDescent="0.3">
      <c r="A581" s="26"/>
    </row>
    <row r="582" spans="1:1" x14ac:dyDescent="0.3">
      <c r="A582" s="26"/>
    </row>
    <row r="583" spans="1:1" x14ac:dyDescent="0.3">
      <c r="A583" s="26"/>
    </row>
    <row r="584" spans="1:1" x14ac:dyDescent="0.3">
      <c r="A584" s="26"/>
    </row>
    <row r="585" spans="1:1" x14ac:dyDescent="0.3">
      <c r="A585" s="26"/>
    </row>
    <row r="586" spans="1:1" x14ac:dyDescent="0.3">
      <c r="A586" s="26"/>
    </row>
    <row r="587" spans="1:1" x14ac:dyDescent="0.3">
      <c r="A587" s="26"/>
    </row>
    <row r="588" spans="1:1" x14ac:dyDescent="0.3">
      <c r="A588" s="26"/>
    </row>
    <row r="589" spans="1:1" x14ac:dyDescent="0.3">
      <c r="A589" s="26"/>
    </row>
    <row r="590" spans="1:1" x14ac:dyDescent="0.3">
      <c r="A590" s="26"/>
    </row>
    <row r="591" spans="1:1" x14ac:dyDescent="0.3">
      <c r="A591" s="26"/>
    </row>
    <row r="592" spans="1:1" x14ac:dyDescent="0.3">
      <c r="A592" s="26"/>
    </row>
    <row r="593" spans="1:1" x14ac:dyDescent="0.3">
      <c r="A593" s="26"/>
    </row>
    <row r="594" spans="1:1" x14ac:dyDescent="0.3">
      <c r="A594" s="26"/>
    </row>
    <row r="595" spans="1:1" x14ac:dyDescent="0.3">
      <c r="A595" s="26"/>
    </row>
    <row r="596" spans="1:1" x14ac:dyDescent="0.3">
      <c r="A596" s="26"/>
    </row>
    <row r="597" spans="1:1" x14ac:dyDescent="0.3">
      <c r="A597" s="26"/>
    </row>
    <row r="598" spans="1:1" x14ac:dyDescent="0.3">
      <c r="A598" s="26"/>
    </row>
    <row r="599" spans="1:1" x14ac:dyDescent="0.3">
      <c r="A599" s="26"/>
    </row>
    <row r="600" spans="1:1" x14ac:dyDescent="0.3">
      <c r="A600" s="26"/>
    </row>
    <row r="601" spans="1:1" x14ac:dyDescent="0.3">
      <c r="A601" s="26"/>
    </row>
    <row r="602" spans="1:1" x14ac:dyDescent="0.3">
      <c r="A602" s="26"/>
    </row>
    <row r="603" spans="1:1" x14ac:dyDescent="0.3">
      <c r="A603" s="26"/>
    </row>
    <row r="604" spans="1:1" x14ac:dyDescent="0.3">
      <c r="A604" s="26"/>
    </row>
    <row r="605" spans="1:1" x14ac:dyDescent="0.3">
      <c r="A605" s="26"/>
    </row>
    <row r="606" spans="1:1" x14ac:dyDescent="0.3">
      <c r="A606" s="26"/>
    </row>
    <row r="607" spans="1:1" x14ac:dyDescent="0.3">
      <c r="A607" s="26"/>
    </row>
    <row r="608" spans="1:1" x14ac:dyDescent="0.3">
      <c r="A608" s="26"/>
    </row>
    <row r="609" spans="1:1" x14ac:dyDescent="0.3">
      <c r="A609" s="26"/>
    </row>
    <row r="610" spans="1:1" x14ac:dyDescent="0.3">
      <c r="A610" s="26"/>
    </row>
    <row r="611" spans="1:1" x14ac:dyDescent="0.3">
      <c r="A611" s="26"/>
    </row>
    <row r="612" spans="1:1" x14ac:dyDescent="0.3">
      <c r="A612" s="26"/>
    </row>
    <row r="613" spans="1:1" x14ac:dyDescent="0.3">
      <c r="A613" s="26"/>
    </row>
    <row r="614" spans="1:1" x14ac:dyDescent="0.3">
      <c r="A614" s="26"/>
    </row>
    <row r="615" spans="1:1" x14ac:dyDescent="0.3">
      <c r="A615" s="26"/>
    </row>
    <row r="616" spans="1:1" x14ac:dyDescent="0.3">
      <c r="A616" s="26"/>
    </row>
    <row r="617" spans="1:1" x14ac:dyDescent="0.3">
      <c r="A617" s="26"/>
    </row>
    <row r="618" spans="1:1" x14ac:dyDescent="0.3">
      <c r="A618" s="26"/>
    </row>
    <row r="619" spans="1:1" x14ac:dyDescent="0.3">
      <c r="A619" s="26"/>
    </row>
    <row r="620" spans="1:1" x14ac:dyDescent="0.3">
      <c r="A620" s="26"/>
    </row>
    <row r="621" spans="1:1" x14ac:dyDescent="0.3">
      <c r="A621" s="26"/>
    </row>
    <row r="622" spans="1:1" x14ac:dyDescent="0.3">
      <c r="A622" s="26"/>
    </row>
    <row r="623" spans="1:1" x14ac:dyDescent="0.3">
      <c r="A623" s="26"/>
    </row>
    <row r="624" spans="1:1" x14ac:dyDescent="0.3">
      <c r="A624" s="26"/>
    </row>
    <row r="625" spans="1:1" x14ac:dyDescent="0.3">
      <c r="A625" s="26"/>
    </row>
    <row r="626" spans="1:1" x14ac:dyDescent="0.3">
      <c r="A626" s="26"/>
    </row>
    <row r="627" spans="1:1" x14ac:dyDescent="0.3">
      <c r="A627" s="26"/>
    </row>
    <row r="628" spans="1:1" x14ac:dyDescent="0.3">
      <c r="A628" s="26"/>
    </row>
    <row r="629" spans="1:1" x14ac:dyDescent="0.3">
      <c r="A629" s="26"/>
    </row>
    <row r="630" spans="1:1" x14ac:dyDescent="0.3">
      <c r="A630" s="26"/>
    </row>
    <row r="631" spans="1:1" x14ac:dyDescent="0.3">
      <c r="A631" s="26"/>
    </row>
    <row r="632" spans="1:1" x14ac:dyDescent="0.3">
      <c r="A632" s="26"/>
    </row>
    <row r="633" spans="1:1" x14ac:dyDescent="0.3">
      <c r="A633" s="26"/>
    </row>
    <row r="634" spans="1:1" x14ac:dyDescent="0.3">
      <c r="A634" s="26"/>
    </row>
    <row r="635" spans="1:1" x14ac:dyDescent="0.3">
      <c r="A635" s="26"/>
    </row>
    <row r="636" spans="1:1" x14ac:dyDescent="0.3">
      <c r="A636" s="26"/>
    </row>
    <row r="637" spans="1:1" x14ac:dyDescent="0.3">
      <c r="A637" s="26"/>
    </row>
    <row r="638" spans="1:1" x14ac:dyDescent="0.3">
      <c r="A638" s="26"/>
    </row>
    <row r="639" spans="1:1" x14ac:dyDescent="0.3">
      <c r="A639" s="26"/>
    </row>
    <row r="640" spans="1:1" x14ac:dyDescent="0.3">
      <c r="A640" s="26"/>
    </row>
    <row r="641" spans="1:1" x14ac:dyDescent="0.3">
      <c r="A641" s="26"/>
    </row>
    <row r="642" spans="1:1" x14ac:dyDescent="0.3">
      <c r="A642" s="26"/>
    </row>
    <row r="643" spans="1:1" x14ac:dyDescent="0.3">
      <c r="A643" s="26"/>
    </row>
    <row r="644" spans="1:1" x14ac:dyDescent="0.3">
      <c r="A644" s="26"/>
    </row>
    <row r="645" spans="1:1" x14ac:dyDescent="0.3">
      <c r="A645" s="26"/>
    </row>
    <row r="646" spans="1:1" x14ac:dyDescent="0.3">
      <c r="A646" s="26"/>
    </row>
    <row r="647" spans="1:1" x14ac:dyDescent="0.3">
      <c r="A647" s="26"/>
    </row>
    <row r="648" spans="1:1" x14ac:dyDescent="0.3">
      <c r="A648" s="26"/>
    </row>
    <row r="649" spans="1:1" x14ac:dyDescent="0.3">
      <c r="A649" s="26"/>
    </row>
    <row r="650" spans="1:1" x14ac:dyDescent="0.3">
      <c r="A650" s="26"/>
    </row>
    <row r="651" spans="1:1" x14ac:dyDescent="0.3">
      <c r="A651" s="26"/>
    </row>
    <row r="652" spans="1:1" x14ac:dyDescent="0.3">
      <c r="A652" s="26"/>
    </row>
    <row r="653" spans="1:1" x14ac:dyDescent="0.3">
      <c r="A653" s="26"/>
    </row>
    <row r="654" spans="1:1" x14ac:dyDescent="0.3">
      <c r="A654" s="26"/>
    </row>
    <row r="655" spans="1:1" x14ac:dyDescent="0.3">
      <c r="A655" s="26"/>
    </row>
    <row r="656" spans="1:1" x14ac:dyDescent="0.3">
      <c r="A656" s="26"/>
    </row>
    <row r="657" spans="1:1" x14ac:dyDescent="0.3">
      <c r="A657" s="26"/>
    </row>
    <row r="658" spans="1:1" x14ac:dyDescent="0.3">
      <c r="A658" s="26"/>
    </row>
    <row r="659" spans="1:1" x14ac:dyDescent="0.3">
      <c r="A659" s="26"/>
    </row>
    <row r="660" spans="1:1" x14ac:dyDescent="0.3">
      <c r="A660" s="26"/>
    </row>
    <row r="661" spans="1:1" x14ac:dyDescent="0.3">
      <c r="A661" s="26"/>
    </row>
    <row r="662" spans="1:1" x14ac:dyDescent="0.3">
      <c r="A662" s="26"/>
    </row>
    <row r="663" spans="1:1" x14ac:dyDescent="0.3">
      <c r="A663" s="26"/>
    </row>
    <row r="664" spans="1:1" x14ac:dyDescent="0.3">
      <c r="A664" s="26"/>
    </row>
    <row r="665" spans="1:1" x14ac:dyDescent="0.3">
      <c r="A665" s="26"/>
    </row>
    <row r="666" spans="1:1" x14ac:dyDescent="0.3">
      <c r="A666" s="26"/>
    </row>
    <row r="667" spans="1:1" x14ac:dyDescent="0.3">
      <c r="A667" s="26"/>
    </row>
    <row r="668" spans="1:1" x14ac:dyDescent="0.3">
      <c r="A668" s="26"/>
    </row>
    <row r="669" spans="1:1" x14ac:dyDescent="0.3">
      <c r="A669" s="26"/>
    </row>
    <row r="670" spans="1:1" x14ac:dyDescent="0.3">
      <c r="A670" s="26"/>
    </row>
    <row r="671" spans="1:1" x14ac:dyDescent="0.3">
      <c r="A671" s="26"/>
    </row>
    <row r="672" spans="1:1" x14ac:dyDescent="0.3">
      <c r="A672" s="26"/>
    </row>
    <row r="673" spans="1:1" x14ac:dyDescent="0.3">
      <c r="A673" s="26"/>
    </row>
    <row r="674" spans="1:1" x14ac:dyDescent="0.3">
      <c r="A674" s="26"/>
    </row>
    <row r="675" spans="1:1" x14ac:dyDescent="0.3">
      <c r="A675" s="26"/>
    </row>
    <row r="676" spans="1:1" x14ac:dyDescent="0.3">
      <c r="A676" s="26"/>
    </row>
    <row r="677" spans="1:1" x14ac:dyDescent="0.3">
      <c r="A677" s="26"/>
    </row>
    <row r="678" spans="1:1" x14ac:dyDescent="0.3">
      <c r="A678" s="26"/>
    </row>
    <row r="679" spans="1:1" x14ac:dyDescent="0.3">
      <c r="A679" s="26"/>
    </row>
    <row r="680" spans="1:1" x14ac:dyDescent="0.3">
      <c r="A680" s="26"/>
    </row>
    <row r="681" spans="1:1" x14ac:dyDescent="0.3">
      <c r="A681" s="26"/>
    </row>
    <row r="682" spans="1:1" x14ac:dyDescent="0.3">
      <c r="A682" s="26"/>
    </row>
    <row r="683" spans="1:1" x14ac:dyDescent="0.3">
      <c r="A683" s="26"/>
    </row>
    <row r="684" spans="1:1" x14ac:dyDescent="0.3">
      <c r="A684" s="26"/>
    </row>
    <row r="685" spans="1:1" x14ac:dyDescent="0.3">
      <c r="A685" s="26"/>
    </row>
    <row r="686" spans="1:1" x14ac:dyDescent="0.3">
      <c r="A686" s="26"/>
    </row>
    <row r="687" spans="1:1" x14ac:dyDescent="0.3">
      <c r="A687" s="26"/>
    </row>
    <row r="688" spans="1:1" x14ac:dyDescent="0.3">
      <c r="A688" s="26"/>
    </row>
    <row r="689" spans="1:1" x14ac:dyDescent="0.3">
      <c r="A689" s="26"/>
    </row>
    <row r="690" spans="1:1" x14ac:dyDescent="0.3">
      <c r="A690" s="26"/>
    </row>
    <row r="691" spans="1:1" x14ac:dyDescent="0.3">
      <c r="A691" s="26"/>
    </row>
    <row r="692" spans="1:1" x14ac:dyDescent="0.3">
      <c r="A692" s="26"/>
    </row>
    <row r="693" spans="1:1" x14ac:dyDescent="0.3">
      <c r="A693" s="26"/>
    </row>
    <row r="694" spans="1:1" x14ac:dyDescent="0.3">
      <c r="A694" s="26"/>
    </row>
    <row r="695" spans="1:1" x14ac:dyDescent="0.3">
      <c r="A695" s="26"/>
    </row>
    <row r="696" spans="1:1" x14ac:dyDescent="0.3">
      <c r="A696" s="26"/>
    </row>
    <row r="697" spans="1:1" x14ac:dyDescent="0.3">
      <c r="A697" s="26"/>
    </row>
    <row r="698" spans="1:1" x14ac:dyDescent="0.3">
      <c r="A698" s="26"/>
    </row>
    <row r="699" spans="1:1" x14ac:dyDescent="0.3">
      <c r="A699" s="26"/>
    </row>
    <row r="700" spans="1:1" x14ac:dyDescent="0.3">
      <c r="A700" s="26"/>
    </row>
    <row r="701" spans="1:1" x14ac:dyDescent="0.3">
      <c r="A701" s="26"/>
    </row>
    <row r="702" spans="1:1" x14ac:dyDescent="0.3">
      <c r="A702" s="26"/>
    </row>
    <row r="703" spans="1:1" x14ac:dyDescent="0.3">
      <c r="A703" s="26"/>
    </row>
    <row r="704" spans="1:1" x14ac:dyDescent="0.3">
      <c r="A704" s="26"/>
    </row>
    <row r="705" spans="1:1" x14ac:dyDescent="0.3">
      <c r="A705" s="26"/>
    </row>
    <row r="706" spans="1:1" x14ac:dyDescent="0.3">
      <c r="A706" s="26"/>
    </row>
    <row r="707" spans="1:1" x14ac:dyDescent="0.3">
      <c r="A707" s="26"/>
    </row>
    <row r="708" spans="1:1" x14ac:dyDescent="0.3">
      <c r="A708" s="26"/>
    </row>
    <row r="709" spans="1:1" x14ac:dyDescent="0.3">
      <c r="A709" s="26"/>
    </row>
    <row r="710" spans="1:1" x14ac:dyDescent="0.3">
      <c r="A710" s="26"/>
    </row>
    <row r="711" spans="1:1" x14ac:dyDescent="0.3">
      <c r="A711" s="26"/>
    </row>
    <row r="712" spans="1:1" x14ac:dyDescent="0.3">
      <c r="A712" s="26"/>
    </row>
    <row r="713" spans="1:1" x14ac:dyDescent="0.3">
      <c r="A713" s="26"/>
    </row>
    <row r="714" spans="1:1" x14ac:dyDescent="0.3">
      <c r="A714" s="26"/>
    </row>
    <row r="715" spans="1:1" x14ac:dyDescent="0.3">
      <c r="A715" s="26"/>
    </row>
    <row r="716" spans="1:1" x14ac:dyDescent="0.3">
      <c r="A716" s="26"/>
    </row>
    <row r="717" spans="1:1" x14ac:dyDescent="0.3">
      <c r="A717" s="26"/>
    </row>
    <row r="718" spans="1:1" x14ac:dyDescent="0.3">
      <c r="A718" s="26"/>
    </row>
    <row r="719" spans="1:1" x14ac:dyDescent="0.3">
      <c r="A719" s="26"/>
    </row>
    <row r="720" spans="1:1" x14ac:dyDescent="0.3">
      <c r="A720" s="26"/>
    </row>
    <row r="721" spans="1:1" x14ac:dyDescent="0.3">
      <c r="A721" s="26"/>
    </row>
    <row r="722" spans="1:1" x14ac:dyDescent="0.3">
      <c r="A722" s="26"/>
    </row>
    <row r="723" spans="1:1" x14ac:dyDescent="0.3">
      <c r="A723" s="26"/>
    </row>
    <row r="724" spans="1:1" x14ac:dyDescent="0.3">
      <c r="A724" s="26"/>
    </row>
    <row r="725" spans="1:1" x14ac:dyDescent="0.3">
      <c r="A725" s="26"/>
    </row>
    <row r="726" spans="1:1" x14ac:dyDescent="0.3">
      <c r="A726" s="26"/>
    </row>
    <row r="727" spans="1:1" x14ac:dyDescent="0.3">
      <c r="A727" s="26"/>
    </row>
    <row r="728" spans="1:1" x14ac:dyDescent="0.3">
      <c r="A728" s="26"/>
    </row>
    <row r="729" spans="1:1" x14ac:dyDescent="0.3">
      <c r="A729" s="26"/>
    </row>
    <row r="730" spans="1:1" x14ac:dyDescent="0.3">
      <c r="A730" s="26"/>
    </row>
    <row r="731" spans="1:1" x14ac:dyDescent="0.3">
      <c r="A731" s="26"/>
    </row>
    <row r="732" spans="1:1" x14ac:dyDescent="0.3">
      <c r="A732" s="2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itk</vt:lpstr>
      <vt:lpstr>index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2021-06-12T13:47:43Z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