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30720" windowHeight="14256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tk" sheetId="4" r:id="rId5"/>
    <sheet name="index" sheetId="3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5" hidden="1">index!$A$1:$AKZ$1</definedName>
    <definedName name="_xlnm._FilterDatabase" localSheetId="4" hidden="1">itk!$A$1:$A$275</definedName>
    <definedName name="_xlnm._FilterDatabase" localSheetId="1" hidden="1">plot!$A$1:$AHC$283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" i="1" l="1"/>
  <c r="Z2" i="1"/>
  <c r="Y2" i="1"/>
  <c r="Y3" i="1" l="1"/>
  <c r="Z3" i="1"/>
  <c r="Y4" i="1"/>
  <c r="Z4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32" i="1"/>
  <c r="Z32" i="1"/>
  <c r="Y33" i="1"/>
  <c r="Z33" i="1"/>
  <c r="Y34" i="1"/>
  <c r="Z34" i="1"/>
  <c r="Y44" i="1"/>
  <c r="Z44" i="1"/>
  <c r="Y45" i="1"/>
  <c r="Z45" i="1"/>
  <c r="Y46" i="1"/>
  <c r="Z46" i="1"/>
  <c r="Y50" i="1"/>
  <c r="Z50" i="1"/>
  <c r="Y51" i="1"/>
  <c r="Z51" i="1"/>
  <c r="Y52" i="1"/>
  <c r="Z52" i="1"/>
  <c r="Y53" i="1"/>
  <c r="Z53" i="1"/>
  <c r="Y54" i="1"/>
  <c r="Z54" i="1"/>
  <c r="Y55" i="1"/>
  <c r="Z55" i="1"/>
  <c r="Y62" i="1"/>
  <c r="Z62" i="1"/>
  <c r="Y63" i="1"/>
  <c r="Z63" i="1"/>
  <c r="Y64" i="1"/>
  <c r="Z64" i="1"/>
  <c r="Y68" i="1"/>
  <c r="Z68" i="1"/>
  <c r="Y69" i="1"/>
  <c r="Z69" i="1"/>
  <c r="Y70" i="1"/>
  <c r="Z70" i="1"/>
  <c r="Y74" i="1"/>
  <c r="Z74" i="1"/>
  <c r="Y75" i="1"/>
  <c r="Z75" i="1"/>
  <c r="Y76" i="1"/>
  <c r="Z76" i="1"/>
  <c r="Y77" i="1"/>
  <c r="Z77" i="1"/>
  <c r="Y78" i="1"/>
  <c r="Z78" i="1"/>
  <c r="Y79" i="1"/>
  <c r="Z79" i="1"/>
  <c r="Y86" i="1"/>
  <c r="Z86" i="1"/>
  <c r="Y87" i="1"/>
  <c r="Z87" i="1"/>
  <c r="Y88" i="1"/>
  <c r="Z88" i="1"/>
  <c r="Y92" i="1"/>
  <c r="Z92" i="1"/>
  <c r="Y93" i="1"/>
  <c r="Z93" i="1"/>
  <c r="Y94" i="1"/>
  <c r="Z94" i="1"/>
  <c r="Y98" i="1"/>
  <c r="Z98" i="1"/>
  <c r="Y99" i="1"/>
  <c r="Z99" i="1"/>
  <c r="Y100" i="1"/>
  <c r="Z100" i="1"/>
  <c r="Y104" i="1"/>
  <c r="Z104" i="1"/>
  <c r="Y105" i="1"/>
  <c r="Z105" i="1"/>
  <c r="Y106" i="1"/>
  <c r="Z106" i="1"/>
  <c r="Y110" i="1"/>
  <c r="Z110" i="1"/>
  <c r="Y111" i="1"/>
  <c r="Z111" i="1"/>
  <c r="Y112" i="1"/>
  <c r="Z112" i="1"/>
  <c r="Y116" i="1"/>
  <c r="Z116" i="1"/>
  <c r="Y117" i="1"/>
  <c r="Z117" i="1"/>
  <c r="Y118" i="1"/>
  <c r="Z118" i="1"/>
  <c r="U5" i="1"/>
  <c r="P3" i="1"/>
  <c r="Q3" i="1"/>
  <c r="P4" i="1"/>
  <c r="Q4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32" i="1"/>
  <c r="Q32" i="1"/>
  <c r="P33" i="1"/>
  <c r="Q33" i="1"/>
  <c r="P34" i="1"/>
  <c r="Q34" i="1"/>
  <c r="P44" i="1"/>
  <c r="Q44" i="1"/>
  <c r="P45" i="1"/>
  <c r="Q45" i="1"/>
  <c r="P46" i="1"/>
  <c r="Q46" i="1"/>
  <c r="P50" i="1"/>
  <c r="Q50" i="1"/>
  <c r="P51" i="1"/>
  <c r="Q51" i="1"/>
  <c r="P52" i="1"/>
  <c r="Q52" i="1"/>
  <c r="P53" i="1"/>
  <c r="Q53" i="1"/>
  <c r="P54" i="1"/>
  <c r="Q54" i="1"/>
  <c r="P55" i="1"/>
  <c r="Q55" i="1"/>
  <c r="P62" i="1"/>
  <c r="Q62" i="1"/>
  <c r="P63" i="1"/>
  <c r="Q63" i="1"/>
  <c r="P64" i="1"/>
  <c r="Q64" i="1"/>
  <c r="P68" i="1"/>
  <c r="Q68" i="1"/>
  <c r="P69" i="1"/>
  <c r="Q69" i="1"/>
  <c r="P70" i="1"/>
  <c r="Q70" i="1"/>
  <c r="P74" i="1"/>
  <c r="Q74" i="1"/>
  <c r="P75" i="1"/>
  <c r="Q75" i="1"/>
  <c r="P76" i="1"/>
  <c r="Q76" i="1"/>
  <c r="P77" i="1"/>
  <c r="Q77" i="1"/>
  <c r="P78" i="1"/>
  <c r="Q78" i="1"/>
  <c r="P79" i="1"/>
  <c r="Q79" i="1"/>
  <c r="P86" i="1"/>
  <c r="Q86" i="1"/>
  <c r="P87" i="1"/>
  <c r="Q87" i="1"/>
  <c r="P88" i="1"/>
  <c r="Q88" i="1"/>
  <c r="P92" i="1"/>
  <c r="Q92" i="1"/>
  <c r="P93" i="1"/>
  <c r="Q93" i="1"/>
  <c r="P94" i="1"/>
  <c r="Q94" i="1"/>
  <c r="P98" i="1"/>
  <c r="Q98" i="1"/>
  <c r="P99" i="1"/>
  <c r="Q99" i="1"/>
  <c r="P100" i="1"/>
  <c r="Q100" i="1"/>
  <c r="P104" i="1"/>
  <c r="Q104" i="1"/>
  <c r="P105" i="1"/>
  <c r="Q105" i="1"/>
  <c r="P106" i="1"/>
  <c r="Q106" i="1"/>
  <c r="P110" i="1"/>
  <c r="Q110" i="1"/>
  <c r="P111" i="1"/>
  <c r="Q111" i="1"/>
  <c r="P112" i="1"/>
  <c r="Q112" i="1"/>
  <c r="P116" i="1"/>
  <c r="Q116" i="1"/>
  <c r="P117" i="1"/>
  <c r="Q117" i="1"/>
  <c r="P118" i="1"/>
  <c r="Q118" i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T3" i="1"/>
  <c r="T4" i="1"/>
  <c r="T8" i="1"/>
  <c r="T9" i="1"/>
  <c r="T10" i="1"/>
  <c r="T11" i="1"/>
  <c r="T12" i="1"/>
  <c r="T13" i="1"/>
  <c r="T14" i="1"/>
  <c r="T15" i="1"/>
  <c r="T16" i="1"/>
  <c r="T17" i="1"/>
  <c r="T18" i="1"/>
  <c r="T19" i="1"/>
  <c r="T32" i="1"/>
  <c r="T33" i="1"/>
  <c r="T34" i="1"/>
  <c r="T44" i="1"/>
  <c r="T45" i="1"/>
  <c r="T46" i="1"/>
  <c r="T50" i="1"/>
  <c r="T51" i="1"/>
  <c r="T52" i="1"/>
  <c r="T53" i="1"/>
  <c r="T54" i="1"/>
  <c r="T55" i="1"/>
  <c r="T62" i="1"/>
  <c r="T63" i="1"/>
  <c r="T64" i="1"/>
  <c r="T68" i="1"/>
  <c r="T69" i="1"/>
  <c r="T70" i="1"/>
  <c r="T74" i="1"/>
  <c r="T75" i="1"/>
  <c r="T76" i="1"/>
  <c r="T77" i="1"/>
  <c r="T78" i="1"/>
  <c r="T79" i="1"/>
  <c r="T86" i="1"/>
  <c r="T87" i="1"/>
  <c r="T88" i="1"/>
  <c r="T92" i="1"/>
  <c r="T93" i="1"/>
  <c r="T94" i="1"/>
  <c r="T98" i="1"/>
  <c r="T99" i="1"/>
  <c r="T100" i="1"/>
  <c r="T104" i="1"/>
  <c r="T105" i="1"/>
  <c r="T106" i="1"/>
  <c r="T110" i="1"/>
  <c r="T111" i="1"/>
  <c r="T112" i="1"/>
  <c r="T116" i="1"/>
  <c r="T117" i="1"/>
  <c r="T118" i="1"/>
  <c r="U2" i="1"/>
  <c r="T2" i="1"/>
  <c r="S3" i="1"/>
  <c r="S4" i="1"/>
  <c r="S8" i="1"/>
  <c r="S9" i="1"/>
  <c r="S10" i="1"/>
  <c r="S11" i="1"/>
  <c r="S12" i="1"/>
  <c r="S13" i="1"/>
  <c r="S14" i="1"/>
  <c r="S15" i="1"/>
  <c r="S16" i="1"/>
  <c r="S17" i="1"/>
  <c r="S18" i="1"/>
  <c r="S19" i="1"/>
  <c r="S32" i="1"/>
  <c r="S33" i="1"/>
  <c r="S34" i="1"/>
  <c r="S44" i="1"/>
  <c r="S45" i="1"/>
  <c r="S46" i="1"/>
  <c r="S50" i="1"/>
  <c r="S51" i="1"/>
  <c r="S52" i="1"/>
  <c r="S53" i="1"/>
  <c r="S54" i="1"/>
  <c r="S55" i="1"/>
  <c r="S62" i="1"/>
  <c r="S63" i="1"/>
  <c r="S64" i="1"/>
  <c r="S68" i="1"/>
  <c r="S69" i="1"/>
  <c r="S70" i="1"/>
  <c r="S74" i="1"/>
  <c r="S75" i="1"/>
  <c r="S76" i="1"/>
  <c r="S77" i="1"/>
  <c r="S78" i="1"/>
  <c r="S79" i="1"/>
  <c r="S86" i="1"/>
  <c r="S87" i="1"/>
  <c r="S88" i="1"/>
  <c r="S92" i="1"/>
  <c r="S93" i="1"/>
  <c r="S94" i="1"/>
  <c r="S98" i="1"/>
  <c r="S99" i="1"/>
  <c r="S100" i="1"/>
  <c r="S104" i="1"/>
  <c r="S105" i="1"/>
  <c r="S106" i="1"/>
  <c r="S110" i="1"/>
  <c r="S111" i="1"/>
  <c r="S112" i="1"/>
  <c r="S116" i="1"/>
  <c r="S117" i="1"/>
  <c r="S118" i="1"/>
  <c r="S2" i="1"/>
  <c r="Q2" i="1"/>
  <c r="P2" i="1"/>
  <c r="J3" i="1"/>
  <c r="K3" i="1"/>
  <c r="J4" i="1"/>
  <c r="K4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32" i="1"/>
  <c r="K32" i="1"/>
  <c r="J33" i="1"/>
  <c r="K33" i="1"/>
  <c r="J34" i="1"/>
  <c r="K34" i="1"/>
  <c r="J44" i="1"/>
  <c r="K44" i="1"/>
  <c r="J45" i="1"/>
  <c r="K45" i="1"/>
  <c r="J46" i="1"/>
  <c r="K46" i="1"/>
  <c r="J50" i="1"/>
  <c r="K50" i="1"/>
  <c r="J51" i="1"/>
  <c r="K51" i="1"/>
  <c r="J52" i="1"/>
  <c r="K52" i="1"/>
  <c r="J53" i="1"/>
  <c r="K53" i="1"/>
  <c r="J54" i="1"/>
  <c r="K54" i="1"/>
  <c r="J55" i="1"/>
  <c r="K55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4" i="1"/>
  <c r="K74" i="1"/>
  <c r="J75" i="1"/>
  <c r="K75" i="1"/>
  <c r="J76" i="1"/>
  <c r="K76" i="1"/>
  <c r="J77" i="1"/>
  <c r="K77" i="1"/>
  <c r="J78" i="1"/>
  <c r="K78" i="1"/>
  <c r="J79" i="1"/>
  <c r="K79" i="1"/>
  <c r="J86" i="1"/>
  <c r="K86" i="1"/>
  <c r="J87" i="1"/>
  <c r="K87" i="1"/>
  <c r="J88" i="1"/>
  <c r="K88" i="1"/>
  <c r="J92" i="1"/>
  <c r="K92" i="1"/>
  <c r="J93" i="1"/>
  <c r="K93" i="1"/>
  <c r="J94" i="1"/>
  <c r="K94" i="1"/>
  <c r="J98" i="1"/>
  <c r="K98" i="1"/>
  <c r="J99" i="1"/>
  <c r="K99" i="1"/>
  <c r="J100" i="1"/>
  <c r="K100" i="1"/>
  <c r="J104" i="1"/>
  <c r="K104" i="1"/>
  <c r="J105" i="1"/>
  <c r="K105" i="1"/>
  <c r="J106" i="1"/>
  <c r="K106" i="1"/>
  <c r="J110" i="1"/>
  <c r="K110" i="1"/>
  <c r="J111" i="1"/>
  <c r="K111" i="1"/>
  <c r="J112" i="1"/>
  <c r="K112" i="1"/>
  <c r="J116" i="1"/>
  <c r="K116" i="1"/>
  <c r="J117" i="1"/>
  <c r="K117" i="1"/>
  <c r="J118" i="1"/>
  <c r="K118" i="1"/>
  <c r="K2" i="1"/>
  <c r="J2" i="1"/>
  <c r="F104" i="1"/>
  <c r="AA104" i="1" s="1"/>
  <c r="F105" i="1"/>
  <c r="AA105" i="1" s="1"/>
  <c r="F106" i="1"/>
  <c r="AA106" i="1" s="1"/>
  <c r="F107" i="1"/>
  <c r="L107" i="1" s="1"/>
  <c r="F108" i="1"/>
  <c r="L108" i="1" s="1"/>
  <c r="F109" i="1"/>
  <c r="L109" i="1" s="1"/>
  <c r="F110" i="1"/>
  <c r="AA110" i="1" s="1"/>
  <c r="F111" i="1"/>
  <c r="AA111" i="1" s="1"/>
  <c r="F112" i="1"/>
  <c r="AA112" i="1" s="1"/>
  <c r="F113" i="1"/>
  <c r="L113" i="1" s="1"/>
  <c r="F114" i="1"/>
  <c r="L114" i="1" s="1"/>
  <c r="F115" i="1"/>
  <c r="L115" i="1" s="1"/>
  <c r="F116" i="1"/>
  <c r="AA116" i="1" s="1"/>
  <c r="F117" i="1"/>
  <c r="AA117" i="1" s="1"/>
  <c r="F118" i="1"/>
  <c r="AA118" i="1" s="1"/>
  <c r="F119" i="1"/>
  <c r="L119" i="1" s="1"/>
  <c r="F120" i="1"/>
  <c r="L120" i="1" s="1"/>
  <c r="F121" i="1"/>
  <c r="L121" i="1" s="1"/>
  <c r="F98" i="1"/>
  <c r="AA98" i="1" s="1"/>
  <c r="F99" i="1"/>
  <c r="AA99" i="1" s="1"/>
  <c r="F100" i="1"/>
  <c r="AA100" i="1" s="1"/>
  <c r="F101" i="1"/>
  <c r="L101" i="1" s="1"/>
  <c r="F102" i="1"/>
  <c r="L102" i="1" s="1"/>
  <c r="F103" i="1"/>
  <c r="L103" i="1" s="1"/>
  <c r="F92" i="1"/>
  <c r="AA92" i="1" s="1"/>
  <c r="F93" i="1"/>
  <c r="AA93" i="1" s="1"/>
  <c r="F94" i="1"/>
  <c r="AA94" i="1" s="1"/>
  <c r="F95" i="1"/>
  <c r="L95" i="1" s="1"/>
  <c r="F96" i="1"/>
  <c r="L96" i="1" s="1"/>
  <c r="F97" i="1"/>
  <c r="L97" i="1" s="1"/>
  <c r="F86" i="1"/>
  <c r="AA86" i="1" s="1"/>
  <c r="F87" i="1"/>
  <c r="AA87" i="1" s="1"/>
  <c r="F88" i="1"/>
  <c r="AA88" i="1" s="1"/>
  <c r="F89" i="1"/>
  <c r="L89" i="1" s="1"/>
  <c r="F90" i="1"/>
  <c r="L90" i="1" s="1"/>
  <c r="F91" i="1"/>
  <c r="L91" i="1" s="1"/>
  <c r="F85" i="1"/>
  <c r="F79" i="1"/>
  <c r="AA79" i="1" s="1"/>
  <c r="F80" i="1"/>
  <c r="L80" i="1" s="1"/>
  <c r="F81" i="1"/>
  <c r="L81" i="1" s="1"/>
  <c r="F82" i="1"/>
  <c r="L82" i="1" s="1"/>
  <c r="F83" i="1"/>
  <c r="F84" i="1"/>
  <c r="F68" i="1"/>
  <c r="AA68" i="1" s="1"/>
  <c r="F69" i="1"/>
  <c r="AA69" i="1" s="1"/>
  <c r="F70" i="1"/>
  <c r="AA70" i="1" s="1"/>
  <c r="F71" i="1"/>
  <c r="L71" i="1" s="1"/>
  <c r="F72" i="1"/>
  <c r="L72" i="1" s="1"/>
  <c r="F73" i="1"/>
  <c r="L73" i="1" s="1"/>
  <c r="F74" i="1"/>
  <c r="AA74" i="1" s="1"/>
  <c r="F75" i="1"/>
  <c r="AA75" i="1" s="1"/>
  <c r="F76" i="1"/>
  <c r="AA76" i="1" s="1"/>
  <c r="F77" i="1"/>
  <c r="AA77" i="1" s="1"/>
  <c r="F78" i="1"/>
  <c r="AA78" i="1" s="1"/>
  <c r="R116" i="1" l="1"/>
  <c r="R106" i="1"/>
  <c r="R99" i="1"/>
  <c r="R92" i="1"/>
  <c r="R79" i="1"/>
  <c r="R75" i="1"/>
  <c r="R68" i="1"/>
  <c r="R55" i="1"/>
  <c r="R51" i="1"/>
  <c r="R44" i="1"/>
  <c r="R19" i="1"/>
  <c r="R15" i="1"/>
  <c r="R11" i="1"/>
  <c r="R4" i="1"/>
  <c r="R63" i="1"/>
  <c r="R87" i="1"/>
  <c r="R104" i="1"/>
  <c r="R46" i="1"/>
  <c r="R77" i="1"/>
  <c r="R70" i="1"/>
  <c r="R111" i="1"/>
  <c r="R118" i="1"/>
  <c r="R94" i="1"/>
  <c r="R53" i="1"/>
  <c r="R93" i="1"/>
  <c r="R76" i="1"/>
  <c r="R62" i="1"/>
  <c r="R45" i="1"/>
  <c r="R16" i="1"/>
  <c r="R8" i="1"/>
  <c r="R33" i="1"/>
  <c r="R2" i="1"/>
  <c r="R17" i="1"/>
  <c r="R13" i="1"/>
  <c r="L55" i="1"/>
  <c r="R108" i="1"/>
  <c r="AA115" i="1"/>
  <c r="L92" i="1"/>
  <c r="L18" i="1"/>
  <c r="L14" i="1"/>
  <c r="L10" i="1"/>
  <c r="L3" i="1"/>
  <c r="R112" i="1"/>
  <c r="R105" i="1"/>
  <c r="R98" i="1"/>
  <c r="R88" i="1"/>
  <c r="R78" i="1"/>
  <c r="R74" i="1"/>
  <c r="R64" i="1"/>
  <c r="R54" i="1"/>
  <c r="R50" i="1"/>
  <c r="R34" i="1"/>
  <c r="R18" i="1"/>
  <c r="R14" i="1"/>
  <c r="R10" i="1"/>
  <c r="R3" i="1"/>
  <c r="AA91" i="1"/>
  <c r="L74" i="1"/>
  <c r="L98" i="1"/>
  <c r="L78" i="1"/>
  <c r="L111" i="1"/>
  <c r="L52" i="1"/>
  <c r="R110" i="1"/>
  <c r="R91" i="1"/>
  <c r="AA103" i="1"/>
  <c r="R71" i="1"/>
  <c r="L94" i="1"/>
  <c r="R117" i="1"/>
  <c r="R100" i="1"/>
  <c r="R86" i="1"/>
  <c r="R69" i="1"/>
  <c r="R52" i="1"/>
  <c r="R32" i="1"/>
  <c r="R12" i="1"/>
  <c r="R72" i="1"/>
  <c r="R95" i="1"/>
  <c r="R109" i="1"/>
  <c r="AA114" i="1"/>
  <c r="AA102" i="1"/>
  <c r="AA90" i="1"/>
  <c r="AA73" i="1"/>
  <c r="R73" i="1"/>
  <c r="R96" i="1"/>
  <c r="R113" i="1"/>
  <c r="AA113" i="1"/>
  <c r="AA101" i="1"/>
  <c r="AA89" i="1"/>
  <c r="AA72" i="1"/>
  <c r="L100" i="1"/>
  <c r="L93" i="1"/>
  <c r="L51" i="1"/>
  <c r="L44" i="1"/>
  <c r="L19" i="1"/>
  <c r="L11" i="1"/>
  <c r="R80" i="1"/>
  <c r="R97" i="1"/>
  <c r="R114" i="1"/>
  <c r="AA71" i="1"/>
  <c r="L75" i="1"/>
  <c r="R81" i="1"/>
  <c r="R101" i="1"/>
  <c r="R115" i="1"/>
  <c r="AA121" i="1"/>
  <c r="AA109" i="1"/>
  <c r="AA97" i="1"/>
  <c r="AA82" i="1"/>
  <c r="R82" i="1"/>
  <c r="R102" i="1"/>
  <c r="R119" i="1"/>
  <c r="AA120" i="1"/>
  <c r="AA108" i="1"/>
  <c r="AA96" i="1"/>
  <c r="AA81" i="1"/>
  <c r="L2" i="1"/>
  <c r="R89" i="1"/>
  <c r="R103" i="1"/>
  <c r="R120" i="1"/>
  <c r="AA119" i="1"/>
  <c r="AA107" i="1"/>
  <c r="AA95" i="1"/>
  <c r="AA80" i="1"/>
  <c r="R9" i="1"/>
  <c r="R90" i="1"/>
  <c r="R107" i="1"/>
  <c r="R121" i="1"/>
  <c r="L33" i="1"/>
  <c r="L106" i="1"/>
  <c r="L86" i="1"/>
  <c r="L32" i="1"/>
  <c r="L116" i="1"/>
  <c r="L112" i="1"/>
  <c r="L99" i="1"/>
  <c r="L68" i="1"/>
  <c r="L64" i="1"/>
  <c r="L54" i="1"/>
  <c r="L110" i="1"/>
  <c r="L63" i="1"/>
  <c r="L105" i="1"/>
  <c r="L53" i="1"/>
  <c r="L66" i="1"/>
  <c r="L69" i="1"/>
  <c r="L46" i="1"/>
  <c r="L12" i="1"/>
  <c r="L70" i="1"/>
  <c r="L34" i="1"/>
  <c r="L62" i="1"/>
  <c r="L4" i="1"/>
  <c r="L67" i="1"/>
  <c r="L76" i="1"/>
  <c r="L50" i="1"/>
  <c r="L13" i="1"/>
  <c r="L117" i="1"/>
  <c r="L104" i="1"/>
  <c r="L16" i="1"/>
  <c r="L77" i="1"/>
  <c r="L79" i="1"/>
  <c r="L15" i="1"/>
  <c r="L9" i="1"/>
  <c r="L87" i="1"/>
  <c r="L45" i="1"/>
  <c r="L8" i="1"/>
  <c r="L88" i="1"/>
  <c r="L118" i="1"/>
  <c r="L17" i="1"/>
  <c r="F50" i="1"/>
  <c r="AA50" i="1" s="1"/>
  <c r="F51" i="1"/>
  <c r="AA51" i="1" s="1"/>
  <c r="F52" i="1"/>
  <c r="AA52" i="1" s="1"/>
  <c r="F53" i="1"/>
  <c r="AA53" i="1" s="1"/>
  <c r="F54" i="1"/>
  <c r="AA54" i="1" s="1"/>
  <c r="F55" i="1"/>
  <c r="AA55" i="1" s="1"/>
  <c r="F56" i="1"/>
  <c r="F57" i="1"/>
  <c r="F58" i="1"/>
  <c r="F59" i="1"/>
  <c r="F60" i="1"/>
  <c r="F61" i="1"/>
  <c r="F62" i="1"/>
  <c r="AA62" i="1" s="1"/>
  <c r="F63" i="1"/>
  <c r="AA63" i="1" s="1"/>
  <c r="F64" i="1"/>
  <c r="AA64" i="1" s="1"/>
  <c r="F65" i="1"/>
  <c r="F66" i="1"/>
  <c r="F67" i="1"/>
  <c r="L60" i="1" l="1"/>
  <c r="R60" i="1"/>
  <c r="AA60" i="1"/>
  <c r="R67" i="1"/>
  <c r="AA67" i="1"/>
  <c r="L59" i="1"/>
  <c r="AA59" i="1"/>
  <c r="R59" i="1"/>
  <c r="L61" i="1"/>
  <c r="R61" i="1"/>
  <c r="AA61" i="1"/>
  <c r="AA66" i="1"/>
  <c r="R66" i="1"/>
  <c r="L58" i="1"/>
  <c r="AA58" i="1"/>
  <c r="R58" i="1"/>
  <c r="L65" i="1"/>
  <c r="AA65" i="1"/>
  <c r="R65" i="1"/>
  <c r="L57" i="1"/>
  <c r="AA57" i="1"/>
  <c r="R57" i="1"/>
  <c r="L56" i="1"/>
  <c r="R56" i="1"/>
  <c r="AA56" i="1"/>
  <c r="F26" i="1"/>
  <c r="F27" i="1"/>
  <c r="F28" i="1"/>
  <c r="F29" i="1"/>
  <c r="F30" i="1"/>
  <c r="F31" i="1"/>
  <c r="F32" i="1"/>
  <c r="AA32" i="1" s="1"/>
  <c r="F33" i="1"/>
  <c r="AA33" i="1" s="1"/>
  <c r="F34" i="1"/>
  <c r="AA34" i="1" s="1"/>
  <c r="F35" i="1"/>
  <c r="F36" i="1"/>
  <c r="F37" i="1"/>
  <c r="F38" i="1"/>
  <c r="F39" i="1"/>
  <c r="F40" i="1"/>
  <c r="F41" i="1"/>
  <c r="F42" i="1"/>
  <c r="F43" i="1"/>
  <c r="F44" i="1"/>
  <c r="AA44" i="1" s="1"/>
  <c r="F45" i="1"/>
  <c r="AA45" i="1" s="1"/>
  <c r="F46" i="1"/>
  <c r="AA46" i="1" s="1"/>
  <c r="F47" i="1"/>
  <c r="F48" i="1"/>
  <c r="F49" i="1"/>
  <c r="L40" i="1" l="1"/>
  <c r="AA40" i="1"/>
  <c r="R40" i="1"/>
  <c r="L47" i="1"/>
  <c r="R47" i="1"/>
  <c r="AA47" i="1"/>
  <c r="L31" i="1"/>
  <c r="AA31" i="1"/>
  <c r="R31" i="1"/>
  <c r="L36" i="1"/>
  <c r="AA36" i="1"/>
  <c r="R36" i="1"/>
  <c r="L38" i="1"/>
  <c r="R38" i="1"/>
  <c r="AA38" i="1"/>
  <c r="L35" i="1"/>
  <c r="AA35" i="1"/>
  <c r="R35" i="1"/>
  <c r="L27" i="1"/>
  <c r="R27" i="1"/>
  <c r="AA27" i="1"/>
  <c r="L48" i="1"/>
  <c r="R48" i="1"/>
  <c r="AA48" i="1"/>
  <c r="L29" i="1"/>
  <c r="R29" i="1"/>
  <c r="AA29" i="1"/>
  <c r="L28" i="1"/>
  <c r="R28" i="1"/>
  <c r="AA28" i="1"/>
  <c r="L43" i="1"/>
  <c r="AA43" i="1"/>
  <c r="R43" i="1"/>
  <c r="L42" i="1"/>
  <c r="AA42" i="1"/>
  <c r="R42" i="1"/>
  <c r="L26" i="1"/>
  <c r="R26" i="1"/>
  <c r="AA26" i="1"/>
  <c r="L39" i="1"/>
  <c r="R39" i="1"/>
  <c r="AA39" i="1"/>
  <c r="L30" i="1"/>
  <c r="AA30" i="1"/>
  <c r="R30" i="1"/>
  <c r="L37" i="1"/>
  <c r="R37" i="1"/>
  <c r="AA37" i="1"/>
  <c r="L49" i="1"/>
  <c r="R49" i="1"/>
  <c r="AA49" i="1"/>
  <c r="L41" i="1"/>
  <c r="AA41" i="1"/>
  <c r="R41" i="1"/>
  <c r="F17" i="1"/>
  <c r="AA17" i="1" s="1"/>
  <c r="F18" i="1"/>
  <c r="AA18" i="1" s="1"/>
  <c r="F19" i="1"/>
  <c r="AA19" i="1" s="1"/>
  <c r="F20" i="1"/>
  <c r="F21" i="1"/>
  <c r="F22" i="1"/>
  <c r="F23" i="1"/>
  <c r="F24" i="1"/>
  <c r="F25" i="1"/>
  <c r="L21" i="1" l="1"/>
  <c r="AA21" i="1"/>
  <c r="R21" i="1"/>
  <c r="L20" i="1"/>
  <c r="R20" i="1"/>
  <c r="AA20" i="1"/>
  <c r="L25" i="1"/>
  <c r="AA25" i="1"/>
  <c r="R25" i="1"/>
  <c r="L24" i="1"/>
  <c r="AA24" i="1"/>
  <c r="R24" i="1"/>
  <c r="L23" i="1"/>
  <c r="AA23" i="1"/>
  <c r="R23" i="1"/>
  <c r="L22" i="1"/>
  <c r="R22" i="1"/>
  <c r="AA22" i="1"/>
  <c r="F11" i="1"/>
  <c r="AA11" i="1" s="1"/>
  <c r="F12" i="1"/>
  <c r="AA12" i="1" s="1"/>
  <c r="F13" i="1"/>
  <c r="AA13" i="1" s="1"/>
  <c r="F14" i="1"/>
  <c r="AA14" i="1" s="1"/>
  <c r="F15" i="1"/>
  <c r="AA15" i="1" s="1"/>
  <c r="F16" i="1"/>
  <c r="AA16" i="1" s="1"/>
  <c r="F3" i="1"/>
  <c r="AA3" i="1" s="1"/>
  <c r="F4" i="1"/>
  <c r="AA4" i="1" s="1"/>
  <c r="F5" i="1"/>
  <c r="F6" i="1"/>
  <c r="F7" i="1"/>
  <c r="F8" i="1"/>
  <c r="AA8" i="1" s="1"/>
  <c r="F9" i="1"/>
  <c r="AA9" i="1" s="1"/>
  <c r="F10" i="1"/>
  <c r="AA10" i="1" s="1"/>
  <c r="F2" i="1"/>
  <c r="L5" i="1" l="1"/>
  <c r="R5" i="1"/>
  <c r="AA5" i="1"/>
  <c r="L7" i="1"/>
  <c r="AA7" i="1"/>
  <c r="R7" i="1"/>
  <c r="L6" i="1"/>
  <c r="R6" i="1"/>
  <c r="AA6" i="1"/>
</calcChain>
</file>

<file path=xl/sharedStrings.xml><?xml version="1.0" encoding="utf-8"?>
<sst xmlns="http://schemas.openxmlformats.org/spreadsheetml/2006/main" count="5744" uniqueCount="419">
  <si>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</si>
  <si>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</si>
  <si>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</si>
  <si>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</si>
  <si>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</si>
  <si>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</si>
  <si>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</si>
  <si>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</si>
  <si>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</si>
  <si>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</si>
  <si>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</si>
  <si>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</si>
  <si>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</si>
  <si>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</si>
  <si>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</si>
  <si>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</si>
  <si>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</si>
  <si>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</si>
  <si>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</si>
  <si>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</si>
  <si>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</si>
  <si>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</si>
  <si>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</si>
  <si>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</si>
  <si>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</si>
  <si>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</si>
  <si>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</si>
  <si>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</si>
  <si>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</si>
  <si>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</si>
  <si>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</si>
  <si>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</si>
  <si>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</si>
  <si>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</si>
  <si>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</si>
  <si>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</si>
  <si>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</si>
  <si>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</si>
  <si>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</si>
  <si>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</si>
  <si>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</si>
  <si>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</si>
  <si>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</si>
  <si>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</si>
  <si>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</si>
  <si>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</si>
  <si>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</si>
  <si>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</si>
  <si>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</si>
  <si>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</si>
  <si>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</si>
  <si>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</si>
  <si>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</si>
  <si>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</si>
  <si>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</si>
  <si>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</si>
  <si>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</si>
  <si>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Previous crop</t>
  </si>
  <si>
    <t>Subsequent crop</t>
  </si>
  <si>
    <t>purple_vetch</t>
  </si>
  <si>
    <t>clover</t>
  </si>
  <si>
    <t>trifolium_alexandrinum</t>
  </si>
  <si>
    <t>egyptian_clover</t>
  </si>
  <si>
    <t>cegalo</t>
  </si>
  <si>
    <t>tabor</t>
  </si>
  <si>
    <t>date</t>
  </si>
  <si>
    <t>TN</t>
  </si>
  <si>
    <t>TX</t>
  </si>
  <si>
    <t>TM</t>
  </si>
  <si>
    <t>RR</t>
  </si>
  <si>
    <t>RG</t>
  </si>
  <si>
    <t>ETP</t>
  </si>
  <si>
    <t>code</t>
  </si>
  <si>
    <t>vicia_sativa</t>
  </si>
  <si>
    <t>common_vetch</t>
  </si>
  <si>
    <t>vetch</t>
  </si>
  <si>
    <t>savane</t>
  </si>
  <si>
    <t>massa</t>
  </si>
  <si>
    <t>vicia_villosa</t>
  </si>
  <si>
    <t>hairy_vetch</t>
  </si>
  <si>
    <t>SO</t>
  </si>
  <si>
    <t>CV</t>
  </si>
  <si>
    <t>HV</t>
  </si>
  <si>
    <t>WM</t>
  </si>
  <si>
    <t>TA</t>
  </si>
  <si>
    <t>spido</t>
  </si>
  <si>
    <t>vicia_benghalensis</t>
  </si>
  <si>
    <t>PV</t>
  </si>
  <si>
    <t>abraham</t>
  </si>
  <si>
    <t>radish</t>
  </si>
  <si>
    <t>R</t>
  </si>
  <si>
    <t>ardente</t>
  </si>
  <si>
    <t xml:space="preserve">turnip_rape </t>
  </si>
  <si>
    <t>TR</t>
  </si>
  <si>
    <t>rape</t>
  </si>
  <si>
    <t>bnf001</t>
  </si>
  <si>
    <t>C</t>
  </si>
  <si>
    <t>brassica_napus</t>
  </si>
  <si>
    <t>canola_rape</t>
  </si>
  <si>
    <t>brassica_carinata</t>
  </si>
  <si>
    <t>ethiopian_mustard</t>
  </si>
  <si>
    <t>EM</t>
  </si>
  <si>
    <t>carbon</t>
  </si>
  <si>
    <t>chicon</t>
  </si>
  <si>
    <t>brassica_rapa_subsp.rapa</t>
  </si>
  <si>
    <t>raphanus_raphanistrum_subsp.sativus</t>
  </si>
  <si>
    <t>BBCH_60</t>
  </si>
  <si>
    <t>merlin</t>
  </si>
  <si>
    <t>soybean</t>
  </si>
  <si>
    <t>glycine_max</t>
  </si>
  <si>
    <t>mosa</t>
  </si>
  <si>
    <t>nacre</t>
  </si>
  <si>
    <t>Spido</t>
  </si>
  <si>
    <t>fababean</t>
  </si>
  <si>
    <t>vicia_faba</t>
  </si>
  <si>
    <t>winter_fababean</t>
  </si>
  <si>
    <t>FB</t>
  </si>
  <si>
    <t>terranova</t>
  </si>
  <si>
    <t>canola</t>
  </si>
  <si>
    <t>SC</t>
  </si>
  <si>
    <t>mixture_design</t>
  </si>
  <si>
    <t>substitutive</t>
  </si>
  <si>
    <t>Auzeville</t>
  </si>
  <si>
    <t>soil_texture</t>
  </si>
  <si>
    <t>plot_area</t>
  </si>
  <si>
    <t>interrow</t>
  </si>
  <si>
    <t>N0</t>
  </si>
  <si>
    <t>I0</t>
  </si>
  <si>
    <t>SC_WM_abraham_1_N0</t>
  </si>
  <si>
    <t>SC_CV_ardente_1_N0</t>
  </si>
  <si>
    <t>SC_C_bnf001_1_N0</t>
  </si>
  <si>
    <t>SC_EM_carbon_1_N0</t>
  </si>
  <si>
    <t>SC_TI_cegalo_1_N0</t>
  </si>
  <si>
    <t>SC_TR_chicon_1_N0</t>
  </si>
  <si>
    <t>SC_HV_massa_1_N0</t>
  </si>
  <si>
    <t>SC_SO_merlin_1_N0</t>
  </si>
  <si>
    <t>SC_C_mosa_1_N0</t>
  </si>
  <si>
    <t>SC_CV_nacre_1_N0</t>
  </si>
  <si>
    <t>SC_HV_savane_1_N0</t>
  </si>
  <si>
    <t>SC_CV_spido_1_N0</t>
  </si>
  <si>
    <t>SC_TA_tabor_1_N0</t>
  </si>
  <si>
    <t>SC_R_terranova_1_N0</t>
  </si>
  <si>
    <t>SC_PV_vb19_1_N0</t>
  </si>
  <si>
    <t>SC_R_terranovav_1_N0</t>
  </si>
  <si>
    <t>IC_C_bnf001_ardente_0.5_0.5_N0</t>
  </si>
  <si>
    <t>IC_TI_bnf001_cegalo_0.5_0.5_N0</t>
  </si>
  <si>
    <t>IC_C_bnf001_cegalo_0.5_0.5_N0</t>
  </si>
  <si>
    <t>IC_CV_mosa_ardente_0.5_0.5_N0</t>
  </si>
  <si>
    <t>IC_C_mosa_ardente_0.5_0.5_N0</t>
  </si>
  <si>
    <t>IC_CV_bnf001_ardente_0.5_0.5_N0</t>
  </si>
  <si>
    <t>IC_C_mosa_cegalo_0.5_0.5_N0</t>
  </si>
  <si>
    <t>IC_TI_mosa_cegalo_0.5_0.5_N0</t>
  </si>
  <si>
    <t>IC_EM_carbon_massa_0.5_0.5_N0</t>
  </si>
  <si>
    <t>IC_HV_carbon_massa_0.5_0.5_N0</t>
  </si>
  <si>
    <t>IC_EM_carbon_merlin_0.5_0.5_N0</t>
  </si>
  <si>
    <t>IC_SO_carbon_merlin_0.5_0.5_N0</t>
  </si>
  <si>
    <t>IC_C_mosa_merlin_0.5_0.5_N0</t>
  </si>
  <si>
    <t>IC_SO_mosa_merlin_0.5_0.5_N0</t>
  </si>
  <si>
    <t>IC_WM_abraham_nacre_0.5_0.5_N0</t>
  </si>
  <si>
    <t>IC_CV_abraham_nacre_0.5_0.5_N0</t>
  </si>
  <si>
    <t>IC_C_mosa_nacre_0.5_0.5_N0</t>
  </si>
  <si>
    <t>IC_CV_mosa_nacre_0.5_0.5_N0</t>
  </si>
  <si>
    <t>IC_C_mosa_savane_0.5_0.5_N0</t>
  </si>
  <si>
    <t>IC_HV_mosa_savane_0.5_0.5_N0</t>
  </si>
  <si>
    <t>IC_R_terranova_savance_0.5_0.5_N0</t>
  </si>
  <si>
    <t>IC_HV_terranova_savance_0.5_0.5_N0</t>
  </si>
  <si>
    <t>IC_EM_carbon_spido_0.5_0.5_N0</t>
  </si>
  <si>
    <t>IC_CV_carbon_spido_0.5_0.5_N0</t>
  </si>
  <si>
    <t>IC_C_mosa_spido_0.5_0.5_N0</t>
  </si>
  <si>
    <t>IC_CV_mosa_spido_0.5_0.5_N0</t>
  </si>
  <si>
    <t>IC_C_mosa_tabor_0.5_0.5_N0</t>
  </si>
  <si>
    <t>IC_TA_mosa_tabor_0.5_0.5_N0</t>
  </si>
  <si>
    <t>IC_R_terranova_tabor_0.5_0.5_N0</t>
  </si>
  <si>
    <t>IC_TA_terranova_tabor_0.5_0.5_N0</t>
  </si>
  <si>
    <t>IC_TR_chicon_vb19_0.5_0.5_N0</t>
  </si>
  <si>
    <t>vb19</t>
  </si>
  <si>
    <t>IC_PV_chicon_vb19_0.5_0.5_N0</t>
  </si>
  <si>
    <t>IC_C_mosa_vb19_0.5_0.5_N0</t>
  </si>
  <si>
    <t>IC_PV_mosa_vb19_0.5_0.5_N0</t>
  </si>
  <si>
    <t>mustard_vetch</t>
  </si>
  <si>
    <t>radish_vetch</t>
  </si>
  <si>
    <t>arabella</t>
  </si>
  <si>
    <t>lupinus</t>
  </si>
  <si>
    <t>white_lupin</t>
  </si>
  <si>
    <t>lupinus_luteus</t>
  </si>
  <si>
    <t>BBCH_25</t>
  </si>
  <si>
    <t>BBCH_35</t>
  </si>
  <si>
    <t>BBCH_</t>
  </si>
  <si>
    <t>divine</t>
  </si>
  <si>
    <t>SC_FB_divine_1_N0</t>
  </si>
  <si>
    <t>IC_C_mosa_arabella_0.5_0.5_N0</t>
  </si>
  <si>
    <t>LU</t>
  </si>
  <si>
    <t>IC_LU_mosa_arabella_0.5_0.5_N0</t>
  </si>
  <si>
    <t>SC_LU_arabella_1_N0</t>
  </si>
  <si>
    <t>IC_R_terranova_arabella_0.5_0.5_N0</t>
  </si>
  <si>
    <t>IC_LU_terranova_arabella_0.5_0.5_N0</t>
  </si>
  <si>
    <t>la_vanneliere</t>
  </si>
  <si>
    <t>IC_FB_chicon_divine_0.5_0.5_N0</t>
  </si>
  <si>
    <t>IC_TR_chicon_divine_0.5_0.5_N0</t>
  </si>
  <si>
    <t>IC_C_mosa_divine_0.5_0.5_N0</t>
  </si>
  <si>
    <t>IC_FB_mosa_divine_0.5_0.5_N0</t>
  </si>
  <si>
    <t>IC_C_mosa_massa_0.5_0.5_N0</t>
  </si>
  <si>
    <t>IC_HV_mosa_massa_0.5_0.5_N0</t>
  </si>
  <si>
    <t>winter_barley</t>
  </si>
  <si>
    <t>terranova_tabor</t>
  </si>
  <si>
    <t>P2O5</t>
  </si>
  <si>
    <t>K2O</t>
  </si>
  <si>
    <t>MgO</t>
  </si>
  <si>
    <t>CaO</t>
  </si>
  <si>
    <t>density_level_2</t>
  </si>
  <si>
    <t>biomass_shoot.2015-10-26</t>
  </si>
  <si>
    <t>biomass_root.2015-10-26</t>
  </si>
  <si>
    <t>biomass_shoot_root.2015-10-26</t>
  </si>
  <si>
    <t>nitrogen_shoot.2015-10-26</t>
  </si>
  <si>
    <t>nitrogen_root.2015-10-26</t>
  </si>
  <si>
    <t>nitrogen_shoot_root.2015-10-26</t>
  </si>
  <si>
    <t>nitrogen_abs_fix_shoot.2015-10-26</t>
  </si>
  <si>
    <t>nitrogen_abs_fix_root.2015-10-26</t>
  </si>
  <si>
    <t>nitrogen_abs_fix_shoot_root.2015-10-26</t>
  </si>
  <si>
    <t>carbon_shoot.2015-10-26</t>
  </si>
  <si>
    <t>carbon_root.2015-10-26</t>
  </si>
  <si>
    <t>carbon_shoot_root.2015-10-26</t>
  </si>
  <si>
    <t>carbon_fix_shoot.2015-10-26</t>
  </si>
  <si>
    <t>carbon_fix_root.2015-10-26</t>
  </si>
  <si>
    <t>carbon_fix_shoot_root.2015-10-26</t>
  </si>
  <si>
    <t>carbon_nitrogen_shoot_root.2015-10-26</t>
  </si>
  <si>
    <t>sulfur_shoot.2015-10-26</t>
  </si>
  <si>
    <t>sulfur_root.2015-10-26</t>
  </si>
  <si>
    <t>sulfur_shoot_root.2015-10-26</t>
  </si>
  <si>
    <t>BF/FC1</t>
  </si>
  <si>
    <t>unknown_18.503_root.2015-10-26</t>
  </si>
  <si>
    <t>unknown_indole_16.3_root.2015-10-26</t>
  </si>
  <si>
    <t>Progoitrin_root.2015-10-26</t>
  </si>
  <si>
    <t>Sinigrin_root.2015-10-26</t>
  </si>
  <si>
    <t>Gluconapoleiferin_root.2015-10-26</t>
  </si>
  <si>
    <t>4hydroxyglucobrassicin_root.2015-10-26</t>
  </si>
  <si>
    <t>Sinalbin_root.2015-10-26</t>
  </si>
  <si>
    <t>Glucotropaeolin_root.2015-10-26</t>
  </si>
  <si>
    <t>Glucobrassicin.root.2015-10-26</t>
  </si>
  <si>
    <t>4methoxyglucobrassicin_root.2015-10-26</t>
  </si>
  <si>
    <t>Gluconasturtiin_root.2015-10-26</t>
  </si>
  <si>
    <t>Neoglucobrassicin_root.2015-10-26</t>
  </si>
  <si>
    <t>Glucoraphanin_root.2015-10-26</t>
  </si>
  <si>
    <t>Glucoerucin_root.2015-10-26</t>
  </si>
  <si>
    <t>Gluconapin_root.2015-10-26</t>
  </si>
  <si>
    <t>Glucobrassicanapin_root.2015-10-26</t>
  </si>
  <si>
    <t>Glucoalyssin_root.2015-10-26</t>
  </si>
  <si>
    <t>unknown_aliphatic_6.37_root.2015-10-26</t>
  </si>
  <si>
    <t>unknown_indole_15.683_root.2015-10-26</t>
  </si>
  <si>
    <t>unknown_18.503_shoot.2015-10-26</t>
  </si>
  <si>
    <t>unknown_indole_16.3_shoot.2015-10-26</t>
  </si>
  <si>
    <t>Progoitrin_shoot.2015-10-26</t>
  </si>
  <si>
    <t>Sinigrin_shoot.2015-10-26</t>
  </si>
  <si>
    <t>Gluconapoleiferin_shoot.2015-10-26</t>
  </si>
  <si>
    <t>4hydroxyglucobrassicin_shoot.2015-10-26</t>
  </si>
  <si>
    <t>Sinalbin_shoot.2015-10-26</t>
  </si>
  <si>
    <t>Glucotropaeolin_shoot.2015-10-26</t>
  </si>
  <si>
    <t>Glucobrassicin.shoot.2015-10-26</t>
  </si>
  <si>
    <t>4methoxyglucobrassicin_shoot.2015-10-26</t>
  </si>
  <si>
    <t>Gluconasturtiin_shoot.2015-10-26</t>
  </si>
  <si>
    <t>Neoglucobrassicin_shoot.2015-10-26</t>
  </si>
  <si>
    <t>Glucoerucin_shoot.2015-10-26</t>
  </si>
  <si>
    <t>Glucoraphanin_shoot.2015-10-26</t>
  </si>
  <si>
    <t>Gluconapin_shoot.2015-10-26</t>
  </si>
  <si>
    <t>Glucobrassicanapin_shoot.2015-10-26</t>
  </si>
  <si>
    <t>Glucoalyssin_shoot.2015-10-26</t>
  </si>
  <si>
    <t>unknown_aliphatic_6.37_shoot.2015-10-26</t>
  </si>
  <si>
    <t>unknown_indole_15.683_shoot.2015-10-26</t>
  </si>
  <si>
    <t>architect</t>
  </si>
  <si>
    <t>SC_WM_architect_1_N0</t>
  </si>
  <si>
    <t>BBCH_54</t>
  </si>
  <si>
    <t>etamine</t>
  </si>
  <si>
    <t>brassica_juncea</t>
  </si>
  <si>
    <t>brown_mustard</t>
  </si>
  <si>
    <t>BM</t>
  </si>
  <si>
    <t>indian mustard</t>
  </si>
  <si>
    <t>SC_BM_etamine_1_N0</t>
  </si>
  <si>
    <t>PM/BF</t>
  </si>
  <si>
    <t>melodie</t>
  </si>
  <si>
    <t>SC_FB_melodie_1_N0</t>
  </si>
  <si>
    <t>M/BF</t>
  </si>
  <si>
    <t>BF</t>
  </si>
  <si>
    <t>ringo</t>
  </si>
  <si>
    <t>SC_C_ringo_1_N0</t>
  </si>
  <si>
    <t>T/DM</t>
  </si>
  <si>
    <t>T</t>
  </si>
  <si>
    <t>titane</t>
  </si>
  <si>
    <t>SC_PV_titane_1_N0</t>
  </si>
  <si>
    <t>PM</t>
  </si>
  <si>
    <t>oceanic</t>
  </si>
  <si>
    <t>SC_WM_architect_0.5_N0</t>
  </si>
  <si>
    <t>SC_TR_chicon_0.5_N0</t>
  </si>
  <si>
    <t>SC_CV_spido_0.5_N0</t>
  </si>
  <si>
    <t>SC_TA_tabor_0.5_N0</t>
  </si>
  <si>
    <t>SC_R_terranovav_0.5_N0</t>
  </si>
  <si>
    <t>SC_PV_titane_0.5_N0</t>
  </si>
  <si>
    <t>PM/BM</t>
  </si>
  <si>
    <t>IC_WM_architect_spido_0.25_0.25_N0</t>
  </si>
  <si>
    <t>IC_CV_architect_spido_0.25_0.25_N0</t>
  </si>
  <si>
    <t>IC_TR_chicon_spido_0.25_0.25_N0</t>
  </si>
  <si>
    <t>IC_CV_chicon_spido_0.25_0.25_N0</t>
  </si>
  <si>
    <t>IC_R_terranova_spido_0.25_0.25_N0</t>
  </si>
  <si>
    <t>IC_CV_terranova_spido_0.25_0.25_N0</t>
  </si>
  <si>
    <t>IC_WM_architect_tabor_0.25_0.25_N0</t>
  </si>
  <si>
    <t>IC_TA_architect_tabor_0.25_0.25_N0</t>
  </si>
  <si>
    <t>IC_TR_chicon_tabor_0.25_0.25_N0</t>
  </si>
  <si>
    <t>IC_TA_chicon_tabor_0.25_0.25_N0</t>
  </si>
  <si>
    <t>IC_R_terranova_tabor_0.25_0.25_N0</t>
  </si>
  <si>
    <t>IC_TA_terranova_tabor_0.25_0.25_N0</t>
  </si>
  <si>
    <t>IC_WM_architect_titane_0.25_0.25_N0</t>
  </si>
  <si>
    <t>IC_PV_architect_titane_0.25_0.25_N0</t>
  </si>
  <si>
    <t>IC_TR_chicon_titane_0.25_0.25_N0</t>
  </si>
  <si>
    <t>IC_PV_carbon_titane_0.25_0.25_N0</t>
  </si>
  <si>
    <t>IC_R_terranova_titane_0.25_0.25_N0</t>
  </si>
  <si>
    <t>IC_PV_terranova_titane_0.25_0.25_N0</t>
  </si>
  <si>
    <t>DM/PM</t>
  </si>
  <si>
    <t>carbon_nitrogen_shoot.2015-10-26</t>
  </si>
  <si>
    <t>carbon_nitrogen_root.2015-10-26</t>
  </si>
  <si>
    <t>sandy_loam</t>
  </si>
  <si>
    <t>IC1/2</t>
  </si>
  <si>
    <t>SC1/2</t>
  </si>
  <si>
    <t>0.25_0.25</t>
  </si>
  <si>
    <t>architect_spido</t>
  </si>
  <si>
    <t>turnip_rape_vetch</t>
  </si>
  <si>
    <t>turnip_rape</t>
  </si>
  <si>
    <t>chicon_spido</t>
  </si>
  <si>
    <t>terranova_spido</t>
  </si>
  <si>
    <t>architect_tabor</t>
  </si>
  <si>
    <t>mustard_clover</t>
  </si>
  <si>
    <t>chicon_tabor</t>
  </si>
  <si>
    <t>turnip_rape_clover</t>
  </si>
  <si>
    <t>architect_titane</t>
  </si>
  <si>
    <t>chicon_titane</t>
  </si>
  <si>
    <t>terranova_titane</t>
  </si>
  <si>
    <t>IC_LU_architect_arabella_0.5_0.5_N0</t>
  </si>
  <si>
    <t>IC_WM_architect_arabella_0.5_0.5_N0</t>
  </si>
  <si>
    <t>IC_HV_architect_massa_0.5_0.5_N0</t>
  </si>
  <si>
    <t>IC_WM_architect_massa_0.5_0.5_N0</t>
  </si>
  <si>
    <t>IC_WM_architect_melodie_0.5_0.5_N0</t>
  </si>
  <si>
    <t>IC_FB_architect_melodie_0.5_0.5_N0</t>
  </si>
  <si>
    <t>IC_SO_architect_merlin_0.5_0.5_N0</t>
  </si>
  <si>
    <t>IC_WM_architect_merlin_0.5_0.5_N0</t>
  </si>
  <si>
    <t>IC_CV_architect_nacre_0.5_0.5_N0</t>
  </si>
  <si>
    <t>IC_WM_architect_nacre_0.5_0.5_N0</t>
  </si>
  <si>
    <t>IC_R_terranova_savane_0.5_0.5_N0</t>
  </si>
  <si>
    <t>IC_HV_terranova_savane_0.5_0.5_N0</t>
  </si>
  <si>
    <t>IC_WM_abraham_spido_0.5_0.5_N0</t>
  </si>
  <si>
    <t>IC_CV_abraham_spido_0.5_0.5_N0</t>
  </si>
  <si>
    <t>IC_CV_architect_spido_0.5_0.5_N0</t>
  </si>
  <si>
    <t>IC_WM_architect_spido_0.5_0.5_N0</t>
  </si>
  <si>
    <t>IC_TR_chicon_spido_0.5_0.5_N0</t>
  </si>
  <si>
    <t>IC_CV_chicon_spido_0.5_0.5_N0</t>
  </si>
  <si>
    <t>IC_BM_etamine_spido_0.5_0.5_N0</t>
  </si>
  <si>
    <t>IC_CV_etamine_spido_0.5_0.5_N0</t>
  </si>
  <si>
    <t>IC_C_ringo_spido_0.5_0.5_N0</t>
  </si>
  <si>
    <t>IC_CV_ringo_spido_0.5_0.5_N0</t>
  </si>
  <si>
    <t>IC_R_terranova_spido_0.5_0.5_N0</t>
  </si>
  <si>
    <t>IC_CV_terranova_spido_0.5_0.5_N0</t>
  </si>
  <si>
    <t>IC_WM_arbraham_tabor_0.5_0.5_N0</t>
  </si>
  <si>
    <t>IC_TA_arbraham_tabor_0.5_0.5_N0</t>
  </si>
  <si>
    <t>IC_WM_architect_tabor_0.5_0.5_N0</t>
  </si>
  <si>
    <t>IC_TA_architect_tabor_0.5_0.5_N0</t>
  </si>
  <si>
    <t>IC_EM_carbon_tabor_0.5_0.5_N0</t>
  </si>
  <si>
    <t>IC_TA_carbon_tabor_0.5_0.5_N0</t>
  </si>
  <si>
    <t>IC_TR_chicon_tabor_0.5_0.5_N0</t>
  </si>
  <si>
    <t>IC_TA_chicon_tabor_0.5_0.5_N0</t>
  </si>
  <si>
    <t>IC_BM_etamine_tabor_0.5_0.5_N0</t>
  </si>
  <si>
    <t>IC_TA_etamine_tabor_0.5_0.5_N0</t>
  </si>
  <si>
    <t>IC_C_ringo_tabor_0.5_0.5_N0</t>
  </si>
  <si>
    <t>IC_TA_ringo_tabor_0.5_0.5_N0</t>
  </si>
  <si>
    <t>IC_WM_arbraham_titane_0.5_0.5_N0</t>
  </si>
  <si>
    <t>IC_PV_arbraham_titane_0.5_0.5_N0</t>
  </si>
  <si>
    <t>IC_WM_architect_titane_0.5_0.5_N0</t>
  </si>
  <si>
    <t>IC_PV_architect_titane_0.5_0.5_N0</t>
  </si>
  <si>
    <t>IC_EM_carbon_titane_0.5_0.5_N0</t>
  </si>
  <si>
    <t>IC_TA_carbon_titane_0.5_0.5_N0</t>
  </si>
  <si>
    <t>IC_TR_chicon_titane_0.5_0.5_N0</t>
  </si>
  <si>
    <t>IC_TR_carbon_titane_0.5_0.5_N0</t>
  </si>
  <si>
    <t>IC_PV_carbon_titane_0.5_0.5_N0</t>
  </si>
  <si>
    <t>IC_BM_etamine_titane_0.5_0.5_N0</t>
  </si>
  <si>
    <t>IC_PV_etamine_titane_0.5_0.5_N0</t>
  </si>
  <si>
    <t>IC_C_ringo_titane_0.5_0.5_N0</t>
  </si>
  <si>
    <t>IC_PV_ringo_titane_0.5_0.5_N0</t>
  </si>
  <si>
    <t>IC_R_terranova_titane_0.5_0.5_N0</t>
  </si>
  <si>
    <t>IC_PV_terranova_titane_0.5_0.5_N0</t>
  </si>
  <si>
    <t/>
  </si>
  <si>
    <t xml:space="preserve"> PM/BF</t>
  </si>
  <si>
    <t>DM</t>
  </si>
  <si>
    <t>CRUCIAL2015</t>
  </si>
  <si>
    <t>IC</t>
  </si>
  <si>
    <t>0.5_0.5</t>
  </si>
  <si>
    <t>architect_arabella</t>
  </si>
  <si>
    <t>architect_massa</t>
  </si>
  <si>
    <t>architect_melodie</t>
  </si>
  <si>
    <t>mustard_lupinus</t>
  </si>
  <si>
    <t>architect_merlin</t>
  </si>
  <si>
    <t>mustard_fababean</t>
  </si>
  <si>
    <t>architect_nacre</t>
  </si>
  <si>
    <t>terranova_savane</t>
  </si>
  <si>
    <t>abraham_spido</t>
  </si>
  <si>
    <t>mustard_soybean</t>
  </si>
  <si>
    <t>carbon_spido</t>
  </si>
  <si>
    <t>etamine_spido</t>
  </si>
  <si>
    <t>ringo_spido</t>
  </si>
  <si>
    <t>canola_vetch</t>
  </si>
  <si>
    <t>abraham_tabor</t>
  </si>
  <si>
    <t>carbon_tabor</t>
  </si>
  <si>
    <t>etamine_tabor</t>
  </si>
  <si>
    <t>canola_clover</t>
  </si>
  <si>
    <t>ringo_tabor</t>
  </si>
  <si>
    <t>abraham_titane</t>
  </si>
  <si>
    <t>radish_clover</t>
  </si>
  <si>
    <t>carbon_titane</t>
  </si>
  <si>
    <t>etamine_titane</t>
  </si>
  <si>
    <t>ringo_titane</t>
  </si>
  <si>
    <t>sulfur_fix_shoot.2015-10-26</t>
  </si>
  <si>
    <t>sulfur_fix_root.2015-10-26</t>
  </si>
  <si>
    <t>sulfur_fix_shoot_root.2015-10-26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</si>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</sst>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Alignment="1">
      <alignment vertical="center"/>
    </xf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2" fontId="2" fillId="0" borderId="0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6640625" defaultRowHeight="14.4" x14ac:dyDescent="0.3"/>
  <cols>
    <col min="1" max="1" width="34.88671875" style="4" bestFit="1" customWidth="1"/>
    <col min="2" max="2" width="8.5546875" style="4" bestFit="1" customWidth="1"/>
    <col min="3" max="3" width="5.33203125" style="5" bestFit="1" customWidth="1"/>
    <col min="4" max="4" width="2" style="5" bestFit="1" customWidth="1"/>
    <col min="5" max="5" width="3" style="5" bestFit="1" customWidth="1"/>
    <col min="6" max="6" width="38.109375" style="7" bestFit="1" customWidth="1"/>
    <col min="7" max="21" width="38.109375" style="6" bestFit="1" customWidth="1"/>
    <col min="22" max="45" width="23.109375" style="6" bestFit="1" customWidth="1"/>
    <col min="46" max="69" width="24.88671875" style="6" bestFit="1" customWidth="1"/>
    <col min="70" max="118" width="22.6640625" style="6" bestFit="1" customWidth="1"/>
    <col min="119" max="150" width="30.33203125" style="6" bestFit="1" customWidth="1"/>
    <col min="151" max="182" width="29.6640625" style="6" bestFit="1" customWidth="1"/>
    <col min="183" max="214" width="30.5546875" style="6" bestFit="1" customWidth="1"/>
    <col min="215" max="246" width="25" style="6" bestFit="1" customWidth="1"/>
    <col min="247" max="16384" width="55.6640625" style="7"/>
  </cols>
  <sheetData>
    <row r="1" spans="6:6" x14ac:dyDescent="0.3">
      <c r="F1" s="6"/>
    </row>
    <row r="2" spans="6:6" x14ac:dyDescent="0.3">
      <c r="F2" s="6"/>
    </row>
    <row r="3" spans="6:6" x14ac:dyDescent="0.3">
      <c r="F3" s="6"/>
    </row>
    <row r="4" spans="6:6" x14ac:dyDescent="0.3">
      <c r="F4" s="6"/>
    </row>
    <row r="5" spans="6:6" x14ac:dyDescent="0.3">
      <c r="F5" s="6"/>
    </row>
    <row r="6" spans="6:6" x14ac:dyDescent="0.3">
      <c r="F6" s="6"/>
    </row>
    <row r="7" spans="6:6" x14ac:dyDescent="0.3">
      <c r="F7" s="6"/>
    </row>
    <row r="8" spans="6:6" x14ac:dyDescent="0.3">
      <c r="F8" s="6"/>
    </row>
    <row r="9" spans="6:6" x14ac:dyDescent="0.3">
      <c r="F9" s="6"/>
    </row>
    <row r="10" spans="6:6" x14ac:dyDescent="0.3">
      <c r="F10" s="6"/>
    </row>
    <row r="11" spans="6:6" x14ac:dyDescent="0.3">
      <c r="F11" s="6"/>
    </row>
    <row r="12" spans="6:6" x14ac:dyDescent="0.3">
      <c r="F12" s="6"/>
    </row>
    <row r="13" spans="6:6" x14ac:dyDescent="0.3">
      <c r="F13" s="6"/>
    </row>
    <row r="14" spans="6:6" x14ac:dyDescent="0.3">
      <c r="F14" s="6"/>
    </row>
    <row r="15" spans="6:6" x14ac:dyDescent="0.3">
      <c r="F15" s="6"/>
    </row>
    <row r="16" spans="6:6" x14ac:dyDescent="0.3">
      <c r="F16" s="6"/>
    </row>
    <row r="17" spans="6:6" x14ac:dyDescent="0.3">
      <c r="F17" s="6"/>
    </row>
    <row r="18" spans="6:6" x14ac:dyDescent="0.3">
      <c r="F18" s="6"/>
    </row>
    <row r="19" spans="6:6" x14ac:dyDescent="0.3">
      <c r="F19" s="6"/>
    </row>
    <row r="20" spans="6:6" x14ac:dyDescent="0.3">
      <c r="F20" s="6"/>
    </row>
    <row r="21" spans="6:6" x14ac:dyDescent="0.3">
      <c r="F21" s="6"/>
    </row>
    <row r="22" spans="6:6" x14ac:dyDescent="0.3">
      <c r="F22" s="6"/>
    </row>
    <row r="23" spans="6:6" x14ac:dyDescent="0.3">
      <c r="F23" s="6"/>
    </row>
    <row r="24" spans="6:6" x14ac:dyDescent="0.3">
      <c r="F24" s="6"/>
    </row>
    <row r="25" spans="6:6" x14ac:dyDescent="0.3">
      <c r="F25" s="6"/>
    </row>
    <row r="26" spans="6:6" x14ac:dyDescent="0.3">
      <c r="F26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1:1025" x14ac:dyDescent="0.3">
      <c r="F33" s="6"/>
    </row>
    <row r="34" spans="1:1025" x14ac:dyDescent="0.3">
      <c r="F34" s="6"/>
    </row>
    <row r="35" spans="1:1025" x14ac:dyDescent="0.3">
      <c r="F35" s="6"/>
    </row>
    <row r="36" spans="1:1025" x14ac:dyDescent="0.3">
      <c r="F36" s="6"/>
    </row>
    <row r="37" spans="1:1025" x14ac:dyDescent="0.3">
      <c r="F37" s="6"/>
    </row>
    <row r="38" spans="1:1025" x14ac:dyDescent="0.3">
      <c r="F38" s="6"/>
    </row>
    <row r="39" spans="1:1025" x14ac:dyDescent="0.3">
      <c r="F39" s="6"/>
    </row>
    <row r="40" spans="1:1025" x14ac:dyDescent="0.3">
      <c r="F40" s="6"/>
    </row>
    <row r="41" spans="1:1025" x14ac:dyDescent="0.3">
      <c r="F41" s="6"/>
    </row>
    <row r="42" spans="1:1025" x14ac:dyDescent="0.3">
      <c r="F42" s="6"/>
    </row>
    <row r="43" spans="1:1025" x14ac:dyDescent="0.3">
      <c r="F43" s="6"/>
    </row>
    <row r="44" spans="1:1025" s="6" customFormat="1" x14ac:dyDescent="0.3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3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3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3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3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3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3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3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3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3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3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3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3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3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3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3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3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3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3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3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3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3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3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3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3">
      <c r="F68" s="6"/>
    </row>
    <row r="69" spans="1:1025" x14ac:dyDescent="0.3">
      <c r="F69" s="6"/>
    </row>
    <row r="70" spans="1:1025" x14ac:dyDescent="0.3">
      <c r="F70" s="6"/>
    </row>
    <row r="71" spans="1:1025" x14ac:dyDescent="0.3">
      <c r="F71" s="6"/>
    </row>
    <row r="72" spans="1:1025" x14ac:dyDescent="0.3">
      <c r="F72" s="6"/>
    </row>
    <row r="73" spans="1:1025" x14ac:dyDescent="0.3">
      <c r="F73" s="6"/>
    </row>
    <row r="74" spans="1:1025" x14ac:dyDescent="0.3">
      <c r="F74" s="6"/>
    </row>
    <row r="75" spans="1:1025" x14ac:dyDescent="0.3">
      <c r="F75" s="6"/>
    </row>
    <row r="76" spans="1:1025" x14ac:dyDescent="0.3">
      <c r="F76" s="6"/>
    </row>
    <row r="77" spans="1:1025" x14ac:dyDescent="0.3">
      <c r="F77" s="6"/>
    </row>
    <row r="78" spans="1:1025" x14ac:dyDescent="0.3">
      <c r="F78" s="6"/>
    </row>
    <row r="79" spans="1:1025" x14ac:dyDescent="0.3">
      <c r="F79" s="6"/>
    </row>
    <row r="80" spans="1:1025" x14ac:dyDescent="0.3">
      <c r="F80" s="6"/>
    </row>
    <row r="81" spans="1:1025" x14ac:dyDescent="0.3">
      <c r="F81" s="6"/>
    </row>
    <row r="82" spans="1:1025" x14ac:dyDescent="0.3">
      <c r="F82" s="6"/>
    </row>
    <row r="83" spans="1:1025" x14ac:dyDescent="0.3">
      <c r="F83" s="6"/>
    </row>
    <row r="84" spans="1:1025" x14ac:dyDescent="0.3">
      <c r="F84" s="6"/>
    </row>
    <row r="85" spans="1:1025" x14ac:dyDescent="0.3">
      <c r="F85" s="6"/>
    </row>
    <row r="86" spans="1:1025" x14ac:dyDescent="0.3">
      <c r="F86" s="6"/>
    </row>
    <row r="87" spans="1:1025" x14ac:dyDescent="0.3">
      <c r="F87" s="6"/>
    </row>
    <row r="88" spans="1:1025" x14ac:dyDescent="0.3">
      <c r="F88" s="6"/>
    </row>
    <row r="89" spans="1:1025" x14ac:dyDescent="0.3">
      <c r="F89" s="6"/>
    </row>
    <row r="90" spans="1:1025" x14ac:dyDescent="0.3">
      <c r="F90" s="6"/>
    </row>
    <row r="91" spans="1:1025" x14ac:dyDescent="0.3">
      <c r="F91" s="6"/>
    </row>
    <row r="92" spans="1:1025" x14ac:dyDescent="0.3">
      <c r="F92" s="6"/>
    </row>
    <row r="93" spans="1:1025" x14ac:dyDescent="0.3">
      <c r="F93" s="6"/>
    </row>
    <row r="94" spans="1:1025" x14ac:dyDescent="0.3">
      <c r="F94" s="6"/>
    </row>
    <row r="95" spans="1:1025" s="6" customFormat="1" x14ac:dyDescent="0.3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3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3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3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3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3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3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3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3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3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3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3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3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3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3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3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3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3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3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3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3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3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3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3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3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3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3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3">
      <c r="F122" s="6"/>
    </row>
    <row r="123" spans="1:1025" x14ac:dyDescent="0.3">
      <c r="F123" s="6"/>
    </row>
    <row r="124" spans="1:1025" x14ac:dyDescent="0.3">
      <c r="F124" s="6"/>
    </row>
    <row r="125" spans="1:1025" x14ac:dyDescent="0.3">
      <c r="F125" s="6"/>
    </row>
    <row r="126" spans="1:1025" x14ac:dyDescent="0.3">
      <c r="F126" s="6"/>
    </row>
    <row r="127" spans="1:1025" x14ac:dyDescent="0.3">
      <c r="F127" s="6"/>
    </row>
    <row r="128" spans="1:1025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1:1025" x14ac:dyDescent="0.3">
      <c r="F145" s="6"/>
    </row>
    <row r="146" spans="1:1025" x14ac:dyDescent="0.3">
      <c r="F146" s="6"/>
    </row>
    <row r="147" spans="1:1025" x14ac:dyDescent="0.3">
      <c r="F147" s="6"/>
    </row>
    <row r="148" spans="1:1025" x14ac:dyDescent="0.3">
      <c r="F148" s="6"/>
    </row>
    <row r="149" spans="1:1025" s="6" customFormat="1" x14ac:dyDescent="0.3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3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3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3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3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3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3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3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3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3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3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3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3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3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3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3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3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3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3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3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3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3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3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3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3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3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3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  <row r="182" spans="6:6" x14ac:dyDescent="0.3">
      <c r="F182" s="6"/>
    </row>
    <row r="183" spans="6:6" x14ac:dyDescent="0.3">
      <c r="F183" s="6"/>
    </row>
    <row r="184" spans="6:6" x14ac:dyDescent="0.3">
      <c r="F184" s="6"/>
    </row>
    <row r="185" spans="6:6" x14ac:dyDescent="0.3">
      <c r="F185" s="6"/>
    </row>
    <row r="186" spans="6:6" x14ac:dyDescent="0.3">
      <c r="F186" s="6"/>
    </row>
    <row r="187" spans="6:6" x14ac:dyDescent="0.3">
      <c r="F187" s="6"/>
    </row>
    <row r="188" spans="6:6" x14ac:dyDescent="0.3">
      <c r="F188" s="6"/>
    </row>
    <row r="189" spans="6:6" x14ac:dyDescent="0.3">
      <c r="F189" s="6"/>
    </row>
    <row r="190" spans="6:6" x14ac:dyDescent="0.3">
      <c r="F190" s="6"/>
    </row>
    <row r="191" spans="6:6" x14ac:dyDescent="0.3">
      <c r="F191" s="6"/>
    </row>
    <row r="192" spans="6:6" x14ac:dyDescent="0.3">
      <c r="F192" s="6"/>
    </row>
    <row r="193" spans="6:6" x14ac:dyDescent="0.3">
      <c r="F193" s="6"/>
    </row>
    <row r="194" spans="6:6" x14ac:dyDescent="0.3">
      <c r="F194" s="6"/>
    </row>
    <row r="195" spans="6:6" x14ac:dyDescent="0.3">
      <c r="F195" s="6"/>
    </row>
    <row r="196" spans="6:6" x14ac:dyDescent="0.3">
      <c r="F196" s="6"/>
    </row>
    <row r="197" spans="6:6" x14ac:dyDescent="0.3">
      <c r="F197" s="6"/>
    </row>
    <row r="198" spans="6:6" x14ac:dyDescent="0.3">
      <c r="F198" s="6"/>
    </row>
    <row r="199" spans="6:6" x14ac:dyDescent="0.3">
      <c r="F199" s="6"/>
    </row>
    <row r="200" spans="6:6" x14ac:dyDescent="0.3">
      <c r="F200" s="6"/>
    </row>
    <row r="201" spans="6:6" x14ac:dyDescent="0.3">
      <c r="F201" s="6"/>
    </row>
    <row r="202" spans="6:6" x14ac:dyDescent="0.3">
      <c r="F202" s="6"/>
    </row>
    <row r="203" spans="6:6" x14ac:dyDescent="0.3">
      <c r="F203" s="6"/>
    </row>
    <row r="204" spans="6:6" x14ac:dyDescent="0.3">
      <c r="F204" s="6"/>
    </row>
    <row r="205" spans="6:6" x14ac:dyDescent="0.3">
      <c r="F205" s="6"/>
    </row>
    <row r="206" spans="6:6" x14ac:dyDescent="0.3">
      <c r="F206" s="6"/>
    </row>
    <row r="207" spans="6:6" x14ac:dyDescent="0.3">
      <c r="F207" s="6"/>
    </row>
    <row r="208" spans="6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  <row r="260" spans="6:6" x14ac:dyDescent="0.3">
      <c r="F260" s="6"/>
    </row>
    <row r="261" spans="6:6" x14ac:dyDescent="0.3">
      <c r="F261" s="6"/>
    </row>
    <row r="262" spans="6:6" x14ac:dyDescent="0.3">
      <c r="F262" s="6"/>
    </row>
    <row r="263" spans="6:6" x14ac:dyDescent="0.3">
      <c r="F263" s="6"/>
    </row>
    <row r="264" spans="6:6" x14ac:dyDescent="0.3">
      <c r="F264" s="6"/>
    </row>
    <row r="265" spans="6:6" x14ac:dyDescent="0.3">
      <c r="F265" s="6"/>
    </row>
    <row r="266" spans="6:6" x14ac:dyDescent="0.3">
      <c r="F266" s="6"/>
    </row>
    <row r="267" spans="6:6" x14ac:dyDescent="0.3">
      <c r="F267" s="6"/>
    </row>
    <row r="268" spans="6:6" x14ac:dyDescent="0.3">
      <c r="F268" s="6"/>
    </row>
    <row r="269" spans="6:6" x14ac:dyDescent="0.3">
      <c r="F269" s="6"/>
    </row>
    <row r="270" spans="6:6" x14ac:dyDescent="0.3">
      <c r="F270" s="6"/>
    </row>
    <row r="271" spans="6:6" x14ac:dyDescent="0.3">
      <c r="F271" s="6"/>
    </row>
    <row r="272" spans="6:6" x14ac:dyDescent="0.3">
      <c r="F272" s="6"/>
    </row>
    <row r="273" spans="6:6" x14ac:dyDescent="0.3">
      <c r="F273" s="6"/>
    </row>
    <row r="274" spans="6:6" x14ac:dyDescent="0.3">
      <c r="F274" s="6"/>
    </row>
    <row r="275" spans="6:6" x14ac:dyDescent="0.3">
      <c r="F275" s="6"/>
    </row>
    <row r="276" spans="6:6" x14ac:dyDescent="0.3">
      <c r="F276" s="6"/>
    </row>
    <row r="277" spans="6:6" x14ac:dyDescent="0.3">
      <c r="F277" s="6"/>
    </row>
    <row r="278" spans="6:6" x14ac:dyDescent="0.3">
      <c r="F278" s="6"/>
    </row>
    <row r="279" spans="6:6" x14ac:dyDescent="0.3">
      <c r="F279" s="6"/>
    </row>
    <row r="280" spans="6:6" x14ac:dyDescent="0.3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zoomScale="115" zoomScaleNormal="115" workbookViewId="0">
      <selection activeCell="C9" sqref="C9"/>
    </sheetView>
  </sheetViews>
  <sheetFormatPr baseColWidth="10" defaultColWidth="9.33203125" defaultRowHeight="14.4" x14ac:dyDescent="0.3"/>
  <cols>
    <col min="1" max="1" width="12.6640625" style="24" customWidth="1"/>
    <col min="2" max="2" width="31.33203125" style="24" customWidth="1"/>
    <col min="3" max="3" width="11.6640625" style="24" customWidth="1"/>
    <col min="4" max="4" width="13.44140625" style="15" customWidth="1"/>
    <col min="5" max="5" width="12.6640625" style="24" customWidth="1"/>
    <col min="6" max="6" width="13.109375" style="24" customWidth="1"/>
    <col min="7" max="978" width="10.6640625" style="24" customWidth="1"/>
    <col min="979" max="16384" width="9.33203125" style="24"/>
  </cols>
  <sheetData>
    <row r="1" spans="1:6" x14ac:dyDescent="0.3">
      <c r="A1" s="24" t="s">
        <v>5</v>
      </c>
      <c r="B1" s="24" t="s">
        <v>0</v>
      </c>
      <c r="C1" s="24" t="s">
        <v>1</v>
      </c>
      <c r="D1" s="24" t="s">
        <v>38</v>
      </c>
      <c r="E1" s="24" t="s">
        <v>39</v>
      </c>
      <c r="F1" s="24" t="s">
        <v>9</v>
      </c>
    </row>
    <row r="2" spans="1:6" x14ac:dyDescent="0.3">
      <c r="A2" s="24" t="s">
        <v>54</v>
      </c>
      <c r="B2" s="24" t="s">
        <v>128</v>
      </c>
      <c r="C2" s="24" t="s">
        <v>88</v>
      </c>
      <c r="D2" s="15" t="s">
        <v>106</v>
      </c>
      <c r="E2" s="24">
        <v>60</v>
      </c>
      <c r="F2" s="28">
        <v>42303</v>
      </c>
    </row>
    <row r="3" spans="1:6" x14ac:dyDescent="0.3">
      <c r="A3" s="24" t="s">
        <v>54</v>
      </c>
      <c r="B3" s="24" t="s">
        <v>128</v>
      </c>
      <c r="C3" s="24" t="s">
        <v>88</v>
      </c>
      <c r="D3" s="15" t="s">
        <v>106</v>
      </c>
      <c r="E3" s="24">
        <v>60</v>
      </c>
      <c r="F3" s="28">
        <v>42303</v>
      </c>
    </row>
    <row r="4" spans="1:6" x14ac:dyDescent="0.3">
      <c r="A4" s="24" t="s">
        <v>54</v>
      </c>
      <c r="B4" s="24" t="s">
        <v>128</v>
      </c>
      <c r="C4" s="24" t="s">
        <v>88</v>
      </c>
      <c r="D4" s="15" t="s">
        <v>106</v>
      </c>
      <c r="E4" s="24">
        <v>60</v>
      </c>
      <c r="F4" s="28">
        <v>42303</v>
      </c>
    </row>
    <row r="5" spans="1:6" x14ac:dyDescent="0.3">
      <c r="A5" s="24" t="s">
        <v>182</v>
      </c>
      <c r="B5" s="24" t="s">
        <v>193</v>
      </c>
      <c r="C5" s="24" t="s">
        <v>181</v>
      </c>
      <c r="D5" s="15" t="s">
        <v>229</v>
      </c>
      <c r="E5" s="24" t="s">
        <v>229</v>
      </c>
      <c r="F5" s="28">
        <v>42303</v>
      </c>
    </row>
    <row r="6" spans="1:6" x14ac:dyDescent="0.3">
      <c r="A6" s="24" t="s">
        <v>182</v>
      </c>
      <c r="B6" s="24" t="s">
        <v>193</v>
      </c>
      <c r="C6" s="24" t="s">
        <v>181</v>
      </c>
      <c r="D6" s="15" t="s">
        <v>229</v>
      </c>
      <c r="E6" s="24" t="s">
        <v>229</v>
      </c>
      <c r="F6" s="28">
        <v>42303</v>
      </c>
    </row>
    <row r="7" spans="1:6" x14ac:dyDescent="0.3">
      <c r="A7" s="24" t="s">
        <v>182</v>
      </c>
      <c r="B7" s="24" t="s">
        <v>193</v>
      </c>
      <c r="C7" s="24" t="s">
        <v>181</v>
      </c>
      <c r="D7" s="15" t="s">
        <v>229</v>
      </c>
      <c r="E7" s="24" t="s">
        <v>229</v>
      </c>
      <c r="F7" s="28">
        <v>42303</v>
      </c>
    </row>
    <row r="8" spans="1:6" x14ac:dyDescent="0.3">
      <c r="A8" s="24" t="s">
        <v>54</v>
      </c>
      <c r="B8" s="24" t="s">
        <v>269</v>
      </c>
      <c r="C8" s="24" t="s">
        <v>268</v>
      </c>
      <c r="D8" s="15" t="s">
        <v>270</v>
      </c>
      <c r="E8" s="24">
        <v>54</v>
      </c>
      <c r="F8" s="28">
        <v>42303</v>
      </c>
    </row>
    <row r="9" spans="1:6" x14ac:dyDescent="0.3">
      <c r="A9" s="24" t="s">
        <v>54</v>
      </c>
      <c r="B9" s="24" t="s">
        <v>269</v>
      </c>
      <c r="C9" s="24" t="s">
        <v>268</v>
      </c>
      <c r="D9" s="15" t="s">
        <v>270</v>
      </c>
      <c r="E9" s="24">
        <v>54</v>
      </c>
      <c r="F9" s="28">
        <v>42303</v>
      </c>
    </row>
    <row r="10" spans="1:6" x14ac:dyDescent="0.3">
      <c r="A10" s="24" t="s">
        <v>54</v>
      </c>
      <c r="B10" s="24" t="s">
        <v>269</v>
      </c>
      <c r="C10" s="24" t="s">
        <v>268</v>
      </c>
      <c r="D10" s="15" t="s">
        <v>270</v>
      </c>
      <c r="E10" s="24">
        <v>54</v>
      </c>
      <c r="F10" s="28">
        <v>42303</v>
      </c>
    </row>
    <row r="11" spans="1:6" x14ac:dyDescent="0.3">
      <c r="A11" s="24" t="s">
        <v>54</v>
      </c>
      <c r="B11" s="24" t="s">
        <v>131</v>
      </c>
      <c r="C11" s="24" t="s">
        <v>102</v>
      </c>
      <c r="D11" s="15" t="s">
        <v>186</v>
      </c>
      <c r="E11" s="24">
        <v>35</v>
      </c>
      <c r="F11" s="28">
        <v>42303</v>
      </c>
    </row>
    <row r="12" spans="1:6" x14ac:dyDescent="0.3">
      <c r="A12" s="24" t="s">
        <v>54</v>
      </c>
      <c r="B12" s="24" t="s">
        <v>131</v>
      </c>
      <c r="C12" s="24" t="s">
        <v>102</v>
      </c>
      <c r="D12" s="15" t="s">
        <v>186</v>
      </c>
      <c r="E12" s="24">
        <v>35</v>
      </c>
      <c r="F12" s="28">
        <v>42303</v>
      </c>
    </row>
    <row r="13" spans="1:6" x14ac:dyDescent="0.3">
      <c r="A13" s="24" t="s">
        <v>54</v>
      </c>
      <c r="B13" s="24" t="s">
        <v>131</v>
      </c>
      <c r="C13" s="24" t="s">
        <v>102</v>
      </c>
      <c r="D13" s="15" t="s">
        <v>186</v>
      </c>
      <c r="E13" s="24">
        <v>35</v>
      </c>
      <c r="F13" s="28">
        <v>42303</v>
      </c>
    </row>
    <row r="14" spans="1:6" x14ac:dyDescent="0.3">
      <c r="A14" s="24" t="s">
        <v>92</v>
      </c>
      <c r="B14" s="24" t="s">
        <v>133</v>
      </c>
      <c r="C14" s="24" t="s">
        <v>103</v>
      </c>
      <c r="D14" s="15" t="s">
        <v>185</v>
      </c>
      <c r="E14" s="24">
        <v>25</v>
      </c>
      <c r="F14" s="28">
        <v>42303</v>
      </c>
    </row>
    <row r="15" spans="1:6" x14ac:dyDescent="0.3">
      <c r="A15" s="24" t="s">
        <v>92</v>
      </c>
      <c r="B15" s="24" t="s">
        <v>133</v>
      </c>
      <c r="C15" s="24" t="s">
        <v>103</v>
      </c>
      <c r="D15" s="15" t="s">
        <v>185</v>
      </c>
      <c r="E15" s="24">
        <v>25</v>
      </c>
      <c r="F15" s="28">
        <v>42303</v>
      </c>
    </row>
    <row r="16" spans="1:6" x14ac:dyDescent="0.3">
      <c r="A16" s="24" t="s">
        <v>92</v>
      </c>
      <c r="B16" s="24" t="s">
        <v>133</v>
      </c>
      <c r="C16" s="24" t="s">
        <v>103</v>
      </c>
      <c r="D16" s="15" t="s">
        <v>185</v>
      </c>
      <c r="E16" s="24">
        <v>25</v>
      </c>
      <c r="F16" s="28">
        <v>42303</v>
      </c>
    </row>
    <row r="17" spans="1:6" x14ac:dyDescent="0.3">
      <c r="A17" s="24" t="s">
        <v>54</v>
      </c>
      <c r="B17" s="24" t="s">
        <v>276</v>
      </c>
      <c r="C17" s="24" t="s">
        <v>271</v>
      </c>
      <c r="D17" s="15" t="s">
        <v>187</v>
      </c>
      <c r="E17" s="24">
        <v>60</v>
      </c>
      <c r="F17" s="28">
        <v>42303</v>
      </c>
    </row>
    <row r="18" spans="1:6" x14ac:dyDescent="0.3">
      <c r="A18" s="24" t="s">
        <v>54</v>
      </c>
      <c r="B18" s="24" t="s">
        <v>276</v>
      </c>
      <c r="C18" s="24" t="s">
        <v>271</v>
      </c>
      <c r="D18" s="15" t="s">
        <v>187</v>
      </c>
      <c r="E18" s="24">
        <v>60</v>
      </c>
      <c r="F18" s="28">
        <v>42303</v>
      </c>
    </row>
    <row r="19" spans="1:6" x14ac:dyDescent="0.3">
      <c r="A19" s="24" t="s">
        <v>54</v>
      </c>
      <c r="B19" s="24" t="s">
        <v>276</v>
      </c>
      <c r="C19" s="24" t="s">
        <v>271</v>
      </c>
      <c r="D19" s="15" t="s">
        <v>187</v>
      </c>
      <c r="E19" s="24">
        <v>60</v>
      </c>
      <c r="F19" s="28">
        <v>42303</v>
      </c>
    </row>
    <row r="20" spans="1:6" x14ac:dyDescent="0.3">
      <c r="A20" s="24" t="s">
        <v>75</v>
      </c>
      <c r="B20" s="24" t="s">
        <v>134</v>
      </c>
      <c r="C20" s="24" t="s">
        <v>77</v>
      </c>
      <c r="D20" s="15" t="s">
        <v>187</v>
      </c>
      <c r="E20" s="24" t="s">
        <v>277</v>
      </c>
      <c r="F20" s="28">
        <v>42303</v>
      </c>
    </row>
    <row r="21" spans="1:6" x14ac:dyDescent="0.3">
      <c r="A21" s="24" t="s">
        <v>75</v>
      </c>
      <c r="B21" s="24" t="s">
        <v>134</v>
      </c>
      <c r="C21" s="24" t="s">
        <v>77</v>
      </c>
      <c r="D21" s="15" t="s">
        <v>187</v>
      </c>
      <c r="E21" s="24" t="s">
        <v>277</v>
      </c>
      <c r="F21" s="28">
        <v>42303</v>
      </c>
    </row>
    <row r="22" spans="1:6" x14ac:dyDescent="0.3">
      <c r="A22" s="24" t="s">
        <v>75</v>
      </c>
      <c r="B22" s="24" t="s">
        <v>134</v>
      </c>
      <c r="C22" s="24" t="s">
        <v>77</v>
      </c>
      <c r="D22" s="15" t="s">
        <v>187</v>
      </c>
      <c r="E22" s="24" t="s">
        <v>277</v>
      </c>
      <c r="F22" s="28">
        <v>42303</v>
      </c>
    </row>
    <row r="23" spans="1:6" x14ac:dyDescent="0.3">
      <c r="A23" s="24" t="s">
        <v>113</v>
      </c>
      <c r="B23" s="24" t="s">
        <v>279</v>
      </c>
      <c r="C23" s="24" t="s">
        <v>278</v>
      </c>
      <c r="D23" s="15" t="s">
        <v>187</v>
      </c>
      <c r="E23" s="24" t="s">
        <v>280</v>
      </c>
      <c r="F23" s="28">
        <v>42303</v>
      </c>
    </row>
    <row r="24" spans="1:6" x14ac:dyDescent="0.3">
      <c r="A24" s="24" t="s">
        <v>113</v>
      </c>
      <c r="B24" s="24" t="s">
        <v>279</v>
      </c>
      <c r="C24" s="24" t="s">
        <v>278</v>
      </c>
      <c r="D24" s="15" t="s">
        <v>187</v>
      </c>
      <c r="E24" s="24" t="s">
        <v>281</v>
      </c>
      <c r="F24" s="28">
        <v>42303</v>
      </c>
    </row>
    <row r="25" spans="1:6" x14ac:dyDescent="0.3">
      <c r="A25" s="24" t="s">
        <v>113</v>
      </c>
      <c r="B25" s="24" t="s">
        <v>279</v>
      </c>
      <c r="C25" s="24" t="s">
        <v>278</v>
      </c>
      <c r="D25" s="15" t="s">
        <v>187</v>
      </c>
      <c r="E25" s="24" t="s">
        <v>281</v>
      </c>
      <c r="F25" s="28">
        <v>42303</v>
      </c>
    </row>
    <row r="26" spans="1:6" x14ac:dyDescent="0.3">
      <c r="A26" s="24" t="s">
        <v>108</v>
      </c>
      <c r="B26" s="24" t="s">
        <v>135</v>
      </c>
      <c r="C26" s="24" t="s">
        <v>107</v>
      </c>
      <c r="D26" s="15" t="s">
        <v>187</v>
      </c>
      <c r="E26" s="24" t="s">
        <v>281</v>
      </c>
      <c r="F26" s="28">
        <v>42303</v>
      </c>
    </row>
    <row r="27" spans="1:6" x14ac:dyDescent="0.3">
      <c r="A27" s="24" t="s">
        <v>108</v>
      </c>
      <c r="B27" s="24" t="s">
        <v>135</v>
      </c>
      <c r="C27" s="24" t="s">
        <v>107</v>
      </c>
      <c r="D27" s="15" t="s">
        <v>187</v>
      </c>
      <c r="E27" s="24" t="s">
        <v>281</v>
      </c>
      <c r="F27" s="28">
        <v>42303</v>
      </c>
    </row>
    <row r="28" spans="1:6" x14ac:dyDescent="0.3">
      <c r="A28" s="24" t="s">
        <v>108</v>
      </c>
      <c r="B28" s="24" t="s">
        <v>135</v>
      </c>
      <c r="C28" s="24" t="s">
        <v>107</v>
      </c>
      <c r="D28" s="15" t="s">
        <v>187</v>
      </c>
      <c r="E28" s="24" t="s">
        <v>281</v>
      </c>
      <c r="F28" s="28">
        <v>42303</v>
      </c>
    </row>
    <row r="29" spans="1:6" x14ac:dyDescent="0.3">
      <c r="A29" s="24" t="s">
        <v>75</v>
      </c>
      <c r="B29" s="24" t="s">
        <v>137</v>
      </c>
      <c r="C29" s="24" t="s">
        <v>111</v>
      </c>
      <c r="D29" s="15" t="s">
        <v>187</v>
      </c>
      <c r="E29" s="24" t="s">
        <v>277</v>
      </c>
      <c r="F29" s="28">
        <v>42303</v>
      </c>
    </row>
    <row r="30" spans="1:6" x14ac:dyDescent="0.3">
      <c r="A30" s="24" t="s">
        <v>75</v>
      </c>
      <c r="B30" s="24" t="s">
        <v>137</v>
      </c>
      <c r="C30" s="24" t="s">
        <v>111</v>
      </c>
      <c r="D30" s="15" t="s">
        <v>187</v>
      </c>
      <c r="E30" s="24" t="s">
        <v>277</v>
      </c>
      <c r="F30" s="28">
        <v>42303</v>
      </c>
    </row>
    <row r="31" spans="1:6" x14ac:dyDescent="0.3">
      <c r="A31" s="24" t="s">
        <v>75</v>
      </c>
      <c r="B31" s="24" t="s">
        <v>137</v>
      </c>
      <c r="C31" s="24" t="s">
        <v>111</v>
      </c>
      <c r="D31" s="15" t="s">
        <v>187</v>
      </c>
      <c r="E31" s="24" t="s">
        <v>277</v>
      </c>
      <c r="F31" s="28">
        <v>42303</v>
      </c>
    </row>
    <row r="32" spans="1:6" x14ac:dyDescent="0.3">
      <c r="A32" s="24" t="s">
        <v>118</v>
      </c>
      <c r="B32" s="24" t="s">
        <v>283</v>
      </c>
      <c r="C32" s="24" t="s">
        <v>282</v>
      </c>
      <c r="D32" s="15" t="s">
        <v>187</v>
      </c>
      <c r="E32" s="24">
        <v>30</v>
      </c>
      <c r="F32" s="28">
        <v>42303</v>
      </c>
    </row>
    <row r="33" spans="1:6" x14ac:dyDescent="0.3">
      <c r="A33" s="24" t="s">
        <v>118</v>
      </c>
      <c r="B33" s="24" t="s">
        <v>283</v>
      </c>
      <c r="C33" s="24" t="s">
        <v>282</v>
      </c>
      <c r="D33" s="15" t="s">
        <v>187</v>
      </c>
      <c r="E33" s="24">
        <v>30</v>
      </c>
      <c r="F33" s="28">
        <v>42303</v>
      </c>
    </row>
    <row r="34" spans="1:6" x14ac:dyDescent="0.3">
      <c r="A34" s="24" t="s">
        <v>118</v>
      </c>
      <c r="B34" s="24" t="s">
        <v>283</v>
      </c>
      <c r="C34" s="24" t="s">
        <v>282</v>
      </c>
      <c r="D34" s="15" t="s">
        <v>187</v>
      </c>
      <c r="E34" s="24">
        <v>25</v>
      </c>
      <c r="F34" s="28">
        <v>42303</v>
      </c>
    </row>
    <row r="35" spans="1:6" x14ac:dyDescent="0.3">
      <c r="A35" s="24" t="s">
        <v>75</v>
      </c>
      <c r="B35" s="24" t="s">
        <v>138</v>
      </c>
      <c r="C35" s="24" t="s">
        <v>76</v>
      </c>
      <c r="D35" s="15" t="s">
        <v>187</v>
      </c>
      <c r="E35" s="24" t="s">
        <v>284</v>
      </c>
      <c r="F35" s="28">
        <v>42303</v>
      </c>
    </row>
    <row r="36" spans="1:6" x14ac:dyDescent="0.3">
      <c r="A36" s="24" t="s">
        <v>75</v>
      </c>
      <c r="B36" s="24" t="s">
        <v>138</v>
      </c>
      <c r="C36" s="24" t="s">
        <v>76</v>
      </c>
      <c r="D36" s="15" t="s">
        <v>187</v>
      </c>
      <c r="E36" s="24" t="s">
        <v>285</v>
      </c>
      <c r="F36" s="28">
        <v>42303</v>
      </c>
    </row>
    <row r="37" spans="1:6" x14ac:dyDescent="0.3">
      <c r="A37" s="24" t="s">
        <v>75</v>
      </c>
      <c r="B37" s="24" t="s">
        <v>138</v>
      </c>
      <c r="C37" s="24" t="s">
        <v>76</v>
      </c>
      <c r="D37" s="15" t="s">
        <v>187</v>
      </c>
      <c r="E37" s="24" t="s">
        <v>285</v>
      </c>
      <c r="F37" s="28">
        <v>42303</v>
      </c>
    </row>
    <row r="38" spans="1:6" x14ac:dyDescent="0.3">
      <c r="A38" s="24" t="s">
        <v>75</v>
      </c>
      <c r="B38" s="24" t="s">
        <v>139</v>
      </c>
      <c r="C38" s="24" t="s">
        <v>85</v>
      </c>
      <c r="D38" s="15" t="s">
        <v>187</v>
      </c>
      <c r="E38" s="24" t="s">
        <v>277</v>
      </c>
      <c r="F38" s="28">
        <v>42303</v>
      </c>
    </row>
    <row r="39" spans="1:6" x14ac:dyDescent="0.3">
      <c r="A39" s="24" t="s">
        <v>75</v>
      </c>
      <c r="B39" s="24" t="s">
        <v>139</v>
      </c>
      <c r="C39" s="24" t="s">
        <v>85</v>
      </c>
      <c r="D39" s="15" t="s">
        <v>187</v>
      </c>
      <c r="E39" s="24" t="s">
        <v>277</v>
      </c>
      <c r="F39" s="28">
        <v>42303</v>
      </c>
    </row>
    <row r="40" spans="1:6" x14ac:dyDescent="0.3">
      <c r="A40" s="24" t="s">
        <v>75</v>
      </c>
      <c r="B40" s="24" t="s">
        <v>139</v>
      </c>
      <c r="C40" s="24" t="s">
        <v>85</v>
      </c>
      <c r="D40" s="15" t="s">
        <v>187</v>
      </c>
      <c r="E40" s="24" t="s">
        <v>277</v>
      </c>
      <c r="F40" s="28">
        <v>42303</v>
      </c>
    </row>
    <row r="41" spans="1:6" x14ac:dyDescent="0.3">
      <c r="A41" s="24" t="s">
        <v>60</v>
      </c>
      <c r="B41" s="24" t="s">
        <v>140</v>
      </c>
      <c r="C41" s="24" t="s">
        <v>64</v>
      </c>
      <c r="D41" s="15" t="s">
        <v>187</v>
      </c>
      <c r="E41" s="24" t="s">
        <v>277</v>
      </c>
      <c r="F41" s="28">
        <v>42303</v>
      </c>
    </row>
    <row r="42" spans="1:6" x14ac:dyDescent="0.3">
      <c r="A42" s="24" t="s">
        <v>60</v>
      </c>
      <c r="B42" s="24" t="s">
        <v>140</v>
      </c>
      <c r="C42" s="24" t="s">
        <v>64</v>
      </c>
      <c r="D42" s="15" t="s">
        <v>187</v>
      </c>
      <c r="E42" s="24" t="s">
        <v>277</v>
      </c>
      <c r="F42" s="28">
        <v>42303</v>
      </c>
    </row>
    <row r="43" spans="1:6" x14ac:dyDescent="0.3">
      <c r="A43" s="24" t="s">
        <v>60</v>
      </c>
      <c r="B43" s="24" t="s">
        <v>140</v>
      </c>
      <c r="C43" s="24" t="s">
        <v>64</v>
      </c>
      <c r="D43" s="15" t="s">
        <v>187</v>
      </c>
      <c r="E43" s="24" t="s">
        <v>277</v>
      </c>
      <c r="F43" s="28">
        <v>42303</v>
      </c>
    </row>
    <row r="44" spans="1:6" x14ac:dyDescent="0.3">
      <c r="A44" s="24" t="s">
        <v>89</v>
      </c>
      <c r="B44" s="24" t="s">
        <v>143</v>
      </c>
      <c r="C44" s="24" t="s">
        <v>117</v>
      </c>
      <c r="D44" s="15" t="s">
        <v>187</v>
      </c>
      <c r="E44" s="24">
        <v>25</v>
      </c>
      <c r="F44" s="28">
        <v>42303</v>
      </c>
    </row>
    <row r="45" spans="1:6" x14ac:dyDescent="0.3">
      <c r="A45" s="24" t="s">
        <v>89</v>
      </c>
      <c r="B45" s="24" t="s">
        <v>141</v>
      </c>
      <c r="C45" s="24" t="s">
        <v>117</v>
      </c>
      <c r="D45" s="15" t="s">
        <v>187</v>
      </c>
      <c r="E45" s="24">
        <v>25</v>
      </c>
      <c r="F45" s="28">
        <v>42303</v>
      </c>
    </row>
    <row r="46" spans="1:6" x14ac:dyDescent="0.3">
      <c r="A46" s="24" t="s">
        <v>89</v>
      </c>
      <c r="B46" s="24" t="s">
        <v>141</v>
      </c>
      <c r="C46" s="24" t="s">
        <v>117</v>
      </c>
      <c r="D46" s="15" t="s">
        <v>187</v>
      </c>
      <c r="E46" s="24">
        <v>25</v>
      </c>
      <c r="F46" s="28">
        <v>42303</v>
      </c>
    </row>
    <row r="47" spans="1:6" x14ac:dyDescent="0.3">
      <c r="A47" s="24" t="s">
        <v>75</v>
      </c>
      <c r="B47" s="24" t="s">
        <v>287</v>
      </c>
      <c r="C47" s="24" t="s">
        <v>286</v>
      </c>
      <c r="D47" s="15" t="s">
        <v>187</v>
      </c>
      <c r="E47" s="24" t="s">
        <v>277</v>
      </c>
      <c r="F47" s="28">
        <v>42303</v>
      </c>
    </row>
    <row r="48" spans="1:6" x14ac:dyDescent="0.3">
      <c r="A48" s="24" t="s">
        <v>75</v>
      </c>
      <c r="B48" s="24" t="s">
        <v>287</v>
      </c>
      <c r="C48" s="24" t="s">
        <v>286</v>
      </c>
      <c r="D48" s="15" t="s">
        <v>187</v>
      </c>
      <c r="E48" s="24" t="s">
        <v>277</v>
      </c>
      <c r="F48" s="28">
        <v>42303</v>
      </c>
    </row>
    <row r="49" spans="1:6" x14ac:dyDescent="0.3">
      <c r="A49" s="24" t="s">
        <v>75</v>
      </c>
      <c r="B49" s="24" t="s">
        <v>287</v>
      </c>
      <c r="C49" s="24" t="s">
        <v>286</v>
      </c>
      <c r="D49" s="15" t="s">
        <v>187</v>
      </c>
      <c r="E49" s="24" t="s">
        <v>288</v>
      </c>
      <c r="F49" s="28">
        <v>42303</v>
      </c>
    </row>
    <row r="50" spans="1:6" x14ac:dyDescent="0.3">
      <c r="A50" s="24" t="s">
        <v>54</v>
      </c>
      <c r="B50" s="24" t="s">
        <v>290</v>
      </c>
      <c r="C50" s="24" t="s">
        <v>268</v>
      </c>
      <c r="E50" s="24">
        <v>54</v>
      </c>
      <c r="F50" s="28"/>
    </row>
    <row r="51" spans="1:6" x14ac:dyDescent="0.3">
      <c r="A51" s="24" t="s">
        <v>54</v>
      </c>
      <c r="B51" s="24" t="s">
        <v>290</v>
      </c>
      <c r="C51" s="24" t="s">
        <v>268</v>
      </c>
      <c r="E51" s="24">
        <v>54</v>
      </c>
      <c r="F51" s="28"/>
    </row>
    <row r="52" spans="1:6" x14ac:dyDescent="0.3">
      <c r="A52" s="24" t="s">
        <v>54</v>
      </c>
      <c r="B52" s="24" t="s">
        <v>290</v>
      </c>
      <c r="C52" s="24" t="s">
        <v>268</v>
      </c>
      <c r="E52" s="24">
        <v>54</v>
      </c>
      <c r="F52" s="28"/>
    </row>
    <row r="53" spans="1:6" x14ac:dyDescent="0.3">
      <c r="A53" s="24" t="s">
        <v>92</v>
      </c>
      <c r="B53" s="24" t="s">
        <v>291</v>
      </c>
      <c r="C53" s="24" t="s">
        <v>103</v>
      </c>
      <c r="E53" s="24">
        <v>25</v>
      </c>
      <c r="F53" s="28"/>
    </row>
    <row r="54" spans="1:6" x14ac:dyDescent="0.3">
      <c r="A54" s="24" t="s">
        <v>92</v>
      </c>
      <c r="B54" s="24" t="s">
        <v>291</v>
      </c>
      <c r="C54" s="24" t="s">
        <v>103</v>
      </c>
      <c r="E54" s="24">
        <v>25</v>
      </c>
      <c r="F54" s="28"/>
    </row>
    <row r="55" spans="1:6" x14ac:dyDescent="0.3">
      <c r="A55" s="24" t="s">
        <v>92</v>
      </c>
      <c r="B55" s="24" t="s">
        <v>291</v>
      </c>
      <c r="C55" s="24" t="s">
        <v>103</v>
      </c>
      <c r="E55" s="24">
        <v>25</v>
      </c>
      <c r="F55" s="28"/>
    </row>
    <row r="56" spans="1:6" x14ac:dyDescent="0.3">
      <c r="A56" s="24" t="s">
        <v>75</v>
      </c>
      <c r="B56" s="24" t="s">
        <v>292</v>
      </c>
      <c r="C56" s="24" t="s">
        <v>85</v>
      </c>
      <c r="E56" s="24" t="s">
        <v>277</v>
      </c>
      <c r="F56" s="28"/>
    </row>
    <row r="57" spans="1:6" x14ac:dyDescent="0.3">
      <c r="A57" s="24" t="s">
        <v>75</v>
      </c>
      <c r="B57" s="24" t="s">
        <v>292</v>
      </c>
      <c r="C57" s="24" t="s">
        <v>85</v>
      </c>
      <c r="E57" s="24" t="s">
        <v>277</v>
      </c>
      <c r="F57" s="28"/>
    </row>
    <row r="58" spans="1:6" x14ac:dyDescent="0.3">
      <c r="A58" s="24" t="s">
        <v>75</v>
      </c>
      <c r="B58" s="24" t="s">
        <v>292</v>
      </c>
      <c r="C58" s="24" t="s">
        <v>85</v>
      </c>
      <c r="E58" s="24" t="s">
        <v>277</v>
      </c>
      <c r="F58" s="28"/>
    </row>
    <row r="59" spans="1:6" x14ac:dyDescent="0.3">
      <c r="A59" s="24" t="s">
        <v>60</v>
      </c>
      <c r="B59" s="24" t="s">
        <v>293</v>
      </c>
      <c r="C59" s="24" t="s">
        <v>64</v>
      </c>
      <c r="E59" s="24" t="s">
        <v>277</v>
      </c>
      <c r="F59" s="28"/>
    </row>
    <row r="60" spans="1:6" x14ac:dyDescent="0.3">
      <c r="A60" s="24" t="s">
        <v>60</v>
      </c>
      <c r="B60" s="24" t="s">
        <v>293</v>
      </c>
      <c r="C60" s="24" t="s">
        <v>64</v>
      </c>
      <c r="E60" s="24" t="s">
        <v>277</v>
      </c>
      <c r="F60" s="28"/>
    </row>
    <row r="61" spans="1:6" x14ac:dyDescent="0.3">
      <c r="A61" s="24" t="s">
        <v>60</v>
      </c>
      <c r="B61" s="24" t="s">
        <v>293</v>
      </c>
      <c r="C61" s="24" t="s">
        <v>64</v>
      </c>
      <c r="E61" s="24" t="s">
        <v>296</v>
      </c>
      <c r="F61" s="28"/>
    </row>
    <row r="62" spans="1:6" x14ac:dyDescent="0.3">
      <c r="A62" s="24" t="s">
        <v>89</v>
      </c>
      <c r="B62" s="24" t="s">
        <v>294</v>
      </c>
      <c r="C62" s="24" t="s">
        <v>117</v>
      </c>
      <c r="E62" s="24">
        <v>25</v>
      </c>
      <c r="F62" s="28"/>
    </row>
    <row r="63" spans="1:6" x14ac:dyDescent="0.3">
      <c r="A63" s="24" t="s">
        <v>89</v>
      </c>
      <c r="B63" s="24" t="s">
        <v>294</v>
      </c>
      <c r="C63" s="24" t="s">
        <v>117</v>
      </c>
      <c r="E63" s="24">
        <v>25</v>
      </c>
      <c r="F63" s="28"/>
    </row>
    <row r="64" spans="1:6" x14ac:dyDescent="0.3">
      <c r="A64" s="24" t="s">
        <v>89</v>
      </c>
      <c r="B64" s="24" t="s">
        <v>294</v>
      </c>
      <c r="C64" s="24" t="s">
        <v>117</v>
      </c>
      <c r="E64" s="24">
        <v>25</v>
      </c>
      <c r="F64" s="28"/>
    </row>
    <row r="65" spans="1:6" x14ac:dyDescent="0.3">
      <c r="A65" s="24" t="s">
        <v>75</v>
      </c>
      <c r="B65" s="24" t="s">
        <v>295</v>
      </c>
      <c r="C65" s="24" t="s">
        <v>286</v>
      </c>
      <c r="E65" s="24" t="s">
        <v>277</v>
      </c>
      <c r="F65" s="28"/>
    </row>
    <row r="66" spans="1:6" x14ac:dyDescent="0.3">
      <c r="A66" s="24" t="s">
        <v>75</v>
      </c>
      <c r="B66" s="24" t="s">
        <v>295</v>
      </c>
      <c r="C66" s="24" t="s">
        <v>286</v>
      </c>
      <c r="E66" s="24" t="s">
        <v>277</v>
      </c>
      <c r="F66" s="28"/>
    </row>
    <row r="67" spans="1:6" x14ac:dyDescent="0.3">
      <c r="A67" s="24" t="s">
        <v>75</v>
      </c>
      <c r="B67" s="24" t="s">
        <v>295</v>
      </c>
      <c r="C67" s="24" t="s">
        <v>286</v>
      </c>
      <c r="E67" s="24" t="s">
        <v>296</v>
      </c>
      <c r="F67" s="28"/>
    </row>
    <row r="68" spans="1:6" x14ac:dyDescent="0.3">
      <c r="A68" s="24" t="s">
        <v>54</v>
      </c>
      <c r="B68" s="24" t="s">
        <v>297</v>
      </c>
      <c r="C68" s="24" t="s">
        <v>268</v>
      </c>
      <c r="E68" s="24">
        <v>54</v>
      </c>
      <c r="F68" s="28"/>
    </row>
    <row r="69" spans="1:6" x14ac:dyDescent="0.3">
      <c r="A69" s="24" t="s">
        <v>54</v>
      </c>
      <c r="B69" s="24" t="s">
        <v>297</v>
      </c>
      <c r="C69" s="24" t="s">
        <v>268</v>
      </c>
      <c r="E69" s="24">
        <v>54</v>
      </c>
      <c r="F69" s="28"/>
    </row>
    <row r="70" spans="1:6" x14ac:dyDescent="0.3">
      <c r="A70" s="24" t="s">
        <v>54</v>
      </c>
      <c r="B70" s="24" t="s">
        <v>297</v>
      </c>
      <c r="C70" s="24" t="s">
        <v>268</v>
      </c>
      <c r="E70" s="24">
        <v>54</v>
      </c>
      <c r="F70" s="28"/>
    </row>
    <row r="71" spans="1:6" x14ac:dyDescent="0.3">
      <c r="A71" s="24" t="s">
        <v>75</v>
      </c>
      <c r="B71" s="24" t="s">
        <v>298</v>
      </c>
      <c r="C71" s="24" t="s">
        <v>85</v>
      </c>
      <c r="E71" s="28" t="s">
        <v>277</v>
      </c>
      <c r="F71" s="28"/>
    </row>
    <row r="72" spans="1:6" x14ac:dyDescent="0.3">
      <c r="A72" s="24" t="s">
        <v>75</v>
      </c>
      <c r="B72" s="24" t="s">
        <v>298</v>
      </c>
      <c r="C72" s="24" t="s">
        <v>85</v>
      </c>
      <c r="E72" s="28" t="s">
        <v>277</v>
      </c>
      <c r="F72" s="28"/>
    </row>
    <row r="73" spans="1:6" x14ac:dyDescent="0.3">
      <c r="A73" s="24" t="s">
        <v>75</v>
      </c>
      <c r="B73" s="24" t="s">
        <v>298</v>
      </c>
      <c r="C73" s="24" t="s">
        <v>85</v>
      </c>
      <c r="E73" s="28" t="s">
        <v>277</v>
      </c>
      <c r="F73" s="28"/>
    </row>
    <row r="74" spans="1:6" x14ac:dyDescent="0.3">
      <c r="A74" s="24" t="s">
        <v>92</v>
      </c>
      <c r="B74" s="24" t="s">
        <v>299</v>
      </c>
      <c r="C74" s="24" t="s">
        <v>103</v>
      </c>
      <c r="E74" s="24">
        <v>25</v>
      </c>
    </row>
    <row r="75" spans="1:6" x14ac:dyDescent="0.3">
      <c r="A75" s="24" t="s">
        <v>92</v>
      </c>
      <c r="B75" s="24" t="s">
        <v>299</v>
      </c>
      <c r="C75" s="24" t="s">
        <v>103</v>
      </c>
      <c r="E75" s="24">
        <v>25</v>
      </c>
    </row>
    <row r="76" spans="1:6" x14ac:dyDescent="0.3">
      <c r="A76" s="24" t="s">
        <v>92</v>
      </c>
      <c r="B76" s="24" t="s">
        <v>299</v>
      </c>
      <c r="C76" s="24" t="s">
        <v>103</v>
      </c>
      <c r="E76" s="24">
        <v>25</v>
      </c>
    </row>
    <row r="77" spans="1:6" x14ac:dyDescent="0.3">
      <c r="A77" s="24" t="s">
        <v>75</v>
      </c>
      <c r="B77" s="24" t="s">
        <v>300</v>
      </c>
      <c r="C77" s="24" t="s">
        <v>85</v>
      </c>
      <c r="E77" s="28" t="s">
        <v>277</v>
      </c>
      <c r="F77" s="28"/>
    </row>
    <row r="78" spans="1:6" x14ac:dyDescent="0.3">
      <c r="A78" s="24" t="s">
        <v>75</v>
      </c>
      <c r="B78" s="24" t="s">
        <v>300</v>
      </c>
      <c r="C78" s="24" t="s">
        <v>85</v>
      </c>
      <c r="E78" s="28" t="s">
        <v>277</v>
      </c>
      <c r="F78" s="28"/>
    </row>
    <row r="79" spans="1:6" x14ac:dyDescent="0.3">
      <c r="A79" s="24" t="s">
        <v>75</v>
      </c>
      <c r="B79" s="24" t="s">
        <v>300</v>
      </c>
      <c r="C79" s="24" t="s">
        <v>85</v>
      </c>
      <c r="E79" s="28" t="s">
        <v>277</v>
      </c>
      <c r="F79" s="28"/>
    </row>
    <row r="80" spans="1:6" x14ac:dyDescent="0.3">
      <c r="A80" s="24" t="s">
        <v>89</v>
      </c>
      <c r="B80" s="24" t="s">
        <v>301</v>
      </c>
      <c r="C80" s="24" t="s">
        <v>117</v>
      </c>
      <c r="E80" s="24">
        <v>25</v>
      </c>
    </row>
    <row r="81" spans="1:6" x14ac:dyDescent="0.3">
      <c r="A81" s="24" t="s">
        <v>89</v>
      </c>
      <c r="B81" s="24" t="s">
        <v>301</v>
      </c>
      <c r="C81" s="24" t="s">
        <v>117</v>
      </c>
      <c r="E81" s="24">
        <v>25</v>
      </c>
    </row>
    <row r="82" spans="1:6" x14ac:dyDescent="0.3">
      <c r="A82" s="24" t="s">
        <v>89</v>
      </c>
      <c r="B82" s="24" t="s">
        <v>301</v>
      </c>
      <c r="C82" s="24" t="s">
        <v>117</v>
      </c>
      <c r="E82" s="24">
        <v>25</v>
      </c>
    </row>
    <row r="83" spans="1:6" x14ac:dyDescent="0.3">
      <c r="A83" s="24" t="s">
        <v>75</v>
      </c>
      <c r="B83" s="24" t="s">
        <v>302</v>
      </c>
      <c r="C83" s="24" t="s">
        <v>85</v>
      </c>
      <c r="E83" s="28" t="s">
        <v>277</v>
      </c>
      <c r="F83" s="28"/>
    </row>
    <row r="84" spans="1:6" x14ac:dyDescent="0.3">
      <c r="A84" s="24" t="s">
        <v>75</v>
      </c>
      <c r="B84" s="24" t="s">
        <v>302</v>
      </c>
      <c r="C84" s="24" t="s">
        <v>85</v>
      </c>
      <c r="E84" s="28" t="s">
        <v>277</v>
      </c>
      <c r="F84" s="28"/>
    </row>
    <row r="85" spans="1:6" x14ac:dyDescent="0.3">
      <c r="A85" s="24" t="s">
        <v>75</v>
      </c>
      <c r="B85" s="24" t="s">
        <v>302</v>
      </c>
      <c r="C85" s="24" t="s">
        <v>85</v>
      </c>
      <c r="E85" s="28" t="s">
        <v>277</v>
      </c>
      <c r="F85" s="28"/>
    </row>
    <row r="86" spans="1:6" x14ac:dyDescent="0.3">
      <c r="A86" s="24" t="s">
        <v>54</v>
      </c>
      <c r="B86" s="24" t="s">
        <v>303</v>
      </c>
      <c r="C86" s="24" t="s">
        <v>268</v>
      </c>
      <c r="E86" s="24">
        <v>54</v>
      </c>
    </row>
    <row r="87" spans="1:6" x14ac:dyDescent="0.3">
      <c r="A87" s="24" t="s">
        <v>54</v>
      </c>
      <c r="B87" s="24" t="s">
        <v>303</v>
      </c>
      <c r="C87" s="24" t="s">
        <v>268</v>
      </c>
      <c r="E87" s="24">
        <v>54</v>
      </c>
    </row>
    <row r="88" spans="1:6" x14ac:dyDescent="0.3">
      <c r="A88" s="24" t="s">
        <v>54</v>
      </c>
      <c r="B88" s="24" t="s">
        <v>303</v>
      </c>
      <c r="C88" s="24" t="s">
        <v>268</v>
      </c>
      <c r="E88" s="24">
        <v>54</v>
      </c>
    </row>
    <row r="89" spans="1:6" x14ac:dyDescent="0.3">
      <c r="A89" s="24" t="s">
        <v>60</v>
      </c>
      <c r="B89" s="24" t="s">
        <v>304</v>
      </c>
      <c r="C89" s="24" t="s">
        <v>64</v>
      </c>
      <c r="E89" s="28" t="s">
        <v>277</v>
      </c>
      <c r="F89" s="28"/>
    </row>
    <row r="90" spans="1:6" x14ac:dyDescent="0.3">
      <c r="A90" s="24" t="s">
        <v>60</v>
      </c>
      <c r="B90" s="24" t="s">
        <v>304</v>
      </c>
      <c r="C90" s="24" t="s">
        <v>64</v>
      </c>
      <c r="E90" s="28" t="s">
        <v>277</v>
      </c>
      <c r="F90" s="28"/>
    </row>
    <row r="91" spans="1:6" x14ac:dyDescent="0.3">
      <c r="A91" s="24" t="s">
        <v>60</v>
      </c>
      <c r="B91" s="24" t="s">
        <v>304</v>
      </c>
      <c r="C91" s="24" t="s">
        <v>64</v>
      </c>
      <c r="E91" s="28" t="s">
        <v>277</v>
      </c>
      <c r="F91" s="28"/>
    </row>
    <row r="92" spans="1:6" x14ac:dyDescent="0.3">
      <c r="A92" s="24" t="s">
        <v>92</v>
      </c>
      <c r="B92" s="24" t="s">
        <v>305</v>
      </c>
      <c r="C92" s="24" t="s">
        <v>103</v>
      </c>
      <c r="E92" s="24">
        <v>25</v>
      </c>
    </row>
    <row r="93" spans="1:6" x14ac:dyDescent="0.3">
      <c r="A93" s="24" t="s">
        <v>92</v>
      </c>
      <c r="B93" s="24" t="s">
        <v>305</v>
      </c>
      <c r="C93" s="24" t="s">
        <v>103</v>
      </c>
      <c r="E93" s="24">
        <v>25</v>
      </c>
    </row>
    <row r="94" spans="1:6" x14ac:dyDescent="0.3">
      <c r="A94" s="24" t="s">
        <v>92</v>
      </c>
      <c r="B94" s="24" t="s">
        <v>305</v>
      </c>
      <c r="C94" s="24" t="s">
        <v>103</v>
      </c>
      <c r="E94" s="24">
        <v>25</v>
      </c>
    </row>
    <row r="95" spans="1:6" x14ac:dyDescent="0.3">
      <c r="A95" s="24" t="s">
        <v>60</v>
      </c>
      <c r="B95" s="24" t="s">
        <v>306</v>
      </c>
      <c r="C95" s="24" t="s">
        <v>64</v>
      </c>
      <c r="E95" s="28" t="s">
        <v>288</v>
      </c>
      <c r="F95" s="28"/>
    </row>
    <row r="96" spans="1:6" x14ac:dyDescent="0.3">
      <c r="A96" s="24" t="s">
        <v>60</v>
      </c>
      <c r="B96" s="24" t="s">
        <v>306</v>
      </c>
      <c r="C96" s="24" t="s">
        <v>64</v>
      </c>
      <c r="E96" s="28" t="s">
        <v>315</v>
      </c>
      <c r="F96" s="28"/>
    </row>
    <row r="97" spans="1:6" x14ac:dyDescent="0.3">
      <c r="A97" s="24" t="s">
        <v>60</v>
      </c>
      <c r="B97" s="24" t="s">
        <v>306</v>
      </c>
      <c r="C97" s="24" t="s">
        <v>64</v>
      </c>
      <c r="E97" s="28" t="s">
        <v>277</v>
      </c>
      <c r="F97" s="28"/>
    </row>
    <row r="98" spans="1:6" x14ac:dyDescent="0.3">
      <c r="A98" s="24" t="s">
        <v>89</v>
      </c>
      <c r="B98" s="24" t="s">
        <v>307</v>
      </c>
      <c r="C98" s="24" t="s">
        <v>117</v>
      </c>
      <c r="E98" s="24">
        <v>25</v>
      </c>
    </row>
    <row r="99" spans="1:6" x14ac:dyDescent="0.3">
      <c r="A99" s="24" t="s">
        <v>89</v>
      </c>
      <c r="B99" s="24" t="s">
        <v>307</v>
      </c>
      <c r="C99" s="24" t="s">
        <v>117</v>
      </c>
      <c r="E99" s="24">
        <v>25</v>
      </c>
    </row>
    <row r="100" spans="1:6" x14ac:dyDescent="0.3">
      <c r="A100" s="24" t="s">
        <v>89</v>
      </c>
      <c r="B100" s="24" t="s">
        <v>307</v>
      </c>
      <c r="C100" s="24" t="s">
        <v>117</v>
      </c>
      <c r="E100" s="24">
        <v>25</v>
      </c>
    </row>
    <row r="101" spans="1:6" x14ac:dyDescent="0.3">
      <c r="A101" s="24" t="s">
        <v>60</v>
      </c>
      <c r="B101" s="24" t="s">
        <v>308</v>
      </c>
      <c r="C101" s="24" t="s">
        <v>64</v>
      </c>
      <c r="E101" s="28" t="s">
        <v>280</v>
      </c>
      <c r="F101" s="28"/>
    </row>
    <row r="102" spans="1:6" x14ac:dyDescent="0.3">
      <c r="A102" s="24" t="s">
        <v>60</v>
      </c>
      <c r="B102" s="24" t="s">
        <v>308</v>
      </c>
      <c r="C102" s="24" t="s">
        <v>64</v>
      </c>
      <c r="E102" s="28" t="s">
        <v>315</v>
      </c>
      <c r="F102" s="28"/>
    </row>
    <row r="103" spans="1:6" x14ac:dyDescent="0.3">
      <c r="A103" s="24" t="s">
        <v>60</v>
      </c>
      <c r="B103" s="24" t="s">
        <v>308</v>
      </c>
      <c r="C103" s="24" t="s">
        <v>64</v>
      </c>
      <c r="E103" s="28" t="s">
        <v>288</v>
      </c>
      <c r="F103" s="28"/>
    </row>
    <row r="104" spans="1:6" x14ac:dyDescent="0.3">
      <c r="A104" s="24" t="s">
        <v>54</v>
      </c>
      <c r="B104" s="24" t="s">
        <v>309</v>
      </c>
      <c r="C104" s="24" t="s">
        <v>268</v>
      </c>
      <c r="E104" s="24">
        <v>54</v>
      </c>
    </row>
    <row r="105" spans="1:6" x14ac:dyDescent="0.3">
      <c r="A105" s="24" t="s">
        <v>54</v>
      </c>
      <c r="B105" s="24" t="s">
        <v>309</v>
      </c>
      <c r="C105" s="24" t="s">
        <v>268</v>
      </c>
      <c r="E105" s="24">
        <v>54</v>
      </c>
    </row>
    <row r="106" spans="1:6" x14ac:dyDescent="0.3">
      <c r="A106" s="24" t="s">
        <v>54</v>
      </c>
      <c r="B106" s="24" t="s">
        <v>309</v>
      </c>
      <c r="C106" s="24" t="s">
        <v>268</v>
      </c>
      <c r="E106" s="24">
        <v>54</v>
      </c>
    </row>
    <row r="107" spans="1:6" x14ac:dyDescent="0.3">
      <c r="A107" s="24" t="s">
        <v>75</v>
      </c>
      <c r="B107" s="24" t="s">
        <v>310</v>
      </c>
      <c r="C107" s="24" t="s">
        <v>286</v>
      </c>
      <c r="E107" s="28" t="s">
        <v>277</v>
      </c>
      <c r="F107" s="28"/>
    </row>
    <row r="108" spans="1:6" x14ac:dyDescent="0.3">
      <c r="A108" s="24" t="s">
        <v>75</v>
      </c>
      <c r="B108" s="24" t="s">
        <v>310</v>
      </c>
      <c r="C108" s="24" t="s">
        <v>286</v>
      </c>
      <c r="E108" s="28" t="s">
        <v>277</v>
      </c>
    </row>
    <row r="109" spans="1:6" x14ac:dyDescent="0.3">
      <c r="A109" s="24" t="s">
        <v>75</v>
      </c>
      <c r="B109" s="24" t="s">
        <v>310</v>
      </c>
      <c r="C109" s="24" t="s">
        <v>286</v>
      </c>
      <c r="E109" s="28" t="s">
        <v>288</v>
      </c>
    </row>
    <row r="110" spans="1:6" x14ac:dyDescent="0.3">
      <c r="A110" s="24" t="s">
        <v>92</v>
      </c>
      <c r="B110" s="24" t="s">
        <v>311</v>
      </c>
      <c r="C110" s="24" t="s">
        <v>103</v>
      </c>
      <c r="E110" s="24">
        <v>25</v>
      </c>
    </row>
    <row r="111" spans="1:6" x14ac:dyDescent="0.3">
      <c r="A111" s="24" t="s">
        <v>92</v>
      </c>
      <c r="B111" s="24" t="s">
        <v>311</v>
      </c>
      <c r="C111" s="24" t="s">
        <v>103</v>
      </c>
      <c r="E111" s="24">
        <v>25</v>
      </c>
    </row>
    <row r="112" spans="1:6" x14ac:dyDescent="0.3">
      <c r="A112" s="24" t="s">
        <v>92</v>
      </c>
      <c r="B112" s="24" t="s">
        <v>311</v>
      </c>
      <c r="C112" s="24" t="s">
        <v>103</v>
      </c>
      <c r="E112" s="24">
        <v>25</v>
      </c>
    </row>
    <row r="113" spans="1:6" x14ac:dyDescent="0.3">
      <c r="A113" s="24" t="s">
        <v>75</v>
      </c>
      <c r="B113" s="24" t="s">
        <v>312</v>
      </c>
      <c r="C113" s="24" t="s">
        <v>286</v>
      </c>
      <c r="E113" s="24" t="s">
        <v>288</v>
      </c>
      <c r="F113" s="28"/>
    </row>
    <row r="114" spans="1:6" x14ac:dyDescent="0.3">
      <c r="A114" s="24" t="s">
        <v>75</v>
      </c>
      <c r="B114" s="24" t="s">
        <v>312</v>
      </c>
      <c r="C114" s="24" t="s">
        <v>286</v>
      </c>
      <c r="E114" s="28" t="s">
        <v>288</v>
      </c>
      <c r="F114" s="28"/>
    </row>
    <row r="115" spans="1:6" x14ac:dyDescent="0.3">
      <c r="A115" s="24" t="s">
        <v>75</v>
      </c>
      <c r="B115" s="24" t="s">
        <v>312</v>
      </c>
      <c r="C115" s="24" t="s">
        <v>286</v>
      </c>
      <c r="E115" s="28" t="s">
        <v>288</v>
      </c>
      <c r="F115" s="28"/>
    </row>
    <row r="116" spans="1:6" x14ac:dyDescent="0.3">
      <c r="A116" s="24" t="s">
        <v>89</v>
      </c>
      <c r="B116" s="24" t="s">
        <v>313</v>
      </c>
      <c r="C116" s="24" t="s">
        <v>117</v>
      </c>
      <c r="E116" s="24">
        <v>25</v>
      </c>
      <c r="F116" s="28"/>
    </row>
    <row r="117" spans="1:6" x14ac:dyDescent="0.3">
      <c r="A117" s="24" t="s">
        <v>89</v>
      </c>
      <c r="B117" s="24" t="s">
        <v>313</v>
      </c>
      <c r="C117" s="24" t="s">
        <v>117</v>
      </c>
      <c r="E117" s="24">
        <v>25</v>
      </c>
      <c r="F117" s="28"/>
    </row>
    <row r="118" spans="1:6" x14ac:dyDescent="0.3">
      <c r="A118" s="24" t="s">
        <v>89</v>
      </c>
      <c r="B118" s="24" t="s">
        <v>313</v>
      </c>
      <c r="C118" s="24" t="s">
        <v>117</v>
      </c>
      <c r="E118" s="24">
        <v>25</v>
      </c>
      <c r="F118" s="28"/>
    </row>
    <row r="119" spans="1:6" x14ac:dyDescent="0.3">
      <c r="A119" s="24" t="s">
        <v>75</v>
      </c>
      <c r="B119" s="24" t="s">
        <v>314</v>
      </c>
      <c r="C119" s="24" t="s">
        <v>286</v>
      </c>
      <c r="E119" s="24" t="s">
        <v>288</v>
      </c>
      <c r="F119" s="28"/>
    </row>
    <row r="120" spans="1:6" x14ac:dyDescent="0.3">
      <c r="A120" s="24" t="s">
        <v>75</v>
      </c>
      <c r="B120" s="24" t="s">
        <v>314</v>
      </c>
      <c r="C120" s="24" t="s">
        <v>286</v>
      </c>
      <c r="E120" s="24" t="s">
        <v>288</v>
      </c>
      <c r="F120" s="28"/>
    </row>
    <row r="121" spans="1:6" x14ac:dyDescent="0.3">
      <c r="A121" s="24" t="s">
        <v>75</v>
      </c>
      <c r="B121" s="24" t="s">
        <v>314</v>
      </c>
      <c r="C121" s="24" t="s">
        <v>286</v>
      </c>
      <c r="E121" s="24" t="s">
        <v>288</v>
      </c>
      <c r="F121" s="28"/>
    </row>
    <row r="122" spans="1:6" x14ac:dyDescent="0.3">
      <c r="A122" s="24" t="s">
        <v>54</v>
      </c>
      <c r="B122" s="24" t="s">
        <v>335</v>
      </c>
      <c r="C122" s="24" t="s">
        <v>268</v>
      </c>
      <c r="E122" s="24">
        <v>55</v>
      </c>
    </row>
    <row r="123" spans="1:6" x14ac:dyDescent="0.3">
      <c r="A123" s="24" t="s">
        <v>54</v>
      </c>
      <c r="B123" s="24" t="s">
        <v>335</v>
      </c>
      <c r="C123" s="24" t="s">
        <v>268</v>
      </c>
      <c r="E123" s="24">
        <v>54</v>
      </c>
    </row>
    <row r="124" spans="1:6" x14ac:dyDescent="0.3">
      <c r="A124" s="24" t="s">
        <v>54</v>
      </c>
      <c r="B124" s="24" t="s">
        <v>335</v>
      </c>
      <c r="C124" s="24" t="s">
        <v>268</v>
      </c>
      <c r="E124" s="24">
        <v>54</v>
      </c>
    </row>
    <row r="125" spans="1:6" x14ac:dyDescent="0.3">
      <c r="A125" s="24" t="s">
        <v>182</v>
      </c>
      <c r="B125" s="24" t="s">
        <v>334</v>
      </c>
      <c r="C125" s="24" t="s">
        <v>181</v>
      </c>
      <c r="E125" s="28" t="s">
        <v>229</v>
      </c>
      <c r="F125" s="28"/>
    </row>
    <row r="126" spans="1:6" x14ac:dyDescent="0.3">
      <c r="A126" s="24" t="s">
        <v>182</v>
      </c>
      <c r="B126" s="24" t="s">
        <v>334</v>
      </c>
      <c r="C126" s="24" t="s">
        <v>181</v>
      </c>
      <c r="E126" s="28" t="s">
        <v>229</v>
      </c>
      <c r="F126" s="28"/>
    </row>
    <row r="127" spans="1:6" x14ac:dyDescent="0.3">
      <c r="A127" s="24" t="s">
        <v>182</v>
      </c>
      <c r="B127" s="24" t="s">
        <v>334</v>
      </c>
      <c r="C127" s="24" t="s">
        <v>181</v>
      </c>
      <c r="E127" s="28" t="s">
        <v>229</v>
      </c>
      <c r="F127" s="28"/>
    </row>
    <row r="128" spans="1:6" x14ac:dyDescent="0.3">
      <c r="A128" s="24" t="s">
        <v>54</v>
      </c>
      <c r="B128" s="24" t="s">
        <v>337</v>
      </c>
      <c r="C128" s="24" t="s">
        <v>268</v>
      </c>
      <c r="E128" s="24">
        <v>54</v>
      </c>
    </row>
    <row r="129" spans="1:6" x14ac:dyDescent="0.3">
      <c r="A129" s="24" t="s">
        <v>54</v>
      </c>
      <c r="B129" s="24" t="s">
        <v>337</v>
      </c>
      <c r="C129" s="24" t="s">
        <v>268</v>
      </c>
      <c r="E129" s="24">
        <v>54</v>
      </c>
    </row>
    <row r="130" spans="1:6" x14ac:dyDescent="0.3">
      <c r="A130" s="24" t="s">
        <v>54</v>
      </c>
      <c r="B130" s="24" t="s">
        <v>337</v>
      </c>
      <c r="C130" s="24" t="s">
        <v>268</v>
      </c>
      <c r="E130" s="24">
        <v>54</v>
      </c>
    </row>
    <row r="131" spans="1:6" x14ac:dyDescent="0.3">
      <c r="A131" s="24" t="s">
        <v>75</v>
      </c>
      <c r="B131" s="24" t="s">
        <v>336</v>
      </c>
      <c r="C131" s="24" t="s">
        <v>77</v>
      </c>
      <c r="E131" s="28" t="s">
        <v>277</v>
      </c>
      <c r="F131" s="28"/>
    </row>
    <row r="132" spans="1:6" x14ac:dyDescent="0.3">
      <c r="A132" s="24" t="s">
        <v>75</v>
      </c>
      <c r="B132" s="24" t="s">
        <v>336</v>
      </c>
      <c r="C132" s="24" t="s">
        <v>77</v>
      </c>
      <c r="E132" s="28" t="s">
        <v>277</v>
      </c>
      <c r="F132" s="28"/>
    </row>
    <row r="133" spans="1:6" x14ac:dyDescent="0.3">
      <c r="A133" s="24" t="s">
        <v>75</v>
      </c>
      <c r="B133" s="24" t="s">
        <v>336</v>
      </c>
      <c r="C133" s="24" t="s">
        <v>77</v>
      </c>
      <c r="E133" s="28"/>
      <c r="F133" s="28"/>
    </row>
    <row r="134" spans="1:6" x14ac:dyDescent="0.3">
      <c r="A134" s="24" t="s">
        <v>54</v>
      </c>
      <c r="B134" s="24" t="s">
        <v>338</v>
      </c>
      <c r="C134" s="24" t="s">
        <v>268</v>
      </c>
      <c r="E134" s="24">
        <v>55</v>
      </c>
    </row>
    <row r="135" spans="1:6" x14ac:dyDescent="0.3">
      <c r="A135" s="24" t="s">
        <v>54</v>
      </c>
      <c r="B135" s="24" t="s">
        <v>338</v>
      </c>
      <c r="C135" s="24" t="s">
        <v>268</v>
      </c>
      <c r="E135" s="24">
        <v>54</v>
      </c>
    </row>
    <row r="136" spans="1:6" x14ac:dyDescent="0.3">
      <c r="A136" s="24" t="s">
        <v>54</v>
      </c>
      <c r="B136" s="24" t="s">
        <v>338</v>
      </c>
      <c r="C136" s="24" t="s">
        <v>268</v>
      </c>
      <c r="E136" s="24">
        <v>54</v>
      </c>
    </row>
    <row r="137" spans="1:6" x14ac:dyDescent="0.3">
      <c r="A137" s="24" t="s">
        <v>113</v>
      </c>
      <c r="B137" s="24" t="s">
        <v>339</v>
      </c>
      <c r="C137" s="24" t="s">
        <v>278</v>
      </c>
      <c r="E137" s="28" t="s">
        <v>280</v>
      </c>
      <c r="F137" s="28"/>
    </row>
    <row r="138" spans="1:6" x14ac:dyDescent="0.3">
      <c r="A138" s="24" t="s">
        <v>113</v>
      </c>
      <c r="B138" s="24" t="s">
        <v>339</v>
      </c>
      <c r="C138" s="24" t="s">
        <v>278</v>
      </c>
      <c r="E138" s="28" t="s">
        <v>281</v>
      </c>
      <c r="F138" s="28"/>
    </row>
    <row r="139" spans="1:6" x14ac:dyDescent="0.3">
      <c r="A139" s="24" t="s">
        <v>113</v>
      </c>
      <c r="B139" s="24" t="s">
        <v>339</v>
      </c>
      <c r="C139" s="24" t="s">
        <v>278</v>
      </c>
      <c r="E139" s="28" t="s">
        <v>281</v>
      </c>
      <c r="F139" s="28"/>
    </row>
    <row r="140" spans="1:6" x14ac:dyDescent="0.3">
      <c r="A140" s="24" t="s">
        <v>54</v>
      </c>
      <c r="B140" s="24" t="s">
        <v>341</v>
      </c>
      <c r="C140" s="24" t="s">
        <v>268</v>
      </c>
      <c r="E140" s="24">
        <v>54</v>
      </c>
    </row>
    <row r="141" spans="1:6" x14ac:dyDescent="0.3">
      <c r="A141" s="24" t="s">
        <v>54</v>
      </c>
      <c r="B141" s="24" t="s">
        <v>341</v>
      </c>
      <c r="C141" s="24" t="s">
        <v>268</v>
      </c>
      <c r="E141" s="24">
        <v>54</v>
      </c>
    </row>
    <row r="142" spans="1:6" x14ac:dyDescent="0.3">
      <c r="A142" s="24" t="s">
        <v>54</v>
      </c>
      <c r="B142" s="24" t="s">
        <v>341</v>
      </c>
      <c r="C142" s="24" t="s">
        <v>268</v>
      </c>
      <c r="E142" s="24">
        <v>54</v>
      </c>
    </row>
    <row r="143" spans="1:6" x14ac:dyDescent="0.3">
      <c r="A143" s="24" t="s">
        <v>108</v>
      </c>
      <c r="B143" s="24" t="s">
        <v>340</v>
      </c>
      <c r="C143" s="24" t="s">
        <v>107</v>
      </c>
      <c r="E143" s="28" t="s">
        <v>281</v>
      </c>
      <c r="F143" s="28"/>
    </row>
    <row r="144" spans="1:6" x14ac:dyDescent="0.3">
      <c r="A144" s="24" t="s">
        <v>108</v>
      </c>
      <c r="B144" s="24" t="s">
        <v>340</v>
      </c>
      <c r="C144" s="24" t="s">
        <v>107</v>
      </c>
      <c r="E144" s="28" t="s">
        <v>281</v>
      </c>
      <c r="F144" s="28"/>
    </row>
    <row r="145" spans="1:6" x14ac:dyDescent="0.3">
      <c r="A145" s="24" t="s">
        <v>108</v>
      </c>
      <c r="B145" s="24" t="s">
        <v>340</v>
      </c>
      <c r="C145" s="24" t="s">
        <v>107</v>
      </c>
      <c r="E145" s="28" t="s">
        <v>281</v>
      </c>
      <c r="F145" s="28"/>
    </row>
    <row r="146" spans="1:6" x14ac:dyDescent="0.3">
      <c r="A146" s="24" t="s">
        <v>54</v>
      </c>
      <c r="B146" s="24" t="s">
        <v>343</v>
      </c>
      <c r="C146" s="24" t="s">
        <v>268</v>
      </c>
      <c r="E146" s="24">
        <v>25</v>
      </c>
      <c r="F146" s="28"/>
    </row>
    <row r="147" spans="1:6" x14ac:dyDescent="0.3">
      <c r="A147" s="24" t="s">
        <v>54</v>
      </c>
      <c r="B147" s="24" t="s">
        <v>343</v>
      </c>
      <c r="C147" s="24" t="s">
        <v>268</v>
      </c>
      <c r="E147" s="24">
        <v>25</v>
      </c>
      <c r="F147" s="28">
        <v>42303</v>
      </c>
    </row>
    <row r="148" spans="1:6" x14ac:dyDescent="0.3">
      <c r="A148" s="24" t="s">
        <v>54</v>
      </c>
      <c r="B148" s="24" t="s">
        <v>343</v>
      </c>
      <c r="C148" s="24" t="s">
        <v>268</v>
      </c>
      <c r="E148" s="24">
        <v>25</v>
      </c>
      <c r="F148" s="28">
        <v>42303</v>
      </c>
    </row>
    <row r="149" spans="1:6" x14ac:dyDescent="0.3">
      <c r="A149" s="24" t="s">
        <v>75</v>
      </c>
      <c r="B149" s="24" t="s">
        <v>342</v>
      </c>
      <c r="C149" s="24" t="s">
        <v>111</v>
      </c>
      <c r="E149" s="24" t="s">
        <v>284</v>
      </c>
      <c r="F149" s="28">
        <v>42303</v>
      </c>
    </row>
    <row r="150" spans="1:6" x14ac:dyDescent="0.3">
      <c r="A150" s="24" t="s">
        <v>75</v>
      </c>
      <c r="B150" s="24" t="s">
        <v>342</v>
      </c>
      <c r="C150" s="24" t="s">
        <v>111</v>
      </c>
      <c r="E150" s="24" t="s">
        <v>285</v>
      </c>
      <c r="F150" s="28">
        <v>42303</v>
      </c>
    </row>
    <row r="151" spans="1:6" x14ac:dyDescent="0.3">
      <c r="A151" s="24" t="s">
        <v>75</v>
      </c>
      <c r="B151" s="24" t="s">
        <v>342</v>
      </c>
      <c r="C151" s="24" t="s">
        <v>111</v>
      </c>
      <c r="E151" s="24" t="s">
        <v>285</v>
      </c>
      <c r="F151" s="28">
        <v>42303</v>
      </c>
    </row>
    <row r="152" spans="1:6" x14ac:dyDescent="0.3">
      <c r="A152" s="24" t="s">
        <v>89</v>
      </c>
      <c r="B152" s="24" t="s">
        <v>344</v>
      </c>
      <c r="C152" s="24" t="s">
        <v>117</v>
      </c>
      <c r="E152" s="24">
        <v>60</v>
      </c>
      <c r="F152" s="28">
        <v>42303</v>
      </c>
    </row>
    <row r="153" spans="1:6" x14ac:dyDescent="0.3">
      <c r="A153" s="24" t="s">
        <v>89</v>
      </c>
      <c r="B153" s="24" t="s">
        <v>344</v>
      </c>
      <c r="C153" s="24" t="s">
        <v>117</v>
      </c>
      <c r="E153" s="24">
        <v>60</v>
      </c>
      <c r="F153" s="28">
        <v>42303</v>
      </c>
    </row>
    <row r="154" spans="1:6" x14ac:dyDescent="0.3">
      <c r="A154" s="24" t="s">
        <v>89</v>
      </c>
      <c r="B154" s="24" t="s">
        <v>344</v>
      </c>
      <c r="C154" s="24" t="s">
        <v>117</v>
      </c>
      <c r="E154" s="24">
        <v>60</v>
      </c>
      <c r="F154" s="28">
        <v>42303</v>
      </c>
    </row>
    <row r="155" spans="1:6" x14ac:dyDescent="0.3">
      <c r="A155" s="24" t="s">
        <v>75</v>
      </c>
      <c r="B155" s="24" t="s">
        <v>345</v>
      </c>
      <c r="C155" s="24" t="s">
        <v>76</v>
      </c>
      <c r="E155" s="24" t="s">
        <v>277</v>
      </c>
      <c r="F155" s="28">
        <v>42303</v>
      </c>
    </row>
    <row r="156" spans="1:6" x14ac:dyDescent="0.3">
      <c r="A156" s="24" t="s">
        <v>75</v>
      </c>
      <c r="B156" s="24" t="s">
        <v>345</v>
      </c>
      <c r="C156" s="24" t="s">
        <v>76</v>
      </c>
      <c r="E156" s="24" t="s">
        <v>277</v>
      </c>
      <c r="F156" s="28">
        <v>42303</v>
      </c>
    </row>
    <row r="157" spans="1:6" x14ac:dyDescent="0.3">
      <c r="A157" s="24" t="s">
        <v>75</v>
      </c>
      <c r="B157" s="24" t="s">
        <v>345</v>
      </c>
      <c r="C157" s="24" t="s">
        <v>76</v>
      </c>
      <c r="E157" s="24" t="s">
        <v>277</v>
      </c>
      <c r="F157" s="28">
        <v>42303</v>
      </c>
    </row>
    <row r="158" spans="1:6" x14ac:dyDescent="0.3">
      <c r="A158" s="24" t="s">
        <v>54</v>
      </c>
      <c r="B158" s="24" t="s">
        <v>346</v>
      </c>
      <c r="C158" s="24" t="s">
        <v>88</v>
      </c>
      <c r="E158" s="24">
        <v>60</v>
      </c>
      <c r="F158" s="28">
        <v>42303</v>
      </c>
    </row>
    <row r="159" spans="1:6" x14ac:dyDescent="0.3">
      <c r="A159" s="24" t="s">
        <v>54</v>
      </c>
      <c r="B159" s="24" t="s">
        <v>346</v>
      </c>
      <c r="C159" s="24" t="s">
        <v>88</v>
      </c>
      <c r="E159" s="24">
        <v>60</v>
      </c>
      <c r="F159" s="28">
        <v>42303</v>
      </c>
    </row>
    <row r="160" spans="1:6" x14ac:dyDescent="0.3">
      <c r="A160" s="24" t="s">
        <v>54</v>
      </c>
      <c r="B160" s="24" t="s">
        <v>346</v>
      </c>
      <c r="C160" s="24" t="s">
        <v>88</v>
      </c>
      <c r="E160" s="24">
        <v>60</v>
      </c>
      <c r="F160" s="28">
        <v>42303</v>
      </c>
    </row>
    <row r="161" spans="1:6" x14ac:dyDescent="0.3">
      <c r="A161" s="24" t="s">
        <v>75</v>
      </c>
      <c r="B161" s="24" t="s">
        <v>347</v>
      </c>
      <c r="C161" s="24" t="s">
        <v>85</v>
      </c>
      <c r="E161" s="24" t="s">
        <v>277</v>
      </c>
      <c r="F161" s="28">
        <v>42303</v>
      </c>
    </row>
    <row r="162" spans="1:6" x14ac:dyDescent="0.3">
      <c r="A162" s="24" t="s">
        <v>75</v>
      </c>
      <c r="B162" s="24" t="s">
        <v>347</v>
      </c>
      <c r="C162" s="24" t="s">
        <v>85</v>
      </c>
      <c r="E162" s="24" t="s">
        <v>277</v>
      </c>
      <c r="F162" s="28">
        <v>42303</v>
      </c>
    </row>
    <row r="163" spans="1:6" x14ac:dyDescent="0.3">
      <c r="A163" s="24" t="s">
        <v>75</v>
      </c>
      <c r="B163" s="24" t="s">
        <v>347</v>
      </c>
      <c r="C163" s="24" t="s">
        <v>85</v>
      </c>
      <c r="E163" s="24" t="s">
        <v>277</v>
      </c>
      <c r="F163" s="28">
        <v>42303</v>
      </c>
    </row>
    <row r="164" spans="1:6" x14ac:dyDescent="0.3">
      <c r="A164" s="24" t="s">
        <v>54</v>
      </c>
      <c r="B164" s="24" t="s">
        <v>349</v>
      </c>
      <c r="C164" s="24" t="s">
        <v>268</v>
      </c>
      <c r="E164" s="24">
        <v>54</v>
      </c>
      <c r="F164" s="28">
        <v>42303</v>
      </c>
    </row>
    <row r="165" spans="1:6" x14ac:dyDescent="0.3">
      <c r="A165" s="24" t="s">
        <v>54</v>
      </c>
      <c r="B165" s="24" t="s">
        <v>349</v>
      </c>
      <c r="C165" s="24" t="s">
        <v>268</v>
      </c>
      <c r="E165" s="24">
        <v>54</v>
      </c>
      <c r="F165" s="28">
        <v>42303</v>
      </c>
    </row>
    <row r="166" spans="1:6" x14ac:dyDescent="0.3">
      <c r="A166" s="24" t="s">
        <v>54</v>
      </c>
      <c r="B166" s="24" t="s">
        <v>349</v>
      </c>
      <c r="C166" s="24" t="s">
        <v>268</v>
      </c>
      <c r="E166" s="24">
        <v>54</v>
      </c>
      <c r="F166" s="28">
        <v>42303</v>
      </c>
    </row>
    <row r="167" spans="1:6" x14ac:dyDescent="0.3">
      <c r="A167" s="24" t="s">
        <v>75</v>
      </c>
      <c r="B167" s="24" t="s">
        <v>348</v>
      </c>
      <c r="C167" s="24" t="s">
        <v>85</v>
      </c>
      <c r="E167" s="24" t="s">
        <v>277</v>
      </c>
      <c r="F167" s="28">
        <v>42303</v>
      </c>
    </row>
    <row r="168" spans="1:6" x14ac:dyDescent="0.3">
      <c r="A168" s="24" t="s">
        <v>75</v>
      </c>
      <c r="B168" s="24" t="s">
        <v>348</v>
      </c>
      <c r="C168" s="24" t="s">
        <v>85</v>
      </c>
      <c r="E168" s="24" t="s">
        <v>277</v>
      </c>
      <c r="F168" s="28">
        <v>42303</v>
      </c>
    </row>
    <row r="169" spans="1:6" x14ac:dyDescent="0.3">
      <c r="A169" s="24" t="s">
        <v>75</v>
      </c>
      <c r="B169" s="24" t="s">
        <v>348</v>
      </c>
      <c r="C169" s="24" t="s">
        <v>85</v>
      </c>
      <c r="E169" s="24" t="s">
        <v>277</v>
      </c>
      <c r="F169" s="28">
        <v>42303</v>
      </c>
    </row>
    <row r="170" spans="1:6" x14ac:dyDescent="0.3">
      <c r="A170" s="24" t="s">
        <v>54</v>
      </c>
      <c r="B170" s="24" t="s">
        <v>166</v>
      </c>
      <c r="C170" s="24" t="s">
        <v>102</v>
      </c>
      <c r="E170" s="24">
        <v>35</v>
      </c>
      <c r="F170" s="28">
        <v>42303</v>
      </c>
    </row>
    <row r="171" spans="1:6" x14ac:dyDescent="0.3">
      <c r="A171" s="24" t="s">
        <v>54</v>
      </c>
      <c r="B171" s="24" t="s">
        <v>166</v>
      </c>
      <c r="C171" s="24" t="s">
        <v>102</v>
      </c>
      <c r="E171" s="24">
        <v>35</v>
      </c>
      <c r="F171" s="28">
        <v>42303</v>
      </c>
    </row>
    <row r="172" spans="1:6" x14ac:dyDescent="0.3">
      <c r="A172" s="24" t="s">
        <v>54</v>
      </c>
      <c r="B172" s="24" t="s">
        <v>166</v>
      </c>
      <c r="C172" s="24" t="s">
        <v>102</v>
      </c>
      <c r="E172" s="24">
        <v>35</v>
      </c>
      <c r="F172" s="28">
        <v>42303</v>
      </c>
    </row>
    <row r="173" spans="1:6" x14ac:dyDescent="0.3">
      <c r="A173" s="24" t="s">
        <v>75</v>
      </c>
      <c r="B173" s="24" t="s">
        <v>167</v>
      </c>
      <c r="C173" s="24" t="s">
        <v>85</v>
      </c>
      <c r="E173" s="24" t="s">
        <v>277</v>
      </c>
      <c r="F173" s="28">
        <v>42303</v>
      </c>
    </row>
    <row r="174" spans="1:6" x14ac:dyDescent="0.3">
      <c r="A174" s="24" t="s">
        <v>75</v>
      </c>
      <c r="B174" s="24" t="s">
        <v>167</v>
      </c>
      <c r="C174" s="24" t="s">
        <v>85</v>
      </c>
      <c r="E174" s="24" t="s">
        <v>277</v>
      </c>
      <c r="F174" s="28">
        <v>42303</v>
      </c>
    </row>
    <row r="175" spans="1:6" x14ac:dyDescent="0.3">
      <c r="A175" s="24" t="s">
        <v>75</v>
      </c>
      <c r="B175" s="24" t="s">
        <v>167</v>
      </c>
      <c r="C175" s="24" t="s">
        <v>85</v>
      </c>
      <c r="E175" s="24" t="s">
        <v>277</v>
      </c>
      <c r="F175" s="28">
        <v>42303</v>
      </c>
    </row>
    <row r="176" spans="1:6" x14ac:dyDescent="0.3">
      <c r="A176" s="24" t="s">
        <v>92</v>
      </c>
      <c r="B176" s="24" t="s">
        <v>350</v>
      </c>
      <c r="C176" s="24" t="s">
        <v>103</v>
      </c>
      <c r="E176" s="24">
        <v>25</v>
      </c>
      <c r="F176" s="28">
        <v>42303</v>
      </c>
    </row>
    <row r="177" spans="1:6" x14ac:dyDescent="0.3">
      <c r="A177" s="24" t="s">
        <v>92</v>
      </c>
      <c r="B177" s="24" t="s">
        <v>350</v>
      </c>
      <c r="C177" s="24" t="s">
        <v>103</v>
      </c>
      <c r="E177" s="24">
        <v>25</v>
      </c>
      <c r="F177" s="28">
        <v>42303</v>
      </c>
    </row>
    <row r="178" spans="1:6" x14ac:dyDescent="0.3">
      <c r="A178" s="24" t="s">
        <v>92</v>
      </c>
      <c r="B178" s="24" t="s">
        <v>350</v>
      </c>
      <c r="C178" s="24" t="s">
        <v>103</v>
      </c>
      <c r="E178" s="24">
        <v>25</v>
      </c>
      <c r="F178" s="28">
        <v>42303</v>
      </c>
    </row>
    <row r="179" spans="1:6" x14ac:dyDescent="0.3">
      <c r="A179" s="24" t="s">
        <v>75</v>
      </c>
      <c r="B179" s="24" t="s">
        <v>351</v>
      </c>
      <c r="C179" s="24" t="s">
        <v>85</v>
      </c>
      <c r="E179" s="24" t="s">
        <v>277</v>
      </c>
      <c r="F179" s="28">
        <v>42303</v>
      </c>
    </row>
    <row r="180" spans="1:6" x14ac:dyDescent="0.3">
      <c r="A180" s="24" t="s">
        <v>75</v>
      </c>
      <c r="B180" s="24" t="s">
        <v>351</v>
      </c>
      <c r="C180" s="24" t="s">
        <v>85</v>
      </c>
      <c r="E180" s="24" t="s">
        <v>277</v>
      </c>
      <c r="F180" s="28">
        <v>42303</v>
      </c>
    </row>
    <row r="181" spans="1:6" x14ac:dyDescent="0.3">
      <c r="A181" s="24" t="s">
        <v>75</v>
      </c>
      <c r="B181" s="24" t="s">
        <v>351</v>
      </c>
      <c r="C181" s="24" t="s">
        <v>85</v>
      </c>
      <c r="E181" s="24" t="s">
        <v>277</v>
      </c>
      <c r="F181" s="28">
        <v>42303</v>
      </c>
    </row>
    <row r="182" spans="1:6" x14ac:dyDescent="0.3">
      <c r="A182" s="24" t="s">
        <v>54</v>
      </c>
      <c r="B182" s="24" t="s">
        <v>352</v>
      </c>
      <c r="C182" s="24" t="s">
        <v>271</v>
      </c>
      <c r="E182" s="18">
        <v>60</v>
      </c>
      <c r="F182" s="28">
        <v>42303</v>
      </c>
    </row>
    <row r="183" spans="1:6" x14ac:dyDescent="0.3">
      <c r="A183" s="24" t="s">
        <v>54</v>
      </c>
      <c r="B183" s="24" t="s">
        <v>352</v>
      </c>
      <c r="C183" s="24" t="s">
        <v>271</v>
      </c>
      <c r="E183" s="18">
        <v>60</v>
      </c>
      <c r="F183" s="28">
        <v>42303</v>
      </c>
    </row>
    <row r="184" spans="1:6" x14ac:dyDescent="0.3">
      <c r="A184" s="24" t="s">
        <v>54</v>
      </c>
      <c r="B184" s="24" t="s">
        <v>352</v>
      </c>
      <c r="C184" s="24" t="s">
        <v>271</v>
      </c>
      <c r="E184" s="18">
        <v>60</v>
      </c>
      <c r="F184" s="28">
        <v>42303</v>
      </c>
    </row>
    <row r="185" spans="1:6" x14ac:dyDescent="0.3">
      <c r="A185" s="24" t="s">
        <v>75</v>
      </c>
      <c r="B185" s="24" t="s">
        <v>353</v>
      </c>
      <c r="C185" s="24" t="s">
        <v>85</v>
      </c>
      <c r="E185" s="18" t="s">
        <v>277</v>
      </c>
      <c r="F185" s="28">
        <v>42303</v>
      </c>
    </row>
    <row r="186" spans="1:6" x14ac:dyDescent="0.3">
      <c r="A186" s="24" t="s">
        <v>75</v>
      </c>
      <c r="B186" s="24" t="s">
        <v>353</v>
      </c>
      <c r="C186" s="24" t="s">
        <v>85</v>
      </c>
      <c r="E186" s="18" t="s">
        <v>277</v>
      </c>
      <c r="F186" s="28">
        <v>42303</v>
      </c>
    </row>
    <row r="187" spans="1:6" x14ac:dyDescent="0.3">
      <c r="A187" s="24" t="s">
        <v>75</v>
      </c>
      <c r="B187" s="24" t="s">
        <v>353</v>
      </c>
      <c r="C187" s="24" t="s">
        <v>85</v>
      </c>
      <c r="E187" s="18" t="s">
        <v>277</v>
      </c>
      <c r="F187" s="28">
        <v>42303</v>
      </c>
    </row>
    <row r="188" spans="1:6" x14ac:dyDescent="0.3">
      <c r="A188" s="24" t="s">
        <v>118</v>
      </c>
      <c r="B188" s="24" t="s">
        <v>354</v>
      </c>
      <c r="C188" s="24" t="s">
        <v>282</v>
      </c>
      <c r="E188" s="24">
        <v>30</v>
      </c>
      <c r="F188" s="28">
        <v>42303</v>
      </c>
    </row>
    <row r="189" spans="1:6" x14ac:dyDescent="0.3">
      <c r="A189" s="24" t="s">
        <v>118</v>
      </c>
      <c r="B189" s="24" t="s">
        <v>354</v>
      </c>
      <c r="C189" s="24" t="s">
        <v>282</v>
      </c>
      <c r="E189" s="24">
        <v>30</v>
      </c>
      <c r="F189" s="28">
        <v>42303</v>
      </c>
    </row>
    <row r="190" spans="1:6" x14ac:dyDescent="0.3">
      <c r="A190" s="24" t="s">
        <v>118</v>
      </c>
      <c r="B190" s="24" t="s">
        <v>354</v>
      </c>
      <c r="C190" s="24" t="s">
        <v>282</v>
      </c>
      <c r="E190" s="24">
        <v>35</v>
      </c>
      <c r="F190" s="28">
        <v>42303</v>
      </c>
    </row>
    <row r="191" spans="1:6" x14ac:dyDescent="0.3">
      <c r="A191" s="24" t="s">
        <v>75</v>
      </c>
      <c r="B191" s="24" t="s">
        <v>355</v>
      </c>
      <c r="C191" s="24" t="s">
        <v>85</v>
      </c>
      <c r="E191" s="24" t="s">
        <v>277</v>
      </c>
      <c r="F191" s="28">
        <v>42303</v>
      </c>
    </row>
    <row r="192" spans="1:6" x14ac:dyDescent="0.3">
      <c r="A192" s="24" t="s">
        <v>75</v>
      </c>
      <c r="B192" s="24" t="s">
        <v>355</v>
      </c>
      <c r="C192" s="24" t="s">
        <v>85</v>
      </c>
      <c r="E192" s="24" t="s">
        <v>277</v>
      </c>
      <c r="F192" s="28">
        <v>42303</v>
      </c>
    </row>
    <row r="193" spans="1:6" x14ac:dyDescent="0.3">
      <c r="A193" s="24" t="s">
        <v>75</v>
      </c>
      <c r="B193" s="24" t="s">
        <v>355</v>
      </c>
      <c r="C193" s="24" t="s">
        <v>85</v>
      </c>
      <c r="E193" s="24" t="s">
        <v>277</v>
      </c>
      <c r="F193" s="28">
        <v>42303</v>
      </c>
    </row>
    <row r="194" spans="1:6" x14ac:dyDescent="0.3">
      <c r="A194" s="24" t="s">
        <v>89</v>
      </c>
      <c r="B194" s="24" t="s">
        <v>356</v>
      </c>
      <c r="C194" s="24" t="s">
        <v>117</v>
      </c>
      <c r="E194" s="24">
        <v>25</v>
      </c>
      <c r="F194" s="28">
        <v>42303</v>
      </c>
    </row>
    <row r="195" spans="1:6" x14ac:dyDescent="0.3">
      <c r="A195" s="24" t="s">
        <v>89</v>
      </c>
      <c r="B195" s="24" t="s">
        <v>356</v>
      </c>
      <c r="C195" s="24" t="s">
        <v>117</v>
      </c>
      <c r="E195" s="24">
        <v>25</v>
      </c>
      <c r="F195" s="28">
        <v>42303</v>
      </c>
    </row>
    <row r="196" spans="1:6" x14ac:dyDescent="0.3">
      <c r="A196" s="24" t="s">
        <v>89</v>
      </c>
      <c r="B196" s="24" t="s">
        <v>356</v>
      </c>
      <c r="C196" s="24" t="s">
        <v>117</v>
      </c>
      <c r="E196" s="24">
        <v>25</v>
      </c>
      <c r="F196" s="28">
        <v>42303</v>
      </c>
    </row>
    <row r="197" spans="1:6" x14ac:dyDescent="0.3">
      <c r="A197" s="24" t="s">
        <v>75</v>
      </c>
      <c r="B197" s="24" t="s">
        <v>357</v>
      </c>
      <c r="C197" s="24" t="s">
        <v>85</v>
      </c>
      <c r="E197" s="24" t="s">
        <v>277</v>
      </c>
      <c r="F197" s="28">
        <v>42303</v>
      </c>
    </row>
    <row r="198" spans="1:6" x14ac:dyDescent="0.3">
      <c r="A198" s="24" t="s">
        <v>75</v>
      </c>
      <c r="B198" s="24" t="s">
        <v>357</v>
      </c>
      <c r="C198" s="24" t="s">
        <v>85</v>
      </c>
      <c r="E198" s="24" t="s">
        <v>277</v>
      </c>
      <c r="F198" s="28">
        <v>42303</v>
      </c>
    </row>
    <row r="199" spans="1:6" x14ac:dyDescent="0.3">
      <c r="A199" s="24" t="s">
        <v>75</v>
      </c>
      <c r="B199" s="24" t="s">
        <v>357</v>
      </c>
      <c r="C199" s="24" t="s">
        <v>85</v>
      </c>
      <c r="E199" s="24" t="s">
        <v>277</v>
      </c>
      <c r="F199" s="28">
        <v>42303</v>
      </c>
    </row>
    <row r="200" spans="1:6" x14ac:dyDescent="0.3">
      <c r="A200" s="24" t="s">
        <v>54</v>
      </c>
      <c r="B200" s="24" t="s">
        <v>358</v>
      </c>
      <c r="C200" s="24" t="s">
        <v>88</v>
      </c>
      <c r="E200" s="24">
        <v>60</v>
      </c>
      <c r="F200" s="28">
        <v>42303</v>
      </c>
    </row>
    <row r="201" spans="1:6" x14ac:dyDescent="0.3">
      <c r="A201" s="24" t="s">
        <v>54</v>
      </c>
      <c r="B201" s="24" t="s">
        <v>358</v>
      </c>
      <c r="C201" s="24" t="s">
        <v>88</v>
      </c>
      <c r="E201" s="24">
        <v>60</v>
      </c>
      <c r="F201" s="28">
        <v>42303</v>
      </c>
    </row>
    <row r="202" spans="1:6" x14ac:dyDescent="0.3">
      <c r="A202" s="24" t="s">
        <v>54</v>
      </c>
      <c r="B202" s="24" t="s">
        <v>358</v>
      </c>
      <c r="C202" s="24" t="s">
        <v>88</v>
      </c>
      <c r="E202" s="24">
        <v>60</v>
      </c>
      <c r="F202" s="28">
        <v>42303</v>
      </c>
    </row>
    <row r="203" spans="1:6" x14ac:dyDescent="0.3">
      <c r="A203" s="24" t="s">
        <v>60</v>
      </c>
      <c r="B203" s="24" t="s">
        <v>359</v>
      </c>
      <c r="C203" s="24" t="s">
        <v>64</v>
      </c>
      <c r="E203" s="24" t="s">
        <v>277</v>
      </c>
      <c r="F203" s="28">
        <v>42303</v>
      </c>
    </row>
    <row r="204" spans="1:6" x14ac:dyDescent="0.3">
      <c r="A204" s="24" t="s">
        <v>60</v>
      </c>
      <c r="B204" s="24" t="s">
        <v>359</v>
      </c>
      <c r="C204" s="24" t="s">
        <v>64</v>
      </c>
      <c r="E204" s="24" t="s">
        <v>277</v>
      </c>
      <c r="F204" s="28">
        <v>42303</v>
      </c>
    </row>
    <row r="205" spans="1:6" x14ac:dyDescent="0.3">
      <c r="A205" s="24" t="s">
        <v>60</v>
      </c>
      <c r="B205" s="24" t="s">
        <v>359</v>
      </c>
      <c r="C205" s="24" t="s">
        <v>64</v>
      </c>
      <c r="E205" s="24" t="s">
        <v>277</v>
      </c>
      <c r="F205" s="28">
        <v>42303</v>
      </c>
    </row>
    <row r="206" spans="1:6" x14ac:dyDescent="0.3">
      <c r="A206" s="24" t="s">
        <v>54</v>
      </c>
      <c r="B206" s="24" t="s">
        <v>360</v>
      </c>
      <c r="C206" s="24" t="s">
        <v>268</v>
      </c>
      <c r="E206" s="24">
        <v>54</v>
      </c>
      <c r="F206" s="28">
        <v>42303</v>
      </c>
    </row>
    <row r="207" spans="1:6" x14ac:dyDescent="0.3">
      <c r="A207" s="24" t="s">
        <v>54</v>
      </c>
      <c r="B207" s="24" t="s">
        <v>360</v>
      </c>
      <c r="C207" s="24" t="s">
        <v>268</v>
      </c>
      <c r="E207" s="24">
        <v>54</v>
      </c>
      <c r="F207" s="28">
        <v>42303</v>
      </c>
    </row>
    <row r="208" spans="1:6" x14ac:dyDescent="0.3">
      <c r="A208" s="24" t="s">
        <v>54</v>
      </c>
      <c r="B208" s="24" t="s">
        <v>360</v>
      </c>
      <c r="C208" s="24" t="s">
        <v>268</v>
      </c>
      <c r="E208" s="24">
        <v>54</v>
      </c>
      <c r="F208" s="28">
        <v>42303</v>
      </c>
    </row>
    <row r="209" spans="1:6" x14ac:dyDescent="0.3">
      <c r="A209" s="24" t="s">
        <v>60</v>
      </c>
      <c r="B209" s="24" t="s">
        <v>361</v>
      </c>
      <c r="C209" s="24" t="s">
        <v>64</v>
      </c>
      <c r="E209" s="24" t="s">
        <v>277</v>
      </c>
      <c r="F209" s="28">
        <v>42303</v>
      </c>
    </row>
    <row r="210" spans="1:6" x14ac:dyDescent="0.3">
      <c r="A210" s="24" t="s">
        <v>60</v>
      </c>
      <c r="B210" s="24" t="s">
        <v>361</v>
      </c>
      <c r="C210" s="24" t="s">
        <v>64</v>
      </c>
      <c r="E210" s="24" t="s">
        <v>277</v>
      </c>
      <c r="F210" s="28">
        <v>42303</v>
      </c>
    </row>
    <row r="211" spans="1:6" x14ac:dyDescent="0.3">
      <c r="A211" s="24" t="s">
        <v>60</v>
      </c>
      <c r="B211" s="24" t="s">
        <v>361</v>
      </c>
      <c r="C211" s="24" t="s">
        <v>64</v>
      </c>
      <c r="E211" s="24" t="s">
        <v>277</v>
      </c>
      <c r="F211" s="28">
        <v>42303</v>
      </c>
    </row>
    <row r="212" spans="1:6" x14ac:dyDescent="0.3">
      <c r="A212" s="24" t="s">
        <v>54</v>
      </c>
      <c r="B212" s="24" t="s">
        <v>362</v>
      </c>
      <c r="C212" s="24" t="s">
        <v>102</v>
      </c>
      <c r="E212" s="24">
        <v>35</v>
      </c>
      <c r="F212" s="28">
        <v>42303</v>
      </c>
    </row>
    <row r="213" spans="1:6" x14ac:dyDescent="0.3">
      <c r="A213" s="24" t="s">
        <v>54</v>
      </c>
      <c r="B213" s="24" t="s">
        <v>362</v>
      </c>
      <c r="C213" s="24" t="s">
        <v>102</v>
      </c>
      <c r="E213" s="24">
        <v>35</v>
      </c>
      <c r="F213" s="28">
        <v>42303</v>
      </c>
    </row>
    <row r="214" spans="1:6" x14ac:dyDescent="0.3">
      <c r="A214" s="24" t="s">
        <v>54</v>
      </c>
      <c r="B214" s="24" t="s">
        <v>362</v>
      </c>
      <c r="C214" s="24" t="s">
        <v>102</v>
      </c>
      <c r="E214" s="24">
        <v>35</v>
      </c>
      <c r="F214" s="28">
        <v>42303</v>
      </c>
    </row>
    <row r="215" spans="1:6" x14ac:dyDescent="0.3">
      <c r="A215" s="24" t="s">
        <v>60</v>
      </c>
      <c r="B215" s="24" t="s">
        <v>363</v>
      </c>
      <c r="C215" s="24" t="s">
        <v>64</v>
      </c>
      <c r="E215" s="24" t="s">
        <v>277</v>
      </c>
      <c r="F215" s="28">
        <v>42303</v>
      </c>
    </row>
    <row r="216" spans="1:6" x14ac:dyDescent="0.3">
      <c r="A216" s="24" t="s">
        <v>60</v>
      </c>
      <c r="B216" s="24" t="s">
        <v>363</v>
      </c>
      <c r="C216" s="24" t="s">
        <v>64</v>
      </c>
      <c r="E216" s="24" t="s">
        <v>277</v>
      </c>
      <c r="F216" s="28">
        <v>42303</v>
      </c>
    </row>
    <row r="217" spans="1:6" x14ac:dyDescent="0.3">
      <c r="A217" s="24" t="s">
        <v>60</v>
      </c>
      <c r="B217" s="24" t="s">
        <v>363</v>
      </c>
      <c r="C217" s="24" t="s">
        <v>64</v>
      </c>
      <c r="E217" s="24" t="s">
        <v>277</v>
      </c>
      <c r="F217" s="28">
        <v>42303</v>
      </c>
    </row>
    <row r="218" spans="1:6" x14ac:dyDescent="0.3">
      <c r="A218" s="24" t="s">
        <v>92</v>
      </c>
      <c r="B218" s="24" t="s">
        <v>364</v>
      </c>
      <c r="C218" s="24" t="s">
        <v>103</v>
      </c>
      <c r="E218" s="24">
        <v>25</v>
      </c>
      <c r="F218" s="28">
        <v>42303</v>
      </c>
    </row>
    <row r="219" spans="1:6" x14ac:dyDescent="0.3">
      <c r="A219" s="24" t="s">
        <v>92</v>
      </c>
      <c r="B219" s="24" t="s">
        <v>364</v>
      </c>
      <c r="C219" s="24" t="s">
        <v>103</v>
      </c>
      <c r="E219" s="24">
        <v>25</v>
      </c>
      <c r="F219" s="28">
        <v>42303</v>
      </c>
    </row>
    <row r="220" spans="1:6" x14ac:dyDescent="0.3">
      <c r="A220" s="24" t="s">
        <v>92</v>
      </c>
      <c r="B220" s="24" t="s">
        <v>364</v>
      </c>
      <c r="C220" s="24" t="s">
        <v>103</v>
      </c>
      <c r="E220" s="24">
        <v>25</v>
      </c>
      <c r="F220" s="28">
        <v>42303</v>
      </c>
    </row>
    <row r="221" spans="1:6" x14ac:dyDescent="0.3">
      <c r="A221" s="24" t="s">
        <v>60</v>
      </c>
      <c r="B221" s="24" t="s">
        <v>365</v>
      </c>
      <c r="C221" s="24" t="s">
        <v>64</v>
      </c>
      <c r="E221" s="24" t="s">
        <v>288</v>
      </c>
      <c r="F221" s="28">
        <v>42303</v>
      </c>
    </row>
    <row r="222" spans="1:6" x14ac:dyDescent="0.3">
      <c r="A222" s="24" t="s">
        <v>60</v>
      </c>
      <c r="B222" s="24" t="s">
        <v>365</v>
      </c>
      <c r="C222" s="24" t="s">
        <v>64</v>
      </c>
      <c r="E222" s="24" t="s">
        <v>315</v>
      </c>
      <c r="F222" s="28">
        <v>42303</v>
      </c>
    </row>
    <row r="223" spans="1:6" x14ac:dyDescent="0.3">
      <c r="A223" s="24" t="s">
        <v>60</v>
      </c>
      <c r="B223" s="24" t="s">
        <v>365</v>
      </c>
      <c r="C223" s="24" t="s">
        <v>64</v>
      </c>
      <c r="E223" s="24" t="s">
        <v>277</v>
      </c>
      <c r="F223" s="28">
        <v>42303</v>
      </c>
    </row>
    <row r="224" spans="1:6" x14ac:dyDescent="0.3">
      <c r="A224" s="24" t="s">
        <v>54</v>
      </c>
      <c r="B224" s="24" t="s">
        <v>366</v>
      </c>
      <c r="C224" s="24" t="s">
        <v>271</v>
      </c>
      <c r="E224" s="24">
        <v>67</v>
      </c>
      <c r="F224" s="28">
        <v>42303</v>
      </c>
    </row>
    <row r="225" spans="1:6" x14ac:dyDescent="0.3">
      <c r="A225" s="24" t="s">
        <v>54</v>
      </c>
      <c r="B225" s="24" t="s">
        <v>366</v>
      </c>
      <c r="C225" s="24" t="s">
        <v>271</v>
      </c>
      <c r="E225" s="24">
        <v>60</v>
      </c>
      <c r="F225" s="28">
        <v>42303</v>
      </c>
    </row>
    <row r="226" spans="1:6" x14ac:dyDescent="0.3">
      <c r="A226" s="24" t="s">
        <v>54</v>
      </c>
      <c r="B226" s="24" t="s">
        <v>366</v>
      </c>
      <c r="C226" s="24" t="s">
        <v>271</v>
      </c>
      <c r="E226" s="24">
        <v>60</v>
      </c>
      <c r="F226" s="28">
        <v>42303</v>
      </c>
    </row>
    <row r="227" spans="1:6" x14ac:dyDescent="0.3">
      <c r="A227" s="24" t="s">
        <v>60</v>
      </c>
      <c r="B227" s="24" t="s">
        <v>367</v>
      </c>
      <c r="C227" s="24" t="s">
        <v>64</v>
      </c>
      <c r="E227" s="24" t="s">
        <v>277</v>
      </c>
      <c r="F227" s="28">
        <v>42303</v>
      </c>
    </row>
    <row r="228" spans="1:6" x14ac:dyDescent="0.3">
      <c r="A228" s="24" t="s">
        <v>60</v>
      </c>
      <c r="B228" s="24" t="s">
        <v>367</v>
      </c>
      <c r="C228" s="24" t="s">
        <v>64</v>
      </c>
      <c r="E228" s="24" t="s">
        <v>277</v>
      </c>
      <c r="F228" s="28">
        <v>42303</v>
      </c>
    </row>
    <row r="229" spans="1:6" x14ac:dyDescent="0.3">
      <c r="A229" s="24" t="s">
        <v>60</v>
      </c>
      <c r="B229" s="24" t="s">
        <v>367</v>
      </c>
      <c r="C229" s="24" t="s">
        <v>64</v>
      </c>
      <c r="E229" s="24" t="s">
        <v>277</v>
      </c>
      <c r="F229" s="28">
        <v>42303</v>
      </c>
    </row>
    <row r="230" spans="1:6" x14ac:dyDescent="0.3">
      <c r="A230" s="24" t="s">
        <v>118</v>
      </c>
      <c r="B230" s="24" t="s">
        <v>368</v>
      </c>
      <c r="C230" s="24" t="s">
        <v>282</v>
      </c>
      <c r="E230" s="24">
        <v>30</v>
      </c>
      <c r="F230" s="28">
        <v>42303</v>
      </c>
    </row>
    <row r="231" spans="1:6" x14ac:dyDescent="0.3">
      <c r="A231" s="24" t="s">
        <v>118</v>
      </c>
      <c r="B231" s="24" t="s">
        <v>368</v>
      </c>
      <c r="C231" s="24" t="s">
        <v>282</v>
      </c>
      <c r="E231" s="24">
        <v>30</v>
      </c>
      <c r="F231" s="28">
        <v>42303</v>
      </c>
    </row>
    <row r="232" spans="1:6" x14ac:dyDescent="0.3">
      <c r="A232" s="24" t="s">
        <v>118</v>
      </c>
      <c r="B232" s="24" t="s">
        <v>368</v>
      </c>
      <c r="C232" s="24" t="s">
        <v>282</v>
      </c>
      <c r="E232" s="24">
        <v>35</v>
      </c>
      <c r="F232" s="28">
        <v>42303</v>
      </c>
    </row>
    <row r="233" spans="1:6" x14ac:dyDescent="0.3">
      <c r="A233" s="24" t="s">
        <v>60</v>
      </c>
      <c r="B233" s="24" t="s">
        <v>369</v>
      </c>
      <c r="C233" s="24" t="s">
        <v>64</v>
      </c>
      <c r="E233" s="24" t="s">
        <v>386</v>
      </c>
      <c r="F233" s="28">
        <v>42303</v>
      </c>
    </row>
    <row r="234" spans="1:6" x14ac:dyDescent="0.3">
      <c r="A234" s="24" t="s">
        <v>60</v>
      </c>
      <c r="B234" s="24" t="s">
        <v>369</v>
      </c>
      <c r="C234" s="24" t="s">
        <v>64</v>
      </c>
      <c r="E234" s="24" t="s">
        <v>288</v>
      </c>
      <c r="F234" s="28">
        <v>42303</v>
      </c>
    </row>
    <row r="235" spans="1:6" x14ac:dyDescent="0.3">
      <c r="A235" s="24" t="s">
        <v>60</v>
      </c>
      <c r="B235" s="24" t="s">
        <v>369</v>
      </c>
      <c r="C235" s="24" t="s">
        <v>64</v>
      </c>
      <c r="E235" s="24" t="s">
        <v>296</v>
      </c>
      <c r="F235" s="28">
        <v>42303</v>
      </c>
    </row>
    <row r="236" spans="1:6" x14ac:dyDescent="0.3">
      <c r="A236" s="24" t="s">
        <v>89</v>
      </c>
      <c r="B236" s="24" t="s">
        <v>172</v>
      </c>
      <c r="C236" s="24" t="s">
        <v>117</v>
      </c>
      <c r="E236" s="24">
        <v>25</v>
      </c>
      <c r="F236" s="28">
        <v>42303</v>
      </c>
    </row>
    <row r="237" spans="1:6" x14ac:dyDescent="0.3">
      <c r="A237" s="24" t="s">
        <v>89</v>
      </c>
      <c r="B237" s="24" t="s">
        <v>172</v>
      </c>
      <c r="C237" s="24" t="s">
        <v>117</v>
      </c>
      <c r="E237" s="24">
        <v>25</v>
      </c>
      <c r="F237" s="28">
        <v>42303</v>
      </c>
    </row>
    <row r="238" spans="1:6" x14ac:dyDescent="0.3">
      <c r="A238" s="24" t="s">
        <v>89</v>
      </c>
      <c r="B238" s="24" t="s">
        <v>172</v>
      </c>
      <c r="C238" s="24" t="s">
        <v>117</v>
      </c>
      <c r="E238" s="24">
        <v>25</v>
      </c>
      <c r="F238" s="28">
        <v>42303</v>
      </c>
    </row>
    <row r="239" spans="1:6" x14ac:dyDescent="0.3">
      <c r="A239" s="24" t="s">
        <v>60</v>
      </c>
      <c r="B239" s="24" t="s">
        <v>173</v>
      </c>
      <c r="C239" s="24" t="s">
        <v>64</v>
      </c>
      <c r="E239" s="24" t="s">
        <v>315</v>
      </c>
      <c r="F239" s="28">
        <v>42303</v>
      </c>
    </row>
    <row r="240" spans="1:6" x14ac:dyDescent="0.3">
      <c r="A240" s="24" t="s">
        <v>60</v>
      </c>
      <c r="B240" s="24" t="s">
        <v>173</v>
      </c>
      <c r="C240" s="24" t="s">
        <v>64</v>
      </c>
      <c r="E240" s="24" t="s">
        <v>387</v>
      </c>
      <c r="F240" s="28">
        <v>42303</v>
      </c>
    </row>
    <row r="241" spans="1:6" x14ac:dyDescent="0.3">
      <c r="A241" s="24" t="s">
        <v>60</v>
      </c>
      <c r="B241" s="24" t="s">
        <v>173</v>
      </c>
      <c r="C241" s="24" t="s">
        <v>64</v>
      </c>
      <c r="E241" s="24" t="s">
        <v>288</v>
      </c>
      <c r="F241" s="28">
        <v>42303</v>
      </c>
    </row>
    <row r="242" spans="1:6" x14ac:dyDescent="0.3">
      <c r="A242" s="24" t="s">
        <v>54</v>
      </c>
      <c r="B242" s="24" t="s">
        <v>370</v>
      </c>
      <c r="C242" s="24" t="s">
        <v>88</v>
      </c>
      <c r="E242" s="24">
        <v>60</v>
      </c>
      <c r="F242" s="28">
        <v>42303</v>
      </c>
    </row>
    <row r="243" spans="1:6" x14ac:dyDescent="0.3">
      <c r="A243" s="24" t="s">
        <v>54</v>
      </c>
      <c r="B243" s="24" t="s">
        <v>370</v>
      </c>
      <c r="C243" s="24" t="s">
        <v>88</v>
      </c>
      <c r="E243" s="24">
        <v>60</v>
      </c>
      <c r="F243" s="28">
        <v>42303</v>
      </c>
    </row>
    <row r="244" spans="1:6" x14ac:dyDescent="0.3">
      <c r="A244" s="24" t="s">
        <v>54</v>
      </c>
      <c r="B244" s="24" t="s">
        <v>370</v>
      </c>
      <c r="C244" s="24" t="s">
        <v>88</v>
      </c>
      <c r="E244" s="24">
        <v>60</v>
      </c>
      <c r="F244" s="28">
        <v>42303</v>
      </c>
    </row>
    <row r="245" spans="1:6" x14ac:dyDescent="0.3">
      <c r="A245" s="24" t="s">
        <v>75</v>
      </c>
      <c r="B245" s="24" t="s">
        <v>371</v>
      </c>
      <c r="C245" s="24" t="s">
        <v>286</v>
      </c>
      <c r="E245" s="24" t="s">
        <v>277</v>
      </c>
      <c r="F245" s="28">
        <v>42303</v>
      </c>
    </row>
    <row r="246" spans="1:6" x14ac:dyDescent="0.3">
      <c r="A246" s="24" t="s">
        <v>75</v>
      </c>
      <c r="B246" s="24" t="s">
        <v>371</v>
      </c>
      <c r="C246" s="24" t="s">
        <v>286</v>
      </c>
      <c r="E246" s="24" t="s">
        <v>277</v>
      </c>
      <c r="F246" s="28">
        <v>42303</v>
      </c>
    </row>
    <row r="247" spans="1:6" x14ac:dyDescent="0.3">
      <c r="A247" s="24" t="s">
        <v>75</v>
      </c>
      <c r="B247" s="24" t="s">
        <v>371</v>
      </c>
      <c r="C247" s="24" t="s">
        <v>286</v>
      </c>
      <c r="E247" s="24" t="s">
        <v>277</v>
      </c>
      <c r="F247" s="28">
        <v>42303</v>
      </c>
    </row>
    <row r="248" spans="1:6" x14ac:dyDescent="0.3">
      <c r="A248" s="24" t="s">
        <v>54</v>
      </c>
      <c r="B248" s="24" t="s">
        <v>372</v>
      </c>
      <c r="C248" s="24" t="s">
        <v>268</v>
      </c>
      <c r="E248" s="24">
        <v>54</v>
      </c>
      <c r="F248" s="28">
        <v>42303</v>
      </c>
    </row>
    <row r="249" spans="1:6" x14ac:dyDescent="0.3">
      <c r="A249" s="24" t="s">
        <v>54</v>
      </c>
      <c r="B249" s="24" t="s">
        <v>372</v>
      </c>
      <c r="C249" s="24" t="s">
        <v>268</v>
      </c>
      <c r="E249" s="24">
        <v>54</v>
      </c>
      <c r="F249" s="28">
        <v>42303</v>
      </c>
    </row>
    <row r="250" spans="1:6" x14ac:dyDescent="0.3">
      <c r="A250" s="24" t="s">
        <v>54</v>
      </c>
      <c r="B250" s="24" t="s">
        <v>372</v>
      </c>
      <c r="C250" s="24" t="s">
        <v>268</v>
      </c>
      <c r="E250" s="24">
        <v>54</v>
      </c>
      <c r="F250" s="28">
        <v>42303</v>
      </c>
    </row>
    <row r="251" spans="1:6" x14ac:dyDescent="0.3">
      <c r="A251" s="24" t="s">
        <v>75</v>
      </c>
      <c r="B251" s="24" t="s">
        <v>373</v>
      </c>
      <c r="C251" s="24" t="s">
        <v>286</v>
      </c>
      <c r="E251" s="24" t="s">
        <v>288</v>
      </c>
      <c r="F251" s="28">
        <v>42303</v>
      </c>
    </row>
    <row r="252" spans="1:6" x14ac:dyDescent="0.3">
      <c r="A252" s="24" t="s">
        <v>75</v>
      </c>
      <c r="B252" s="24" t="s">
        <v>373</v>
      </c>
      <c r="C252" s="24" t="s">
        <v>286</v>
      </c>
      <c r="E252" s="24" t="s">
        <v>277</v>
      </c>
      <c r="F252" s="28">
        <v>42303</v>
      </c>
    </row>
    <row r="253" spans="1:6" x14ac:dyDescent="0.3">
      <c r="A253" s="24" t="s">
        <v>75</v>
      </c>
      <c r="B253" s="24" t="s">
        <v>373</v>
      </c>
      <c r="C253" s="24" t="s">
        <v>286</v>
      </c>
      <c r="E253" s="24" t="s">
        <v>277</v>
      </c>
      <c r="F253" s="28">
        <v>42303</v>
      </c>
    </row>
    <row r="254" spans="1:6" x14ac:dyDescent="0.3">
      <c r="A254" s="24" t="s">
        <v>54</v>
      </c>
      <c r="B254" s="24" t="s">
        <v>374</v>
      </c>
      <c r="C254" s="24" t="s">
        <v>102</v>
      </c>
      <c r="E254" s="24">
        <v>32</v>
      </c>
      <c r="F254" s="28">
        <v>42303</v>
      </c>
    </row>
    <row r="255" spans="1:6" x14ac:dyDescent="0.3">
      <c r="A255" s="24" t="s">
        <v>54</v>
      </c>
      <c r="B255" s="24" t="s">
        <v>374</v>
      </c>
      <c r="C255" s="24" t="s">
        <v>102</v>
      </c>
      <c r="E255" s="24">
        <v>35</v>
      </c>
      <c r="F255" s="28">
        <v>42303</v>
      </c>
    </row>
    <row r="256" spans="1:6" x14ac:dyDescent="0.3">
      <c r="A256" s="24" t="s">
        <v>54</v>
      </c>
      <c r="B256" s="24" t="s">
        <v>374</v>
      </c>
      <c r="C256" s="24" t="s">
        <v>102</v>
      </c>
      <c r="E256" s="24">
        <v>35</v>
      </c>
      <c r="F256" s="28">
        <v>42303</v>
      </c>
    </row>
    <row r="257" spans="1:6" x14ac:dyDescent="0.3">
      <c r="A257" s="24" t="s">
        <v>60</v>
      </c>
      <c r="B257" s="24" t="s">
        <v>375</v>
      </c>
      <c r="C257" s="24" t="s">
        <v>286</v>
      </c>
      <c r="E257" s="24" t="s">
        <v>288</v>
      </c>
      <c r="F257" s="28">
        <v>42303</v>
      </c>
    </row>
    <row r="258" spans="1:6" x14ac:dyDescent="0.3">
      <c r="A258" s="24" t="s">
        <v>60</v>
      </c>
      <c r="B258" s="24" t="s">
        <v>375</v>
      </c>
      <c r="C258" s="24" t="s">
        <v>286</v>
      </c>
      <c r="E258" s="24" t="s">
        <v>277</v>
      </c>
      <c r="F258" s="28">
        <v>42303</v>
      </c>
    </row>
    <row r="259" spans="1:6" x14ac:dyDescent="0.3">
      <c r="A259" s="24" t="s">
        <v>60</v>
      </c>
      <c r="B259" s="24" t="s">
        <v>375</v>
      </c>
      <c r="C259" s="24" t="s">
        <v>286</v>
      </c>
      <c r="E259" s="24" t="s">
        <v>288</v>
      </c>
      <c r="F259" s="28">
        <v>42303</v>
      </c>
    </row>
    <row r="260" spans="1:6" x14ac:dyDescent="0.3">
      <c r="A260" s="24" t="s">
        <v>92</v>
      </c>
      <c r="B260" s="24" t="s">
        <v>376</v>
      </c>
      <c r="C260" s="24" t="s">
        <v>103</v>
      </c>
      <c r="E260" s="24">
        <v>25</v>
      </c>
      <c r="F260" s="28">
        <v>42303</v>
      </c>
    </row>
    <row r="261" spans="1:6" x14ac:dyDescent="0.3">
      <c r="A261" s="24" t="s">
        <v>92</v>
      </c>
      <c r="B261" s="24" t="s">
        <v>377</v>
      </c>
      <c r="C261" s="24" t="s">
        <v>103</v>
      </c>
      <c r="E261" s="24">
        <v>25</v>
      </c>
      <c r="F261" s="28">
        <v>42303</v>
      </c>
    </row>
    <row r="262" spans="1:6" x14ac:dyDescent="0.3">
      <c r="A262" s="24" t="s">
        <v>92</v>
      </c>
      <c r="B262" s="24" t="s">
        <v>377</v>
      </c>
      <c r="C262" s="24" t="s">
        <v>103</v>
      </c>
      <c r="E262" s="24">
        <v>25</v>
      </c>
      <c r="F262" s="28">
        <v>42303</v>
      </c>
    </row>
    <row r="263" spans="1:6" x14ac:dyDescent="0.3">
      <c r="A263" s="24" t="s">
        <v>75</v>
      </c>
      <c r="B263" s="24" t="s">
        <v>378</v>
      </c>
      <c r="C263" s="24" t="s">
        <v>286</v>
      </c>
      <c r="E263" s="24" t="s">
        <v>288</v>
      </c>
      <c r="F263" s="28">
        <v>42303</v>
      </c>
    </row>
    <row r="264" spans="1:6" x14ac:dyDescent="0.3">
      <c r="A264" s="24" t="s">
        <v>75</v>
      </c>
      <c r="B264" s="24" t="s">
        <v>378</v>
      </c>
      <c r="C264" s="24" t="s">
        <v>286</v>
      </c>
      <c r="E264" s="24" t="s">
        <v>288</v>
      </c>
      <c r="F264" s="28">
        <v>42303</v>
      </c>
    </row>
    <row r="265" spans="1:6" x14ac:dyDescent="0.3">
      <c r="A265" s="24" t="s">
        <v>75</v>
      </c>
      <c r="B265" s="24" t="s">
        <v>378</v>
      </c>
      <c r="C265" s="24" t="s">
        <v>286</v>
      </c>
      <c r="E265" s="24" t="s">
        <v>288</v>
      </c>
      <c r="F265" s="28">
        <v>42303</v>
      </c>
    </row>
    <row r="266" spans="1:6" x14ac:dyDescent="0.3">
      <c r="A266" s="24" t="s">
        <v>54</v>
      </c>
      <c r="B266" s="24" t="s">
        <v>379</v>
      </c>
      <c r="C266" s="24" t="s">
        <v>271</v>
      </c>
      <c r="E266" s="24">
        <v>60</v>
      </c>
      <c r="F266" s="28">
        <v>42303</v>
      </c>
    </row>
    <row r="267" spans="1:6" x14ac:dyDescent="0.3">
      <c r="A267" s="24" t="s">
        <v>54</v>
      </c>
      <c r="B267" s="24" t="s">
        <v>379</v>
      </c>
      <c r="C267" s="24" t="s">
        <v>271</v>
      </c>
      <c r="E267" s="24">
        <v>60</v>
      </c>
      <c r="F267" s="28">
        <v>42303</v>
      </c>
    </row>
    <row r="268" spans="1:6" x14ac:dyDescent="0.3">
      <c r="A268" s="24" t="s">
        <v>54</v>
      </c>
      <c r="B268" s="24" t="s">
        <v>379</v>
      </c>
      <c r="C268" s="24" t="s">
        <v>271</v>
      </c>
      <c r="E268" s="24">
        <v>60</v>
      </c>
      <c r="F268" s="28">
        <v>42303</v>
      </c>
    </row>
    <row r="269" spans="1:6" x14ac:dyDescent="0.3">
      <c r="A269" s="24" t="s">
        <v>75</v>
      </c>
      <c r="B269" s="24" t="s">
        <v>380</v>
      </c>
      <c r="C269" s="24" t="s">
        <v>286</v>
      </c>
      <c r="E269" s="24" t="s">
        <v>288</v>
      </c>
      <c r="F269" s="28">
        <v>42303</v>
      </c>
    </row>
    <row r="270" spans="1:6" x14ac:dyDescent="0.3">
      <c r="A270" s="24" t="s">
        <v>75</v>
      </c>
      <c r="B270" s="24" t="s">
        <v>380</v>
      </c>
      <c r="C270" s="24" t="s">
        <v>286</v>
      </c>
      <c r="E270" s="24" t="s">
        <v>277</v>
      </c>
      <c r="F270" s="28">
        <v>42303</v>
      </c>
    </row>
    <row r="271" spans="1:6" x14ac:dyDescent="0.3">
      <c r="A271" s="24" t="s">
        <v>75</v>
      </c>
      <c r="B271" s="24" t="s">
        <v>380</v>
      </c>
      <c r="C271" s="24" t="s">
        <v>286</v>
      </c>
      <c r="E271" s="24" t="s">
        <v>288</v>
      </c>
      <c r="F271" s="28">
        <v>42303</v>
      </c>
    </row>
    <row r="272" spans="1:6" x14ac:dyDescent="0.3">
      <c r="A272" s="24" t="s">
        <v>118</v>
      </c>
      <c r="B272" s="24" t="s">
        <v>381</v>
      </c>
      <c r="C272" s="24" t="s">
        <v>282</v>
      </c>
      <c r="E272" s="24">
        <v>30</v>
      </c>
      <c r="F272" s="28">
        <v>42303</v>
      </c>
    </row>
    <row r="273" spans="1:6" x14ac:dyDescent="0.3">
      <c r="A273" s="24" t="s">
        <v>118</v>
      </c>
      <c r="B273" s="24" t="s">
        <v>381</v>
      </c>
      <c r="C273" s="24" t="s">
        <v>282</v>
      </c>
      <c r="E273" s="24">
        <v>30</v>
      </c>
      <c r="F273" s="28">
        <v>42303</v>
      </c>
    </row>
    <row r="274" spans="1:6" x14ac:dyDescent="0.3">
      <c r="A274" s="24" t="s">
        <v>118</v>
      </c>
      <c r="B274" s="24" t="s">
        <v>381</v>
      </c>
      <c r="C274" s="24" t="s">
        <v>282</v>
      </c>
      <c r="E274" s="24">
        <v>25</v>
      </c>
      <c r="F274" s="28">
        <v>42303</v>
      </c>
    </row>
    <row r="275" spans="1:6" x14ac:dyDescent="0.3">
      <c r="A275" s="24" t="s">
        <v>75</v>
      </c>
      <c r="B275" s="24" t="s">
        <v>382</v>
      </c>
      <c r="C275" s="24" t="s">
        <v>286</v>
      </c>
      <c r="E275" s="24" t="s">
        <v>288</v>
      </c>
      <c r="F275" s="28">
        <v>42303</v>
      </c>
    </row>
    <row r="276" spans="1:6" x14ac:dyDescent="0.3">
      <c r="A276" s="24" t="s">
        <v>75</v>
      </c>
      <c r="B276" s="24" t="s">
        <v>382</v>
      </c>
      <c r="C276" s="24" t="s">
        <v>286</v>
      </c>
      <c r="E276" s="24" t="s">
        <v>277</v>
      </c>
      <c r="F276" s="28">
        <v>42303</v>
      </c>
    </row>
    <row r="277" spans="1:6" x14ac:dyDescent="0.3">
      <c r="A277" s="24" t="s">
        <v>75</v>
      </c>
      <c r="B277" s="24" t="s">
        <v>382</v>
      </c>
      <c r="C277" s="24" t="s">
        <v>286</v>
      </c>
      <c r="E277" s="24" t="s">
        <v>288</v>
      </c>
      <c r="F277" s="28">
        <v>42303</v>
      </c>
    </row>
    <row r="278" spans="1:6" x14ac:dyDescent="0.3">
      <c r="A278" s="24" t="s">
        <v>89</v>
      </c>
      <c r="B278" s="24" t="s">
        <v>383</v>
      </c>
      <c r="C278" s="24" t="s">
        <v>117</v>
      </c>
      <c r="E278" s="24">
        <v>25</v>
      </c>
      <c r="F278" s="28">
        <v>42303</v>
      </c>
    </row>
    <row r="279" spans="1:6" x14ac:dyDescent="0.3">
      <c r="A279" s="24" t="s">
        <v>89</v>
      </c>
      <c r="B279" s="24" t="s">
        <v>383</v>
      </c>
      <c r="C279" s="24" t="s">
        <v>117</v>
      </c>
      <c r="E279" s="24">
        <v>25</v>
      </c>
      <c r="F279" s="28">
        <v>42303</v>
      </c>
    </row>
    <row r="280" spans="1:6" x14ac:dyDescent="0.3">
      <c r="A280" s="24" t="s">
        <v>89</v>
      </c>
      <c r="B280" s="24" t="s">
        <v>383</v>
      </c>
      <c r="C280" s="24" t="s">
        <v>117</v>
      </c>
      <c r="E280" s="24">
        <v>25</v>
      </c>
      <c r="F280" s="28">
        <v>42303</v>
      </c>
    </row>
    <row r="281" spans="1:6" x14ac:dyDescent="0.3">
      <c r="A281" s="24" t="s">
        <v>75</v>
      </c>
      <c r="B281" s="24" t="s">
        <v>384</v>
      </c>
      <c r="C281" s="24" t="s">
        <v>286</v>
      </c>
      <c r="E281" s="24" t="s">
        <v>288</v>
      </c>
      <c r="F281" s="28">
        <v>42303</v>
      </c>
    </row>
    <row r="282" spans="1:6" x14ac:dyDescent="0.3">
      <c r="A282" s="24" t="s">
        <v>75</v>
      </c>
      <c r="B282" s="24" t="s">
        <v>384</v>
      </c>
      <c r="C282" s="24" t="s">
        <v>286</v>
      </c>
      <c r="E282" s="24" t="s">
        <v>288</v>
      </c>
      <c r="F282" s="28">
        <v>42303</v>
      </c>
    </row>
    <row r="283" spans="1:6" x14ac:dyDescent="0.3">
      <c r="A283" s="24" t="s">
        <v>75</v>
      </c>
      <c r="B283" s="24" t="s">
        <v>384</v>
      </c>
      <c r="C283" s="24" t="s">
        <v>286</v>
      </c>
      <c r="E283" s="24" t="s">
        <v>288</v>
      </c>
      <c r="F283" s="28">
        <v>42303</v>
      </c>
    </row>
    <row r="284" spans="1:6" x14ac:dyDescent="0.3">
      <c r="F284" s="28"/>
    </row>
    <row r="285" spans="1:6" x14ac:dyDescent="0.3">
      <c r="F285" s="28"/>
    </row>
    <row r="286" spans="1:6" x14ac:dyDescent="0.3">
      <c r="F286" s="28"/>
    </row>
    <row r="287" spans="1:6" x14ac:dyDescent="0.3">
      <c r="F287" s="28"/>
    </row>
    <row r="288" spans="1:6" x14ac:dyDescent="0.3">
      <c r="F288" s="28"/>
    </row>
    <row r="289" spans="6:6" x14ac:dyDescent="0.3">
      <c r="F289" s="28"/>
    </row>
    <row r="290" spans="6:6" x14ac:dyDescent="0.3">
      <c r="F290" s="28"/>
    </row>
    <row r="291" spans="6:6" x14ac:dyDescent="0.3">
      <c r="F291" s="28"/>
    </row>
    <row r="292" spans="6:6" x14ac:dyDescent="0.3">
      <c r="F292" s="28"/>
    </row>
    <row r="293" spans="6:6" x14ac:dyDescent="0.3">
      <c r="F293" s="28"/>
    </row>
    <row r="294" spans="6:6" x14ac:dyDescent="0.3">
      <c r="F294" s="28"/>
    </row>
    <row r="295" spans="6:6" x14ac:dyDescent="0.3">
      <c r="F295" s="28"/>
    </row>
    <row r="296" spans="6:6" x14ac:dyDescent="0.3">
      <c r="F296" s="28"/>
    </row>
    <row r="297" spans="6:6" x14ac:dyDescent="0.3">
      <c r="F297" s="28"/>
    </row>
    <row r="298" spans="6:6" x14ac:dyDescent="0.3">
      <c r="F298" s="28"/>
    </row>
    <row r="299" spans="6:6" x14ac:dyDescent="0.3">
      <c r="F299" s="28"/>
    </row>
    <row r="300" spans="6:6" x14ac:dyDescent="0.3">
      <c r="F300" s="28"/>
    </row>
    <row r="301" spans="6:6" x14ac:dyDescent="0.3">
      <c r="F301" s="28"/>
    </row>
    <row r="302" spans="6:6" x14ac:dyDescent="0.3">
      <c r="F302" s="28"/>
    </row>
    <row r="303" spans="6:6" x14ac:dyDescent="0.3">
      <c r="F303" s="28"/>
    </row>
    <row r="304" spans="6:6" x14ac:dyDescent="0.3">
      <c r="F304" s="28"/>
    </row>
    <row r="305" spans="6:6" x14ac:dyDescent="0.3">
      <c r="F305" s="28"/>
    </row>
    <row r="306" spans="6:6" x14ac:dyDescent="0.3">
      <c r="F306" s="28"/>
    </row>
    <row r="307" spans="6:6" x14ac:dyDescent="0.3">
      <c r="F307" s="28"/>
    </row>
    <row r="308" spans="6:6" x14ac:dyDescent="0.3">
      <c r="F308" s="28"/>
    </row>
    <row r="309" spans="6:6" x14ac:dyDescent="0.3">
      <c r="F309" s="28"/>
    </row>
    <row r="310" spans="6:6" x14ac:dyDescent="0.3">
      <c r="F310" s="28"/>
    </row>
    <row r="311" spans="6:6" x14ac:dyDescent="0.3">
      <c r="F311" s="28"/>
    </row>
    <row r="312" spans="6:6" x14ac:dyDescent="0.3">
      <c r="F312" s="28"/>
    </row>
    <row r="313" spans="6:6" x14ac:dyDescent="0.3">
      <c r="F313" s="28"/>
    </row>
    <row r="314" spans="6:6" x14ac:dyDescent="0.3">
      <c r="F314" s="28"/>
    </row>
    <row r="315" spans="6:6" x14ac:dyDescent="0.3">
      <c r="F315" s="28"/>
    </row>
    <row r="316" spans="6:6" x14ac:dyDescent="0.3">
      <c r="F316" s="28"/>
    </row>
    <row r="317" spans="6:6" x14ac:dyDescent="0.3">
      <c r="F317" s="28"/>
    </row>
    <row r="318" spans="6:6" x14ac:dyDescent="0.3">
      <c r="F318" s="28"/>
    </row>
    <row r="319" spans="6:6" x14ac:dyDescent="0.3">
      <c r="F319" s="28"/>
    </row>
    <row r="320" spans="6:6" x14ac:dyDescent="0.3">
      <c r="F320" s="28"/>
    </row>
    <row r="321" spans="6:6" x14ac:dyDescent="0.3">
      <c r="F321" s="28"/>
    </row>
    <row r="322" spans="6:6" x14ac:dyDescent="0.3">
      <c r="F322" s="28"/>
    </row>
    <row r="323" spans="6:6" x14ac:dyDescent="0.3">
      <c r="F323" s="28"/>
    </row>
    <row r="324" spans="6:6" x14ac:dyDescent="0.3">
      <c r="F324" s="28"/>
    </row>
    <row r="325" spans="6:6" x14ac:dyDescent="0.3">
      <c r="F325" s="28"/>
    </row>
    <row r="326" spans="6:6" x14ac:dyDescent="0.3">
      <c r="F326" s="28"/>
    </row>
    <row r="327" spans="6:6" x14ac:dyDescent="0.3">
      <c r="F327" s="28"/>
    </row>
    <row r="328" spans="6:6" x14ac:dyDescent="0.3">
      <c r="F328" s="28"/>
    </row>
    <row r="329" spans="6:6" x14ac:dyDescent="0.3">
      <c r="F329" s="28"/>
    </row>
    <row r="330" spans="6:6" x14ac:dyDescent="0.3">
      <c r="F330" s="28"/>
    </row>
    <row r="331" spans="6:6" x14ac:dyDescent="0.3">
      <c r="F331" s="28"/>
    </row>
    <row r="332" spans="6:6" x14ac:dyDescent="0.3">
      <c r="F332" s="28"/>
    </row>
    <row r="333" spans="6:6" x14ac:dyDescent="0.3">
      <c r="F333" s="28"/>
    </row>
    <row r="334" spans="6:6" x14ac:dyDescent="0.3">
      <c r="F334" s="28"/>
    </row>
    <row r="335" spans="6:6" x14ac:dyDescent="0.3">
      <c r="F335" s="28"/>
    </row>
    <row r="336" spans="6:6" x14ac:dyDescent="0.3">
      <c r="F336" s="28"/>
    </row>
    <row r="337" spans="6:6" x14ac:dyDescent="0.3">
      <c r="F337" s="28"/>
    </row>
    <row r="338" spans="6:6" x14ac:dyDescent="0.3">
      <c r="F338" s="28"/>
    </row>
    <row r="339" spans="6:6" x14ac:dyDescent="0.3">
      <c r="F339" s="28"/>
    </row>
    <row r="340" spans="6:6" x14ac:dyDescent="0.3">
      <c r="F340" s="28"/>
    </row>
    <row r="341" spans="6:6" x14ac:dyDescent="0.3">
      <c r="F341" s="28"/>
    </row>
    <row r="342" spans="6:6" x14ac:dyDescent="0.3">
      <c r="F342" s="28"/>
    </row>
    <row r="343" spans="6:6" x14ac:dyDescent="0.3">
      <c r="F343" s="28"/>
    </row>
    <row r="344" spans="6:6" x14ac:dyDescent="0.3">
      <c r="F344" s="28"/>
    </row>
    <row r="345" spans="6:6" x14ac:dyDescent="0.3">
      <c r="F345" s="28"/>
    </row>
    <row r="346" spans="6:6" x14ac:dyDescent="0.3">
      <c r="F346" s="28"/>
    </row>
    <row r="347" spans="6:6" x14ac:dyDescent="0.3">
      <c r="F347" s="28"/>
    </row>
    <row r="348" spans="6:6" x14ac:dyDescent="0.3">
      <c r="F348" s="28"/>
    </row>
    <row r="349" spans="6:6" x14ac:dyDescent="0.3">
      <c r="F349" s="28"/>
    </row>
    <row r="350" spans="6:6" x14ac:dyDescent="0.3">
      <c r="F350" s="28"/>
    </row>
    <row r="351" spans="6:6" x14ac:dyDescent="0.3">
      <c r="F351" s="28"/>
    </row>
    <row r="352" spans="6:6" x14ac:dyDescent="0.3">
      <c r="F352" s="28"/>
    </row>
    <row r="353" spans="6:6" x14ac:dyDescent="0.3">
      <c r="F353" s="28"/>
    </row>
    <row r="354" spans="6:6" x14ac:dyDescent="0.3">
      <c r="F354" s="28"/>
    </row>
    <row r="355" spans="6:6" x14ac:dyDescent="0.3">
      <c r="F355" s="28"/>
    </row>
    <row r="356" spans="6:6" x14ac:dyDescent="0.3">
      <c r="F356" s="28"/>
    </row>
    <row r="357" spans="6:6" x14ac:dyDescent="0.3">
      <c r="F357" s="28"/>
    </row>
    <row r="358" spans="6:6" x14ac:dyDescent="0.3">
      <c r="F358" s="28"/>
    </row>
    <row r="359" spans="6:6" x14ac:dyDescent="0.3">
      <c r="F359" s="28"/>
    </row>
    <row r="360" spans="6:6" x14ac:dyDescent="0.3">
      <c r="F360" s="28"/>
    </row>
    <row r="361" spans="6:6" x14ac:dyDescent="0.3">
      <c r="F361" s="28"/>
    </row>
    <row r="362" spans="6:6" x14ac:dyDescent="0.3">
      <c r="F362" s="28"/>
    </row>
    <row r="363" spans="6:6" x14ac:dyDescent="0.3">
      <c r="F363" s="28"/>
    </row>
    <row r="364" spans="6:6" x14ac:dyDescent="0.3">
      <c r="F364" s="28"/>
    </row>
    <row r="365" spans="6:6" x14ac:dyDescent="0.3">
      <c r="F365" s="2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30" zoomScaleNormal="130" workbookViewId="0">
      <selection activeCell="C13" sqref="C13"/>
    </sheetView>
  </sheetViews>
  <sheetFormatPr baseColWidth="10" defaultColWidth="9.33203125" defaultRowHeight="14.4" x14ac:dyDescent="0.3"/>
  <cols>
    <col min="1" max="1" width="12.5546875" style="31" customWidth="1"/>
    <col min="2" max="2" width="11.44140625" style="31" customWidth="1"/>
    <col min="3" max="3" width="13" style="31" customWidth="1"/>
    <col min="4" max="4" width="33.6640625" style="31" customWidth="1"/>
    <col min="5" max="5" width="19" style="31" customWidth="1"/>
    <col min="6" max="6" width="5.88671875" style="31" customWidth="1"/>
    <col min="7" max="1022" width="10.6640625" style="31" customWidth="1"/>
    <col min="1023" max="16384" width="9.33203125" style="31"/>
  </cols>
  <sheetData>
    <row r="1" spans="1:8" x14ac:dyDescent="0.3">
      <c r="A1" s="31" t="s">
        <v>49</v>
      </c>
      <c r="B1" s="32" t="s">
        <v>1</v>
      </c>
      <c r="C1" s="32" t="s">
        <v>5</v>
      </c>
      <c r="D1" s="31" t="s">
        <v>36</v>
      </c>
      <c r="E1" s="31" t="s">
        <v>37</v>
      </c>
      <c r="F1" s="31" t="s">
        <v>72</v>
      </c>
    </row>
    <row r="2" spans="1:8" x14ac:dyDescent="0.3">
      <c r="A2" s="31" t="s">
        <v>56</v>
      </c>
      <c r="B2" s="32" t="s">
        <v>88</v>
      </c>
      <c r="C2" s="31" t="s">
        <v>54</v>
      </c>
      <c r="D2" s="32" t="s">
        <v>55</v>
      </c>
      <c r="E2" s="31" t="s">
        <v>53</v>
      </c>
      <c r="F2" s="31" t="s">
        <v>83</v>
      </c>
    </row>
    <row r="3" spans="1:8" x14ac:dyDescent="0.3">
      <c r="A3" s="31" t="s">
        <v>56</v>
      </c>
      <c r="B3" s="14" t="s">
        <v>268</v>
      </c>
      <c r="C3" s="31" t="s">
        <v>54</v>
      </c>
      <c r="D3" s="32" t="s">
        <v>55</v>
      </c>
      <c r="E3" s="31" t="s">
        <v>53</v>
      </c>
      <c r="F3" s="31" t="s">
        <v>83</v>
      </c>
    </row>
    <row r="4" spans="1:8" x14ac:dyDescent="0.3">
      <c r="A4" s="31" t="s">
        <v>56</v>
      </c>
      <c r="B4" s="14" t="s">
        <v>102</v>
      </c>
      <c r="C4" s="31" t="s">
        <v>54</v>
      </c>
      <c r="D4" s="32" t="s">
        <v>99</v>
      </c>
      <c r="E4" s="31" t="s">
        <v>100</v>
      </c>
      <c r="F4" s="31" t="s">
        <v>101</v>
      </c>
    </row>
    <row r="5" spans="1:8" s="7" customFormat="1" x14ac:dyDescent="0.3">
      <c r="A5" s="31" t="s">
        <v>56</v>
      </c>
      <c r="B5" s="31" t="s">
        <v>103</v>
      </c>
      <c r="C5" s="31" t="s">
        <v>92</v>
      </c>
      <c r="D5" s="32" t="s">
        <v>104</v>
      </c>
      <c r="E5" s="31" t="s">
        <v>92</v>
      </c>
      <c r="F5" s="31" t="s">
        <v>93</v>
      </c>
      <c r="G5" s="31"/>
      <c r="H5" s="31"/>
    </row>
    <row r="6" spans="1:8" x14ac:dyDescent="0.3">
      <c r="A6" s="31" t="s">
        <v>56</v>
      </c>
      <c r="B6" s="14" t="s">
        <v>271</v>
      </c>
      <c r="C6" s="31" t="s">
        <v>54</v>
      </c>
      <c r="D6" s="32" t="s">
        <v>272</v>
      </c>
      <c r="E6" s="31" t="s">
        <v>273</v>
      </c>
      <c r="F6" s="31" t="s">
        <v>274</v>
      </c>
      <c r="G6" s="31" t="s">
        <v>275</v>
      </c>
    </row>
    <row r="7" spans="1:8" x14ac:dyDescent="0.3">
      <c r="A7" s="31" t="s">
        <v>56</v>
      </c>
      <c r="B7" s="32" t="s">
        <v>282</v>
      </c>
      <c r="C7" s="31" t="s">
        <v>94</v>
      </c>
      <c r="D7" s="16" t="s">
        <v>97</v>
      </c>
      <c r="E7" s="31" t="s">
        <v>98</v>
      </c>
      <c r="F7" s="31" t="s">
        <v>96</v>
      </c>
    </row>
    <row r="8" spans="1:8" x14ac:dyDescent="0.3">
      <c r="A8" s="31" t="s">
        <v>56</v>
      </c>
      <c r="B8" s="31" t="s">
        <v>117</v>
      </c>
      <c r="C8" s="31" t="s">
        <v>89</v>
      </c>
      <c r="D8" s="32" t="s">
        <v>105</v>
      </c>
      <c r="E8" s="31" t="s">
        <v>89</v>
      </c>
      <c r="F8" s="31" t="s">
        <v>90</v>
      </c>
    </row>
    <row r="9" spans="1:8" x14ac:dyDescent="0.3">
      <c r="A9" s="31" t="s">
        <v>50</v>
      </c>
      <c r="B9" s="14" t="s">
        <v>181</v>
      </c>
      <c r="C9" s="31" t="s">
        <v>182</v>
      </c>
      <c r="D9" s="32" t="s">
        <v>184</v>
      </c>
      <c r="E9" s="31" t="s">
        <v>183</v>
      </c>
      <c r="F9" s="31" t="s">
        <v>191</v>
      </c>
    </row>
    <row r="10" spans="1:8" x14ac:dyDescent="0.3">
      <c r="A10" s="31" t="s">
        <v>50</v>
      </c>
      <c r="B10" s="31" t="s">
        <v>278</v>
      </c>
      <c r="C10" s="31" t="s">
        <v>113</v>
      </c>
      <c r="D10" s="31" t="s">
        <v>114</v>
      </c>
      <c r="E10" s="31" t="s">
        <v>115</v>
      </c>
      <c r="F10" s="31" t="s">
        <v>116</v>
      </c>
    </row>
    <row r="11" spans="1:8" x14ac:dyDescent="0.3">
      <c r="A11" s="31" t="s">
        <v>50</v>
      </c>
      <c r="B11" s="31" t="s">
        <v>77</v>
      </c>
      <c r="C11" s="31" t="s">
        <v>75</v>
      </c>
      <c r="D11" s="31" t="s">
        <v>78</v>
      </c>
      <c r="E11" s="31" t="s">
        <v>79</v>
      </c>
      <c r="F11" s="31" t="s">
        <v>82</v>
      </c>
    </row>
    <row r="12" spans="1:8" x14ac:dyDescent="0.3">
      <c r="A12" s="31" t="s">
        <v>50</v>
      </c>
      <c r="B12" s="32" t="s">
        <v>107</v>
      </c>
      <c r="C12" s="32" t="s">
        <v>108</v>
      </c>
      <c r="D12" s="31" t="s">
        <v>109</v>
      </c>
      <c r="E12" s="31" t="s">
        <v>108</v>
      </c>
      <c r="F12" s="31" t="s">
        <v>80</v>
      </c>
    </row>
    <row r="13" spans="1:8" x14ac:dyDescent="0.3">
      <c r="A13" s="31" t="s">
        <v>50</v>
      </c>
      <c r="B13" s="14" t="s">
        <v>111</v>
      </c>
      <c r="C13" s="31" t="s">
        <v>75</v>
      </c>
      <c r="D13" s="32" t="s">
        <v>73</v>
      </c>
      <c r="E13" s="31" t="s">
        <v>74</v>
      </c>
      <c r="F13" s="31" t="s">
        <v>81</v>
      </c>
    </row>
    <row r="14" spans="1:8" x14ac:dyDescent="0.3">
      <c r="A14" s="31" t="s">
        <v>50</v>
      </c>
      <c r="B14" s="31" t="s">
        <v>76</v>
      </c>
      <c r="C14" s="31" t="s">
        <v>75</v>
      </c>
      <c r="D14" s="31" t="s">
        <v>78</v>
      </c>
      <c r="E14" s="31" t="s">
        <v>79</v>
      </c>
      <c r="F14" s="31" t="s">
        <v>82</v>
      </c>
    </row>
    <row r="15" spans="1:8" x14ac:dyDescent="0.3">
      <c r="A15" s="31" t="s">
        <v>50</v>
      </c>
      <c r="B15" s="31" t="s">
        <v>112</v>
      </c>
      <c r="C15" s="31" t="s">
        <v>75</v>
      </c>
      <c r="D15" s="31" t="s">
        <v>73</v>
      </c>
      <c r="E15" s="31" t="s">
        <v>74</v>
      </c>
      <c r="F15" s="31" t="s">
        <v>81</v>
      </c>
    </row>
    <row r="16" spans="1:8" x14ac:dyDescent="0.3">
      <c r="A16" s="31" t="s">
        <v>50</v>
      </c>
      <c r="B16" s="31" t="s">
        <v>64</v>
      </c>
      <c r="C16" s="31" t="s">
        <v>60</v>
      </c>
      <c r="D16" s="31" t="s">
        <v>61</v>
      </c>
      <c r="E16" s="31" t="s">
        <v>62</v>
      </c>
      <c r="F16" s="31" t="s">
        <v>84</v>
      </c>
    </row>
    <row r="17" spans="1:6" x14ac:dyDescent="0.3">
      <c r="A17" s="31" t="s">
        <v>50</v>
      </c>
      <c r="B17" s="31" t="s">
        <v>286</v>
      </c>
      <c r="C17" s="31" t="s">
        <v>59</v>
      </c>
      <c r="D17" s="31" t="s">
        <v>86</v>
      </c>
      <c r="E17" s="31" t="s">
        <v>59</v>
      </c>
      <c r="F17" s="31" t="s">
        <v>87</v>
      </c>
    </row>
    <row r="22" spans="1:6" x14ac:dyDescent="0.3">
      <c r="B22" s="32"/>
      <c r="C22" s="3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5"/>
  <sheetViews>
    <sheetView zoomScale="55" zoomScaleNormal="55" workbookViewId="0">
      <selection activeCell="D5" sqref="D5"/>
    </sheetView>
  </sheetViews>
  <sheetFormatPr baseColWidth="10" defaultColWidth="9.33203125" defaultRowHeight="14.7" customHeight="1" x14ac:dyDescent="0.3"/>
  <cols>
    <col min="1" max="1" width="37.5546875" style="18" customWidth="1"/>
    <col min="2" max="2" width="13.109375" style="18" customWidth="1"/>
    <col min="3" max="3" width="9" style="18" customWidth="1"/>
    <col min="4" max="15" width="13.33203125" style="18" customWidth="1"/>
    <col min="16" max="16" width="13.33203125" style="36" customWidth="1"/>
    <col min="17" max="20" width="13.33203125" style="18" customWidth="1"/>
    <col min="21" max="21" width="13.33203125" customWidth="1"/>
    <col min="22" max="24" width="13.33203125" style="18" customWidth="1"/>
    <col min="25" max="27" width="13.33203125" style="27" customWidth="1"/>
    <col min="28" max="46" width="11.44140625" style="18"/>
    <col min="47" max="47" width="11.44140625" style="43"/>
    <col min="48" max="48" width="13.33203125" style="18" customWidth="1"/>
    <col min="49" max="50" width="11.44140625" style="18"/>
    <col min="51" max="51" width="15.109375" style="18" customWidth="1"/>
    <col min="52" max="55" width="11.44140625" style="18"/>
    <col min="56" max="56" width="12.5546875" style="18" customWidth="1"/>
    <col min="57" max="57" width="11.44140625" style="18"/>
    <col min="58" max="58" width="18.44140625" style="18" customWidth="1"/>
    <col min="59" max="874" width="11.44140625" style="18"/>
    <col min="875" max="887" width="9.33203125" style="18" customWidth="1"/>
    <col min="888" max="16384" width="9.33203125" style="18"/>
  </cols>
  <sheetData>
    <row r="1" spans="1:65" s="40" customFormat="1" ht="58.95" customHeight="1" x14ac:dyDescent="0.3">
      <c r="A1" s="40" t="s">
        <v>0</v>
      </c>
      <c r="B1" s="40" t="s">
        <v>1</v>
      </c>
      <c r="C1" s="40" t="s">
        <v>2</v>
      </c>
      <c r="D1" s="40" t="s">
        <v>210</v>
      </c>
      <c r="E1" s="40" t="s">
        <v>211</v>
      </c>
      <c r="F1" s="40" t="s">
        <v>212</v>
      </c>
      <c r="G1" s="40" t="s">
        <v>213</v>
      </c>
      <c r="H1" s="40" t="s">
        <v>214</v>
      </c>
      <c r="I1" s="40" t="s">
        <v>215</v>
      </c>
      <c r="J1" s="40" t="s">
        <v>216</v>
      </c>
      <c r="K1" s="40" t="s">
        <v>217</v>
      </c>
      <c r="L1" s="40" t="s">
        <v>218</v>
      </c>
      <c r="M1" s="40" t="s">
        <v>219</v>
      </c>
      <c r="N1" s="40" t="s">
        <v>220</v>
      </c>
      <c r="O1" s="40" t="s">
        <v>221</v>
      </c>
      <c r="P1" s="40" t="s">
        <v>222</v>
      </c>
      <c r="Q1" s="40" t="s">
        <v>223</v>
      </c>
      <c r="R1" s="40" t="s">
        <v>224</v>
      </c>
      <c r="S1" s="40" t="s">
        <v>316</v>
      </c>
      <c r="T1" s="40" t="s">
        <v>317</v>
      </c>
      <c r="U1" s="40" t="s">
        <v>225</v>
      </c>
      <c r="V1" s="40" t="s">
        <v>226</v>
      </c>
      <c r="W1" s="40" t="s">
        <v>227</v>
      </c>
      <c r="X1" s="40" t="s">
        <v>228</v>
      </c>
      <c r="Y1" s="45" t="s">
        <v>415</v>
      </c>
      <c r="Z1" s="45" t="s">
        <v>416</v>
      </c>
      <c r="AA1" s="45" t="s">
        <v>417</v>
      </c>
      <c r="AB1" s="40" t="s">
        <v>249</v>
      </c>
      <c r="AC1" s="40" t="s">
        <v>250</v>
      </c>
      <c r="AD1" s="40" t="s">
        <v>251</v>
      </c>
      <c r="AE1" s="40" t="s">
        <v>252</v>
      </c>
      <c r="AF1" s="40" t="s">
        <v>253</v>
      </c>
      <c r="AG1" s="40" t="s">
        <v>254</v>
      </c>
      <c r="AH1" s="40" t="s">
        <v>255</v>
      </c>
      <c r="AI1" s="40" t="s">
        <v>256</v>
      </c>
      <c r="AJ1" s="40" t="s">
        <v>257</v>
      </c>
      <c r="AK1" s="40" t="s">
        <v>258</v>
      </c>
      <c r="AL1" s="40" t="s">
        <v>259</v>
      </c>
      <c r="AM1" s="40" t="s">
        <v>260</v>
      </c>
      <c r="AN1" s="40" t="s">
        <v>261</v>
      </c>
      <c r="AO1" s="40" t="s">
        <v>262</v>
      </c>
      <c r="AP1" s="40" t="s">
        <v>263</v>
      </c>
      <c r="AQ1" s="40" t="s">
        <v>264</v>
      </c>
      <c r="AR1" s="40" t="s">
        <v>265</v>
      </c>
      <c r="AS1" s="40" t="s">
        <v>266</v>
      </c>
      <c r="AT1" s="40" t="s">
        <v>267</v>
      </c>
      <c r="AU1" s="41" t="s">
        <v>230</v>
      </c>
      <c r="AV1" s="40" t="s">
        <v>231</v>
      </c>
      <c r="AW1" s="40" t="s">
        <v>232</v>
      </c>
      <c r="AX1" s="40" t="s">
        <v>233</v>
      </c>
      <c r="AY1" s="40" t="s">
        <v>234</v>
      </c>
      <c r="AZ1" s="40" t="s">
        <v>235</v>
      </c>
      <c r="BA1" s="40" t="s">
        <v>236</v>
      </c>
      <c r="BB1" s="40" t="s">
        <v>237</v>
      </c>
      <c r="BC1" s="40" t="s">
        <v>238</v>
      </c>
      <c r="BD1" s="40" t="s">
        <v>239</v>
      </c>
      <c r="BE1" s="40" t="s">
        <v>240</v>
      </c>
      <c r="BF1" s="40" t="s">
        <v>241</v>
      </c>
      <c r="BG1" s="40" t="s">
        <v>243</v>
      </c>
      <c r="BH1" s="40" t="s">
        <v>242</v>
      </c>
      <c r="BI1" s="40" t="s">
        <v>244</v>
      </c>
      <c r="BJ1" s="40" t="s">
        <v>245</v>
      </c>
      <c r="BK1" s="40" t="s">
        <v>246</v>
      </c>
      <c r="BL1" s="40" t="s">
        <v>247</v>
      </c>
      <c r="BM1" s="40" t="s">
        <v>248</v>
      </c>
    </row>
    <row r="2" spans="1:65" s="17" customFormat="1" ht="15.75" customHeight="1" x14ac:dyDescent="0.3">
      <c r="A2" s="18" t="s">
        <v>128</v>
      </c>
      <c r="B2" s="17" t="s">
        <v>88</v>
      </c>
      <c r="C2" s="20">
        <v>1</v>
      </c>
      <c r="D2" s="17">
        <v>0.80256000000000005</v>
      </c>
      <c r="E2" s="17">
        <v>0.24704000000000001</v>
      </c>
      <c r="F2" s="17">
        <f>D2+E2</f>
        <v>1.0496000000000001</v>
      </c>
      <c r="G2" s="17">
        <v>2.89</v>
      </c>
      <c r="H2" s="17">
        <v>1.07</v>
      </c>
      <c r="I2" s="17">
        <v>2.4616341463414635</v>
      </c>
      <c r="J2" s="17">
        <f>D2*G2*10</f>
        <v>23.193984000000004</v>
      </c>
      <c r="K2" s="17">
        <f>E2*H2*10</f>
        <v>2.6433280000000003</v>
      </c>
      <c r="L2" s="17">
        <f>J2+K2</f>
        <v>25.837312000000004</v>
      </c>
      <c r="M2" s="17">
        <v>38</v>
      </c>
      <c r="N2" s="17">
        <v>30.4</v>
      </c>
      <c r="O2" s="17">
        <v>36.211219512195122</v>
      </c>
      <c r="P2" s="17">
        <f>D2*M2*10</f>
        <v>304.97280000000001</v>
      </c>
      <c r="Q2" s="17">
        <f t="shared" ref="Q2" si="0">E2*N2*10</f>
        <v>75.100160000000002</v>
      </c>
      <c r="R2" s="17">
        <f>P2+Q2</f>
        <v>380.07296000000002</v>
      </c>
      <c r="S2" s="17">
        <f>M2/G2</f>
        <v>13.148788927335639</v>
      </c>
      <c r="T2" s="17">
        <f>N2/H2</f>
        <v>28.411214953271024</v>
      </c>
      <c r="U2" s="17">
        <f>O2/I2</f>
        <v>14.710236111248724</v>
      </c>
      <c r="V2" s="17">
        <v>0.57599999999999996</v>
      </c>
      <c r="W2" s="17">
        <v>0.28499999999999998</v>
      </c>
      <c r="X2" s="17">
        <v>0.50750853658536588</v>
      </c>
      <c r="Y2" s="14">
        <f>D2*V2*10</f>
        <v>4.6227456</v>
      </c>
      <c r="Z2" s="14">
        <f>E2*W2*10</f>
        <v>0.70406399999999991</v>
      </c>
      <c r="AA2" s="14">
        <f>F2*X2*10</f>
        <v>5.3268096000000007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10.66661963190184</v>
      </c>
      <c r="AI2" s="17">
        <v>5.1110582822085888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4.4257208588957058</v>
      </c>
      <c r="AT2" s="17">
        <v>0</v>
      </c>
      <c r="AU2" s="42">
        <v>0</v>
      </c>
      <c r="AV2" s="17">
        <v>0.61544298245614038</v>
      </c>
      <c r="AW2" s="17">
        <v>0</v>
      </c>
      <c r="AX2" s="17">
        <v>0</v>
      </c>
      <c r="AY2" s="17">
        <v>0</v>
      </c>
      <c r="AZ2" s="17">
        <v>0</v>
      </c>
      <c r="BA2" s="17">
        <v>4.0530526315789475</v>
      </c>
      <c r="BB2" s="17">
        <v>1.8397938596491228</v>
      </c>
      <c r="BC2" s="17">
        <v>0</v>
      </c>
      <c r="BD2" s="17">
        <v>0.42921491228070169</v>
      </c>
      <c r="BE2" s="17">
        <v>8.6437850877192979</v>
      </c>
      <c r="BF2" s="17">
        <v>0.45576136535087719</v>
      </c>
      <c r="BG2" s="17">
        <v>0.75312280701754375</v>
      </c>
      <c r="BH2" s="17">
        <v>0</v>
      </c>
      <c r="BI2" s="17">
        <v>0</v>
      </c>
      <c r="BJ2" s="17">
        <v>0</v>
      </c>
      <c r="BK2" s="17">
        <v>0</v>
      </c>
      <c r="BL2" s="17">
        <v>3.2035087719298247</v>
      </c>
      <c r="BM2" s="17">
        <v>0</v>
      </c>
    </row>
    <row r="3" spans="1:65" s="17" customFormat="1" ht="15.75" customHeight="1" x14ac:dyDescent="0.3">
      <c r="A3" s="18" t="s">
        <v>128</v>
      </c>
      <c r="B3" s="17" t="s">
        <v>88</v>
      </c>
      <c r="C3" s="20">
        <v>2</v>
      </c>
      <c r="D3" s="17">
        <v>0.94209402739726045</v>
      </c>
      <c r="E3" s="17">
        <v>0.24704000000000001</v>
      </c>
      <c r="F3" s="17">
        <f t="shared" ref="F3:F66" si="1">D3+E3</f>
        <v>1.1891340273972604</v>
      </c>
      <c r="G3" s="17">
        <v>2.99</v>
      </c>
      <c r="H3" s="17">
        <v>1.21</v>
      </c>
      <c r="I3" s="17">
        <v>2.6202088832135519</v>
      </c>
      <c r="J3" s="17">
        <f t="shared" ref="J3:J66" si="2">D3*G3*10</f>
        <v>28.168611419178088</v>
      </c>
      <c r="K3" s="17">
        <f t="shared" ref="K3:K66" si="3">E3*H3*10</f>
        <v>2.9891840000000003</v>
      </c>
      <c r="L3" s="17">
        <f t="shared" ref="L3:L66" si="4">J3+K3</f>
        <v>31.15779541917809</v>
      </c>
      <c r="M3" s="17">
        <v>41.2</v>
      </c>
      <c r="N3" s="17">
        <v>46.4</v>
      </c>
      <c r="O3" s="17">
        <v>42.280288655780637</v>
      </c>
      <c r="P3" s="17">
        <f t="shared" ref="P3:P64" si="5">D3*M3*10</f>
        <v>388.14273928767136</v>
      </c>
      <c r="Q3" s="17">
        <f t="shared" ref="Q3:Q64" si="6">E3*N3*10</f>
        <v>114.62656000000001</v>
      </c>
      <c r="R3" s="17">
        <f t="shared" ref="R3:R64" si="7">P3+Q3</f>
        <v>502.7692992876714</v>
      </c>
      <c r="S3" s="17">
        <f t="shared" ref="S3:S64" si="8">M3/G3</f>
        <v>13.779264214046822</v>
      </c>
      <c r="T3" s="17">
        <f t="shared" ref="T3:T64" si="9">N3/H3</f>
        <v>38.347107438016529</v>
      </c>
      <c r="U3" s="17">
        <f t="shared" ref="U3:U66" si="10">O3/I3</f>
        <v>16.136228270444619</v>
      </c>
      <c r="V3" s="17">
        <v>0.58199999999999996</v>
      </c>
      <c r="W3" s="17">
        <v>0.45400000000000001</v>
      </c>
      <c r="X3" s="17">
        <v>0.55540827924232283</v>
      </c>
      <c r="Y3" s="14">
        <f t="shared" ref="Y3:Y64" si="11">D3*V3*10</f>
        <v>5.4829872394520551</v>
      </c>
      <c r="Z3" s="14">
        <f t="shared" ref="Z3:Z64" si="12">E3*W3*10</f>
        <v>1.1215616000000002</v>
      </c>
      <c r="AA3" s="14">
        <f t="shared" ref="AA3:AA66" si="13">F3*X3*10</f>
        <v>6.6045488394520557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5.7315310173697274</v>
      </c>
      <c r="AI3" s="17">
        <v>2.8266749379652607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1.5640074441687346</v>
      </c>
      <c r="AT3" s="17">
        <v>0</v>
      </c>
      <c r="AU3" s="42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2.0278397626112756</v>
      </c>
      <c r="BB3" s="17">
        <v>0.70613056379821959</v>
      </c>
      <c r="BC3" s="17">
        <v>7.056379821958457E-2</v>
      </c>
      <c r="BD3" s="17">
        <v>0.2675014836795252</v>
      </c>
      <c r="BE3" s="17">
        <v>0.65667655786350143</v>
      </c>
      <c r="BF3" s="17">
        <v>0.26600533474777444</v>
      </c>
      <c r="BG3" s="17">
        <v>0</v>
      </c>
      <c r="BH3" s="17">
        <v>3.7379821958456974E-2</v>
      </c>
      <c r="BI3" s="17">
        <v>0</v>
      </c>
      <c r="BJ3" s="17">
        <v>0</v>
      </c>
      <c r="BK3" s="17">
        <v>0</v>
      </c>
      <c r="BL3" s="17">
        <v>0.16025519287833825</v>
      </c>
      <c r="BM3" s="17">
        <v>0</v>
      </c>
    </row>
    <row r="4" spans="1:65" s="17" customFormat="1" ht="15.75" customHeight="1" x14ac:dyDescent="0.3">
      <c r="A4" s="18" t="s">
        <v>128</v>
      </c>
      <c r="B4" s="17" t="s">
        <v>88</v>
      </c>
      <c r="C4" s="20">
        <v>3</v>
      </c>
      <c r="D4" s="17">
        <v>0.9267200000000001</v>
      </c>
      <c r="E4" s="17">
        <v>0.23168000000000002</v>
      </c>
      <c r="F4" s="17">
        <f t="shared" si="1"/>
        <v>1.1584000000000001</v>
      </c>
      <c r="G4" s="17">
        <v>2.94</v>
      </c>
      <c r="H4" s="17">
        <v>1.46</v>
      </c>
      <c r="I4" s="17">
        <v>2.6439999999999997</v>
      </c>
      <c r="J4" s="17">
        <f t="shared" si="2"/>
        <v>27.245568000000002</v>
      </c>
      <c r="K4" s="17">
        <f t="shared" si="3"/>
        <v>3.3825280000000002</v>
      </c>
      <c r="L4" s="17">
        <f t="shared" si="4"/>
        <v>30.628096000000003</v>
      </c>
      <c r="M4" s="17">
        <v>40.6</v>
      </c>
      <c r="N4" s="17">
        <v>57.6</v>
      </c>
      <c r="O4" s="17">
        <v>44.000000000000007</v>
      </c>
      <c r="P4" s="17">
        <f t="shared" si="5"/>
        <v>376.24832000000004</v>
      </c>
      <c r="Q4" s="17">
        <f t="shared" si="6"/>
        <v>133.44768000000002</v>
      </c>
      <c r="R4" s="17">
        <f t="shared" si="7"/>
        <v>509.69600000000003</v>
      </c>
      <c r="S4" s="17">
        <f t="shared" si="8"/>
        <v>13.80952380952381</v>
      </c>
      <c r="T4" s="17">
        <f t="shared" si="9"/>
        <v>39.452054794520549</v>
      </c>
      <c r="U4" s="17">
        <f t="shared" si="10"/>
        <v>16.641452344931928</v>
      </c>
      <c r="V4" s="17">
        <v>0.53400000000000003</v>
      </c>
      <c r="W4" s="17">
        <v>0.41599999999999998</v>
      </c>
      <c r="X4" s="17">
        <v>0.51039999999999996</v>
      </c>
      <c r="Y4" s="14">
        <f t="shared" si="11"/>
        <v>4.9486848000000005</v>
      </c>
      <c r="Z4" s="14">
        <f t="shared" si="12"/>
        <v>0.9637888</v>
      </c>
      <c r="AA4" s="14">
        <f t="shared" si="13"/>
        <v>5.9124736000000002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9.3051981981981982</v>
      </c>
      <c r="AI4" s="17">
        <v>3.3774774774774778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4.6393213213213214</v>
      </c>
      <c r="AT4" s="17">
        <v>0</v>
      </c>
      <c r="AU4" s="42">
        <v>0</v>
      </c>
      <c r="AV4" s="17">
        <v>0</v>
      </c>
      <c r="AW4" s="17">
        <v>0</v>
      </c>
      <c r="AX4" s="17">
        <v>0.27182130584192438</v>
      </c>
      <c r="AY4" s="17">
        <v>0</v>
      </c>
      <c r="AZ4" s="17">
        <v>0</v>
      </c>
      <c r="BA4" s="17">
        <v>2.1533986254295532</v>
      </c>
      <c r="BB4" s="17">
        <v>0.60517525773195879</v>
      </c>
      <c r="BC4" s="17">
        <v>0</v>
      </c>
      <c r="BD4" s="17">
        <v>0.31413058419243983</v>
      </c>
      <c r="BE4" s="17">
        <v>1.5062233676975945</v>
      </c>
      <c r="BF4" s="17">
        <v>0.19514438570446735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0.2606975945017182</v>
      </c>
      <c r="BM4" s="17">
        <v>0</v>
      </c>
    </row>
    <row r="5" spans="1:65" s="17" customFormat="1" ht="16.2" customHeight="1" x14ac:dyDescent="0.3">
      <c r="A5" s="18" t="s">
        <v>193</v>
      </c>
      <c r="B5" s="17" t="s">
        <v>181</v>
      </c>
      <c r="C5" s="20">
        <v>1</v>
      </c>
      <c r="D5" s="17">
        <v>2.831842661737523</v>
      </c>
      <c r="E5" s="17">
        <v>0.38977657192695858</v>
      </c>
      <c r="F5" s="17">
        <f t="shared" si="1"/>
        <v>3.2216192336644816</v>
      </c>
      <c r="I5" s="17">
        <v>5.28</v>
      </c>
      <c r="L5" s="17">
        <f>F5*I5*10</f>
        <v>170.10149553748462</v>
      </c>
      <c r="O5" s="17">
        <v>46.3</v>
      </c>
      <c r="R5" s="17">
        <f>F5*O5*10</f>
        <v>1491.609705186655</v>
      </c>
      <c r="U5" s="17">
        <f>O5/I5</f>
        <v>8.7689393939393927</v>
      </c>
      <c r="X5" s="17">
        <v>0.28549999999999998</v>
      </c>
      <c r="Y5" s="14"/>
      <c r="Z5" s="14"/>
      <c r="AA5" s="14">
        <f t="shared" si="13"/>
        <v>9.1977229121120949</v>
      </c>
      <c r="AU5" s="42"/>
    </row>
    <row r="6" spans="1:65" s="17" customFormat="1" ht="16.2" customHeight="1" x14ac:dyDescent="0.3">
      <c r="A6" s="18" t="s">
        <v>193</v>
      </c>
      <c r="B6" s="17" t="s">
        <v>181</v>
      </c>
      <c r="C6" s="20">
        <v>2</v>
      </c>
      <c r="D6" s="17">
        <v>2.42446968973747</v>
      </c>
      <c r="E6" s="17">
        <v>0.33370550460839032</v>
      </c>
      <c r="F6" s="17">
        <f t="shared" si="1"/>
        <v>2.7581751943458603</v>
      </c>
      <c r="I6" s="17">
        <v>5.65</v>
      </c>
      <c r="L6" s="17">
        <f t="shared" ref="L6:L7" si="14">F6*I6*10</f>
        <v>155.83689848054112</v>
      </c>
      <c r="O6" s="17">
        <v>46.6</v>
      </c>
      <c r="R6" s="17">
        <f t="shared" ref="R6:R7" si="15">F6*O6*10</f>
        <v>1285.3096405651709</v>
      </c>
      <c r="U6" s="17">
        <f t="shared" si="10"/>
        <v>8.2477876106194685</v>
      </c>
      <c r="X6" s="17">
        <v>0.245</v>
      </c>
      <c r="Y6" s="14"/>
      <c r="Z6" s="14"/>
      <c r="AA6" s="14">
        <f t="shared" si="13"/>
        <v>6.7575292261473576</v>
      </c>
      <c r="AU6" s="42"/>
    </row>
    <row r="7" spans="1:65" s="17" customFormat="1" ht="16.2" customHeight="1" x14ac:dyDescent="0.3">
      <c r="A7" s="18" t="s">
        <v>193</v>
      </c>
      <c r="B7" s="17" t="s">
        <v>181</v>
      </c>
      <c r="C7" s="20">
        <v>3</v>
      </c>
      <c r="D7" s="17">
        <v>1.82079834625323</v>
      </c>
      <c r="E7" s="17">
        <v>0.25061580827283958</v>
      </c>
      <c r="F7" s="17">
        <f t="shared" si="1"/>
        <v>2.0714141545260696</v>
      </c>
      <c r="I7" s="17">
        <v>5.75</v>
      </c>
      <c r="L7" s="17">
        <f t="shared" si="14"/>
        <v>119.10631388524899</v>
      </c>
      <c r="O7" s="17">
        <v>47</v>
      </c>
      <c r="R7" s="17">
        <f t="shared" si="15"/>
        <v>973.5646526272526</v>
      </c>
      <c r="U7" s="17">
        <f t="shared" si="10"/>
        <v>8.1739130434782616</v>
      </c>
      <c r="X7" s="17">
        <v>0.34799999999999998</v>
      </c>
      <c r="Y7" s="14"/>
      <c r="Z7" s="14"/>
      <c r="AA7" s="14">
        <f t="shared" si="13"/>
        <v>7.2085212577507214</v>
      </c>
      <c r="AU7" s="42"/>
    </row>
    <row r="8" spans="1:65" s="17" customFormat="1" ht="16.2" customHeight="1" x14ac:dyDescent="0.3">
      <c r="A8" s="18" t="s">
        <v>269</v>
      </c>
      <c r="B8" s="17" t="s">
        <v>268</v>
      </c>
      <c r="C8" s="20">
        <v>1</v>
      </c>
      <c r="D8" s="17">
        <v>2.0997914191419143</v>
      </c>
      <c r="E8" s="17">
        <v>0.37907692307692309</v>
      </c>
      <c r="F8" s="17">
        <f t="shared" si="1"/>
        <v>2.4788683422188376</v>
      </c>
      <c r="G8" s="17">
        <v>3.39</v>
      </c>
      <c r="H8" s="17">
        <v>1.23</v>
      </c>
      <c r="I8" s="17">
        <v>3.0596855012827184</v>
      </c>
      <c r="J8" s="17">
        <f t="shared" si="2"/>
        <v>71.182929108910898</v>
      </c>
      <c r="K8" s="17">
        <f t="shared" si="3"/>
        <v>4.6626461538461541</v>
      </c>
      <c r="L8" s="17">
        <f t="shared" si="4"/>
        <v>75.845575262757052</v>
      </c>
      <c r="M8" s="17">
        <v>41.9</v>
      </c>
      <c r="N8" s="17">
        <v>41.2</v>
      </c>
      <c r="O8" s="17">
        <v>41.792953634674952</v>
      </c>
      <c r="P8" s="17">
        <f t="shared" si="5"/>
        <v>879.81260462046203</v>
      </c>
      <c r="Q8" s="17">
        <f t="shared" si="6"/>
        <v>156.17969230769231</v>
      </c>
      <c r="R8" s="17">
        <f t="shared" si="7"/>
        <v>1035.9922969281542</v>
      </c>
      <c r="S8" s="17">
        <f t="shared" si="8"/>
        <v>12.359882005899705</v>
      </c>
      <c r="T8" s="17">
        <f t="shared" si="9"/>
        <v>33.495934959349597</v>
      </c>
      <c r="U8" s="17">
        <f t="shared" si="10"/>
        <v>13.659231844957269</v>
      </c>
      <c r="V8" s="17">
        <v>0.58399999999999996</v>
      </c>
      <c r="W8" s="17">
        <v>0.34499999999999997</v>
      </c>
      <c r="X8" s="17">
        <v>0.54745131241044886</v>
      </c>
      <c r="Y8" s="14">
        <f t="shared" si="11"/>
        <v>12.262781887788778</v>
      </c>
      <c r="Z8" s="14">
        <f t="shared" si="12"/>
        <v>1.3078153846153846</v>
      </c>
      <c r="AA8" s="14">
        <f t="shared" si="13"/>
        <v>13.570597272404164</v>
      </c>
      <c r="AB8" s="17">
        <v>0</v>
      </c>
      <c r="AC8" s="17">
        <v>2.3073548387096774</v>
      </c>
      <c r="AD8" s="17">
        <v>0</v>
      </c>
      <c r="AE8" s="17">
        <v>0</v>
      </c>
      <c r="AF8" s="17">
        <v>0</v>
      </c>
      <c r="AG8" s="17">
        <v>0</v>
      </c>
      <c r="AH8" s="17">
        <v>2.6913612903225803</v>
      </c>
      <c r="AI8" s="17">
        <v>0.94548387096774189</v>
      </c>
      <c r="AJ8" s="17">
        <v>0.10495806451612903</v>
      </c>
      <c r="AK8" s="17">
        <v>0.53370322580645158</v>
      </c>
      <c r="AL8" s="17">
        <v>6.986867741935483</v>
      </c>
      <c r="AM8" s="17">
        <v>0.35976457838709675</v>
      </c>
      <c r="AN8" s="17">
        <v>0.58084193548387097</v>
      </c>
      <c r="AO8" s="17">
        <v>0.2374258064516129</v>
      </c>
      <c r="AP8" s="17">
        <v>0</v>
      </c>
      <c r="AQ8" s="17">
        <v>0</v>
      </c>
      <c r="AR8" s="17">
        <v>0</v>
      </c>
      <c r="AS8" s="17">
        <v>1.5249935483870967</v>
      </c>
      <c r="AT8" s="17">
        <v>0</v>
      </c>
      <c r="AU8" s="42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7.9548979289940824</v>
      </c>
      <c r="BB8" s="17">
        <v>3.9328713017751484</v>
      </c>
      <c r="BC8" s="17">
        <v>2.0680473372781064E-2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1.4359792899408284</v>
      </c>
      <c r="BM8" s="17">
        <v>0</v>
      </c>
    </row>
    <row r="9" spans="1:65" s="17" customFormat="1" ht="16.2" customHeight="1" x14ac:dyDescent="0.3">
      <c r="A9" s="18" t="s">
        <v>269</v>
      </c>
      <c r="B9" s="17" t="s">
        <v>268</v>
      </c>
      <c r="C9" s="20">
        <v>2</v>
      </c>
      <c r="D9" s="17">
        <v>1.02528</v>
      </c>
      <c r="E9" s="17">
        <v>0.28032000000000001</v>
      </c>
      <c r="F9" s="17">
        <f t="shared" si="1"/>
        <v>1.3056000000000001</v>
      </c>
      <c r="G9" s="17">
        <v>2.97</v>
      </c>
      <c r="H9" s="17">
        <v>1.64</v>
      </c>
      <c r="I9" s="17">
        <v>2.684441176470588</v>
      </c>
      <c r="J9" s="17">
        <f t="shared" si="2"/>
        <v>30.450816</v>
      </c>
      <c r="K9" s="17">
        <f t="shared" si="3"/>
        <v>4.5972479999999996</v>
      </c>
      <c r="L9" s="17">
        <f t="shared" si="4"/>
        <v>35.048063999999997</v>
      </c>
      <c r="M9" s="17">
        <v>38.5</v>
      </c>
      <c r="N9" s="17">
        <v>46</v>
      </c>
      <c r="O9" s="17">
        <v>40.110294117647051</v>
      </c>
      <c r="P9" s="17">
        <f t="shared" si="5"/>
        <v>394.73279999999994</v>
      </c>
      <c r="Q9" s="17">
        <f t="shared" si="6"/>
        <v>128.94720000000001</v>
      </c>
      <c r="R9" s="17">
        <f t="shared" si="7"/>
        <v>523.67999999999995</v>
      </c>
      <c r="S9" s="17">
        <f t="shared" si="8"/>
        <v>12.962962962962962</v>
      </c>
      <c r="T9" s="17">
        <f t="shared" si="9"/>
        <v>28.04878048780488</v>
      </c>
      <c r="U9" s="17">
        <f t="shared" si="10"/>
        <v>14.941766826264638</v>
      </c>
      <c r="V9" s="17">
        <v>0.59799999999999998</v>
      </c>
      <c r="W9" s="17">
        <v>0.627</v>
      </c>
      <c r="X9" s="17">
        <v>0.6042264705882352</v>
      </c>
      <c r="Y9" s="14">
        <f t="shared" si="11"/>
        <v>6.131174399999999</v>
      </c>
      <c r="Z9" s="14">
        <f t="shared" si="12"/>
        <v>1.7576064</v>
      </c>
      <c r="AA9" s="14">
        <f t="shared" si="13"/>
        <v>7.8887807999999993</v>
      </c>
      <c r="AB9" s="17">
        <v>0</v>
      </c>
      <c r="AC9" s="17">
        <v>0</v>
      </c>
      <c r="AD9" s="17">
        <v>0</v>
      </c>
      <c r="AE9" s="17">
        <v>1.5243694267515924</v>
      </c>
      <c r="AF9" s="17">
        <v>0</v>
      </c>
      <c r="AG9" s="17">
        <v>0</v>
      </c>
      <c r="AH9" s="17">
        <v>2.2632452229299362</v>
      </c>
      <c r="AI9" s="17">
        <v>0.79185668789808916</v>
      </c>
      <c r="AJ9" s="17">
        <v>0.10014968152866242</v>
      </c>
      <c r="AK9" s="17">
        <v>0.36678025477707005</v>
      </c>
      <c r="AL9" s="17">
        <v>3.1952547770700641</v>
      </c>
      <c r="AM9" s="17">
        <v>0.44425479904458604</v>
      </c>
      <c r="AN9" s="17">
        <v>0.33610828025477713</v>
      </c>
      <c r="AO9" s="17">
        <v>0.66389808917197457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42">
        <v>0</v>
      </c>
      <c r="AV9" s="17">
        <v>0</v>
      </c>
      <c r="AW9" s="17">
        <v>0</v>
      </c>
      <c r="AX9" s="17">
        <v>4.2796646884272995</v>
      </c>
      <c r="AY9" s="17">
        <v>0</v>
      </c>
      <c r="AZ9" s="17">
        <v>0</v>
      </c>
      <c r="BA9" s="17">
        <v>16.555133531157271</v>
      </c>
      <c r="BB9" s="17">
        <v>10.521721068249256</v>
      </c>
      <c r="BC9" s="17">
        <v>7.2908011869436185E-2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</row>
    <row r="10" spans="1:65" s="17" customFormat="1" ht="16.2" customHeight="1" x14ac:dyDescent="0.3">
      <c r="A10" s="18" t="s">
        <v>269</v>
      </c>
      <c r="B10" s="17" t="s">
        <v>268</v>
      </c>
      <c r="C10" s="20">
        <v>3</v>
      </c>
      <c r="D10" s="17">
        <v>1.7536000000000003</v>
      </c>
      <c r="E10" s="17">
        <v>0.3839999999999999</v>
      </c>
      <c r="F10" s="17">
        <f t="shared" si="1"/>
        <v>2.1375999999999999</v>
      </c>
      <c r="G10" s="17">
        <v>2.87</v>
      </c>
      <c r="H10" s="17">
        <v>1.51</v>
      </c>
      <c r="I10" s="17">
        <v>2.6256886227544913</v>
      </c>
      <c r="J10" s="17">
        <f t="shared" si="2"/>
        <v>50.328320000000005</v>
      </c>
      <c r="K10" s="17">
        <f t="shared" si="3"/>
        <v>5.7983999999999982</v>
      </c>
      <c r="L10" s="17">
        <f t="shared" si="4"/>
        <v>56.126720000000006</v>
      </c>
      <c r="M10" s="17">
        <v>41.3</v>
      </c>
      <c r="N10" s="17">
        <v>43</v>
      </c>
      <c r="O10" s="17">
        <v>41.605389221556884</v>
      </c>
      <c r="P10" s="17">
        <f t="shared" si="5"/>
        <v>724.23680000000002</v>
      </c>
      <c r="Q10" s="17">
        <f t="shared" si="6"/>
        <v>165.11999999999998</v>
      </c>
      <c r="R10" s="17">
        <f t="shared" si="7"/>
        <v>889.35680000000002</v>
      </c>
      <c r="S10" s="17">
        <f t="shared" si="8"/>
        <v>14.390243902439023</v>
      </c>
      <c r="T10" s="17">
        <f t="shared" si="9"/>
        <v>28.476821192052981</v>
      </c>
      <c r="U10" s="17">
        <f t="shared" si="10"/>
        <v>15.84551529111268</v>
      </c>
      <c r="V10" s="17">
        <v>0.54800000000000004</v>
      </c>
      <c r="W10" s="17">
        <v>0.48599999999999999</v>
      </c>
      <c r="X10" s="17">
        <v>0.53686227544910192</v>
      </c>
      <c r="Y10" s="14">
        <f t="shared" si="11"/>
        <v>9.6097280000000023</v>
      </c>
      <c r="Z10" s="14">
        <f t="shared" si="12"/>
        <v>1.8662399999999995</v>
      </c>
      <c r="AA10" s="14">
        <f t="shared" si="13"/>
        <v>11.475968000000003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3.9868200836820082</v>
      </c>
      <c r="AI10" s="17">
        <v>1.1339874476987448</v>
      </c>
      <c r="AJ10" s="17">
        <v>0</v>
      </c>
      <c r="AK10" s="17">
        <v>0.51715899581589952</v>
      </c>
      <c r="AL10" s="17">
        <v>5.4545899581589961</v>
      </c>
      <c r="AM10" s="17">
        <v>0</v>
      </c>
      <c r="AN10" s="17">
        <v>0.1891129707112971</v>
      </c>
      <c r="AO10" s="17">
        <v>0.96576569037656912</v>
      </c>
      <c r="AP10" s="17">
        <v>0</v>
      </c>
      <c r="AQ10" s="17">
        <v>0</v>
      </c>
      <c r="AR10" s="17">
        <v>0</v>
      </c>
      <c r="AS10" s="17">
        <v>1.6291924686192469</v>
      </c>
      <c r="AT10" s="17">
        <v>0</v>
      </c>
      <c r="AU10" s="42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11.272164677804296</v>
      </c>
      <c r="BB10" s="17">
        <v>5.8534367541766112</v>
      </c>
      <c r="BC10" s="17">
        <v>0</v>
      </c>
      <c r="BD10" s="17">
        <v>0.1458949880668258</v>
      </c>
      <c r="BE10" s="17">
        <v>0</v>
      </c>
      <c r="BF10" s="17">
        <v>0</v>
      </c>
      <c r="BG10" s="17">
        <v>0</v>
      </c>
      <c r="BH10" s="17">
        <v>0</v>
      </c>
      <c r="BI10" s="17">
        <v>0.84527446300716003</v>
      </c>
      <c r="BJ10" s="17">
        <v>0</v>
      </c>
      <c r="BK10" s="17">
        <v>0</v>
      </c>
      <c r="BL10" s="17">
        <v>3.3684391408114558</v>
      </c>
      <c r="BM10" s="17">
        <v>0</v>
      </c>
    </row>
    <row r="11" spans="1:65" s="17" customFormat="1" ht="16.2" customHeight="1" x14ac:dyDescent="0.3">
      <c r="A11" s="18" t="s">
        <v>131</v>
      </c>
      <c r="B11" s="39" t="s">
        <v>102</v>
      </c>
      <c r="C11" s="20">
        <v>1</v>
      </c>
      <c r="D11" s="17">
        <v>1.3398333459357279</v>
      </c>
      <c r="E11" s="17">
        <v>0.32</v>
      </c>
      <c r="F11" s="17">
        <f t="shared" si="1"/>
        <v>1.659833345935728</v>
      </c>
      <c r="G11" s="17">
        <v>2.64</v>
      </c>
      <c r="H11" s="17">
        <v>1.36</v>
      </c>
      <c r="I11" s="17">
        <v>2.3932282376402747</v>
      </c>
      <c r="J11" s="17">
        <f t="shared" si="2"/>
        <v>35.371600332703217</v>
      </c>
      <c r="K11" s="17">
        <f t="shared" si="3"/>
        <v>4.3520000000000003</v>
      </c>
      <c r="L11" s="17">
        <f t="shared" si="4"/>
        <v>39.723600332703214</v>
      </c>
      <c r="M11" s="17">
        <v>41.2</v>
      </c>
      <c r="N11" s="17">
        <v>41.4</v>
      </c>
      <c r="O11" s="17">
        <v>41.238558087868711</v>
      </c>
      <c r="P11" s="17">
        <f t="shared" si="5"/>
        <v>552.01133852551993</v>
      </c>
      <c r="Q11" s="17">
        <f t="shared" si="6"/>
        <v>132.47999999999999</v>
      </c>
      <c r="R11" s="17">
        <f t="shared" si="7"/>
        <v>684.49133852551995</v>
      </c>
      <c r="S11" s="17">
        <f t="shared" si="8"/>
        <v>15.606060606060606</v>
      </c>
      <c r="T11" s="17">
        <f t="shared" si="9"/>
        <v>30.441176470588232</v>
      </c>
      <c r="U11" s="17">
        <f t="shared" si="10"/>
        <v>17.231351961871372</v>
      </c>
      <c r="V11" s="17">
        <v>0.497</v>
      </c>
      <c r="W11" s="17">
        <v>0.46300000000000002</v>
      </c>
      <c r="X11" s="17">
        <v>0.4904451250623198</v>
      </c>
      <c r="Y11" s="14">
        <f t="shared" si="11"/>
        <v>6.6589717293005677</v>
      </c>
      <c r="Z11" s="14">
        <f t="shared" si="12"/>
        <v>1.4816000000000003</v>
      </c>
      <c r="AA11" s="14">
        <f t="shared" si="13"/>
        <v>8.1405717293005679</v>
      </c>
      <c r="AB11" s="17">
        <v>0</v>
      </c>
      <c r="AC11" s="17">
        <v>0</v>
      </c>
      <c r="AD11" s="17">
        <v>0</v>
      </c>
      <c r="AE11" s="17">
        <v>16.105506493506493</v>
      </c>
      <c r="AF11" s="17">
        <v>0</v>
      </c>
      <c r="AG11" s="17">
        <v>0</v>
      </c>
      <c r="AH11" s="17">
        <v>0</v>
      </c>
      <c r="AI11" s="17">
        <v>0</v>
      </c>
      <c r="AJ11" s="17">
        <v>0.18015151515151515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42">
        <v>0</v>
      </c>
      <c r="AV11" s="17">
        <v>3.7984374999999999</v>
      </c>
      <c r="AW11" s="17">
        <v>0</v>
      </c>
      <c r="AX11" s="17">
        <v>4.5821406250000001</v>
      </c>
      <c r="AY11" s="17">
        <v>0</v>
      </c>
      <c r="AZ11" s="17">
        <v>9.6021875000000007E-2</v>
      </c>
      <c r="BA11" s="17">
        <v>0</v>
      </c>
      <c r="BB11" s="17">
        <v>0</v>
      </c>
      <c r="BC11" s="17">
        <v>0.83976874999999995</v>
      </c>
      <c r="BD11" s="17">
        <v>0.26720624999999998</v>
      </c>
      <c r="BE11" s="17">
        <v>10.099165624999999</v>
      </c>
      <c r="BF11" s="17">
        <v>0.90123241249999997</v>
      </c>
      <c r="BG11" s="17">
        <v>0</v>
      </c>
      <c r="BH11" s="17">
        <v>0</v>
      </c>
      <c r="BI11" s="17">
        <v>0.17977812500000001</v>
      </c>
      <c r="BJ11" s="17">
        <v>0</v>
      </c>
      <c r="BK11" s="17">
        <v>0</v>
      </c>
      <c r="BL11" s="17">
        <v>0</v>
      </c>
      <c r="BM11" s="17">
        <v>0</v>
      </c>
    </row>
    <row r="12" spans="1:65" s="17" customFormat="1" ht="16.2" customHeight="1" x14ac:dyDescent="0.3">
      <c r="A12" s="18" t="s">
        <v>131</v>
      </c>
      <c r="B12" s="39" t="s">
        <v>102</v>
      </c>
      <c r="C12" s="20">
        <v>2</v>
      </c>
      <c r="D12" s="17">
        <v>1.41568</v>
      </c>
      <c r="E12" s="17">
        <v>0.35712000000000005</v>
      </c>
      <c r="F12" s="17">
        <f t="shared" si="1"/>
        <v>1.7728000000000002</v>
      </c>
      <c r="G12" s="17">
        <v>2.21</v>
      </c>
      <c r="H12" s="17">
        <v>1.43</v>
      </c>
      <c r="I12" s="17">
        <v>2.0528736462093859</v>
      </c>
      <c r="J12" s="17">
        <f t="shared" si="2"/>
        <v>31.286528000000004</v>
      </c>
      <c r="K12" s="17">
        <f t="shared" si="3"/>
        <v>5.1068160000000002</v>
      </c>
      <c r="L12" s="17">
        <f t="shared" si="4"/>
        <v>36.393344000000006</v>
      </c>
      <c r="M12" s="17">
        <v>43.6</v>
      </c>
      <c r="N12" s="17">
        <v>44.3</v>
      </c>
      <c r="O12" s="17">
        <v>43.74101083032491</v>
      </c>
      <c r="P12" s="17">
        <f t="shared" si="5"/>
        <v>617.23648000000003</v>
      </c>
      <c r="Q12" s="17">
        <f t="shared" si="6"/>
        <v>158.20416</v>
      </c>
      <c r="R12" s="17">
        <f t="shared" si="7"/>
        <v>775.44064000000003</v>
      </c>
      <c r="S12" s="17">
        <f t="shared" si="8"/>
        <v>19.728506787330318</v>
      </c>
      <c r="T12" s="17">
        <f t="shared" si="9"/>
        <v>30.97902097902098</v>
      </c>
      <c r="U12" s="17">
        <f t="shared" si="10"/>
        <v>21.307210461341505</v>
      </c>
      <c r="V12" s="17">
        <v>0.56000000000000005</v>
      </c>
      <c r="W12" s="17">
        <v>0.50900000000000001</v>
      </c>
      <c r="X12" s="17">
        <v>0.54972635379061374</v>
      </c>
      <c r="Y12" s="14">
        <f t="shared" si="11"/>
        <v>7.9278080000000006</v>
      </c>
      <c r="Z12" s="14">
        <f t="shared" si="12"/>
        <v>1.8177408000000004</v>
      </c>
      <c r="AA12" s="14">
        <f t="shared" si="13"/>
        <v>9.7455488000000017</v>
      </c>
      <c r="AB12" s="17">
        <v>0</v>
      </c>
      <c r="AC12" s="17">
        <v>0</v>
      </c>
      <c r="AD12" s="17">
        <v>0</v>
      </c>
      <c r="AE12" s="17">
        <v>18.673121107266436</v>
      </c>
      <c r="AF12" s="17">
        <v>0</v>
      </c>
      <c r="AG12" s="17">
        <v>0</v>
      </c>
      <c r="AH12" s="17">
        <v>0</v>
      </c>
      <c r="AI12" s="17">
        <v>0</v>
      </c>
      <c r="AJ12" s="17">
        <v>0.36573356401384083</v>
      </c>
      <c r="AK12" s="17">
        <v>4.339792387543253E-2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42">
        <v>0</v>
      </c>
      <c r="AV12" s="17">
        <v>0</v>
      </c>
      <c r="AW12" s="17">
        <v>0</v>
      </c>
      <c r="AX12" s="17">
        <v>5.1701253918495294</v>
      </c>
      <c r="AY12" s="17">
        <v>0</v>
      </c>
      <c r="AZ12" s="17">
        <v>0</v>
      </c>
      <c r="BA12" s="17">
        <v>0</v>
      </c>
      <c r="BB12" s="17">
        <v>0</v>
      </c>
      <c r="BC12" s="17">
        <v>0.92322257053291545</v>
      </c>
      <c r="BD12" s="17">
        <v>0.28164890282131666</v>
      </c>
      <c r="BE12" s="17">
        <v>10.68639498432602</v>
      </c>
      <c r="BF12" s="17">
        <v>1.6788194598746082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</row>
    <row r="13" spans="1:65" s="17" customFormat="1" ht="16.2" customHeight="1" x14ac:dyDescent="0.3">
      <c r="A13" s="18" t="s">
        <v>131</v>
      </c>
      <c r="B13" s="39" t="s">
        <v>102</v>
      </c>
      <c r="C13" s="20">
        <v>3</v>
      </c>
      <c r="D13" s="17">
        <v>1.2723200000000001</v>
      </c>
      <c r="E13" s="17">
        <v>0.27135999999999999</v>
      </c>
      <c r="F13" s="17">
        <f t="shared" si="1"/>
        <v>1.5436800000000002</v>
      </c>
      <c r="G13" s="17">
        <v>2.91</v>
      </c>
      <c r="H13" s="17">
        <v>1.43</v>
      </c>
      <c r="I13" s="17">
        <v>2.6498341625207296</v>
      </c>
      <c r="J13" s="17">
        <f t="shared" si="2"/>
        <v>37.024512000000001</v>
      </c>
      <c r="K13" s="17">
        <f t="shared" si="3"/>
        <v>3.8804479999999995</v>
      </c>
      <c r="L13" s="17">
        <f t="shared" si="4"/>
        <v>40.904960000000003</v>
      </c>
      <c r="M13" s="17">
        <v>40.9</v>
      </c>
      <c r="N13" s="17">
        <v>41</v>
      </c>
      <c r="O13" s="17">
        <v>40.917578772802656</v>
      </c>
      <c r="P13" s="17">
        <f t="shared" si="5"/>
        <v>520.37887999999998</v>
      </c>
      <c r="Q13" s="17">
        <f t="shared" si="6"/>
        <v>111.2576</v>
      </c>
      <c r="R13" s="17">
        <f t="shared" si="7"/>
        <v>631.63648000000001</v>
      </c>
      <c r="S13" s="17">
        <f t="shared" si="8"/>
        <v>14.054982817869414</v>
      </c>
      <c r="T13" s="17">
        <f t="shared" si="9"/>
        <v>28.671328671328673</v>
      </c>
      <c r="U13" s="17">
        <f t="shared" si="10"/>
        <v>15.441562099070628</v>
      </c>
      <c r="V13" s="17">
        <v>0.78700000000000003</v>
      </c>
      <c r="W13" s="17">
        <v>0.60199999999999998</v>
      </c>
      <c r="X13" s="17">
        <v>0.75447927031509121</v>
      </c>
      <c r="Y13" s="14">
        <f t="shared" si="11"/>
        <v>10.013158400000002</v>
      </c>
      <c r="Z13" s="14">
        <f t="shared" si="12"/>
        <v>1.6335871999999998</v>
      </c>
      <c r="AA13" s="14">
        <f t="shared" si="13"/>
        <v>11.646745600000001</v>
      </c>
      <c r="AB13" s="17">
        <v>0</v>
      </c>
      <c r="AC13" s="17">
        <v>0</v>
      </c>
      <c r="AD13" s="17">
        <v>0</v>
      </c>
      <c r="AE13" s="17">
        <v>18.575168874172185</v>
      </c>
      <c r="AF13" s="17">
        <v>0</v>
      </c>
      <c r="AG13" s="17">
        <v>0</v>
      </c>
      <c r="AH13" s="17">
        <v>0</v>
      </c>
      <c r="AI13" s="17">
        <v>0</v>
      </c>
      <c r="AJ13" s="17">
        <v>0.39016225165562912</v>
      </c>
      <c r="AK13" s="17">
        <v>6.7675496688741732E-2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42">
        <v>0</v>
      </c>
      <c r="AV13" s="17">
        <v>1.3168017621145376</v>
      </c>
      <c r="AW13" s="17">
        <v>0</v>
      </c>
      <c r="AX13" s="17">
        <v>11.940233480176211</v>
      </c>
      <c r="AY13" s="17">
        <v>0</v>
      </c>
      <c r="AZ13" s="17">
        <v>0</v>
      </c>
      <c r="BA13" s="17">
        <v>0.53945814977973572</v>
      </c>
      <c r="BB13" s="17">
        <v>0</v>
      </c>
      <c r="BC13" s="17">
        <v>0.17935242290748898</v>
      </c>
      <c r="BD13" s="17">
        <v>0.14869603524229075</v>
      </c>
      <c r="BE13" s="17">
        <v>22.674092511013217</v>
      </c>
      <c r="BF13" s="17">
        <v>0.2963549359030837</v>
      </c>
      <c r="BG13" s="17">
        <v>0</v>
      </c>
      <c r="BH13" s="17">
        <v>0</v>
      </c>
      <c r="BI13" s="17">
        <v>0.76106607929515413</v>
      </c>
      <c r="BJ13" s="17">
        <v>0</v>
      </c>
      <c r="BK13" s="17">
        <v>0</v>
      </c>
      <c r="BL13" s="17">
        <v>0</v>
      </c>
      <c r="BM13" s="17">
        <v>0</v>
      </c>
    </row>
    <row r="14" spans="1:65" s="17" customFormat="1" ht="16.2" customHeight="1" x14ac:dyDescent="0.3">
      <c r="A14" s="18" t="s">
        <v>133</v>
      </c>
      <c r="B14" s="18" t="s">
        <v>103</v>
      </c>
      <c r="C14" s="20">
        <v>1</v>
      </c>
      <c r="D14" s="17">
        <v>1.8632286930091184</v>
      </c>
      <c r="E14" s="17">
        <v>1.0060800000000001</v>
      </c>
      <c r="F14" s="17">
        <f t="shared" si="1"/>
        <v>2.8693086930091187</v>
      </c>
      <c r="G14" s="17">
        <v>2.15</v>
      </c>
      <c r="H14" s="17">
        <v>1.29</v>
      </c>
      <c r="I14" s="17">
        <v>1.8484539160571765</v>
      </c>
      <c r="J14" s="17">
        <f t="shared" si="2"/>
        <v>40.059416899696039</v>
      </c>
      <c r="K14" s="17">
        <f t="shared" si="3"/>
        <v>12.978432000000002</v>
      </c>
      <c r="L14" s="17">
        <f t="shared" si="4"/>
        <v>53.037848899696044</v>
      </c>
      <c r="M14" s="17">
        <v>36.9</v>
      </c>
      <c r="N14" s="17">
        <v>40</v>
      </c>
      <c r="O14" s="17">
        <v>37.986968442119476</v>
      </c>
      <c r="P14" s="17">
        <f t="shared" si="5"/>
        <v>687.53138772036459</v>
      </c>
      <c r="Q14" s="17">
        <f t="shared" si="6"/>
        <v>402.43200000000002</v>
      </c>
      <c r="R14" s="17">
        <f t="shared" si="7"/>
        <v>1089.9633877203646</v>
      </c>
      <c r="S14" s="17">
        <f t="shared" si="8"/>
        <v>17.162790697674417</v>
      </c>
      <c r="T14" s="17">
        <f t="shared" si="9"/>
        <v>31.007751937984494</v>
      </c>
      <c r="U14" s="17">
        <f t="shared" si="10"/>
        <v>20.55067108361952</v>
      </c>
      <c r="V14" s="17">
        <v>0.52</v>
      </c>
      <c r="W14" s="17">
        <v>0.434</v>
      </c>
      <c r="X14" s="17">
        <v>0.48984539160571766</v>
      </c>
      <c r="Y14" s="14">
        <f t="shared" si="11"/>
        <v>9.688789203647417</v>
      </c>
      <c r="Z14" s="14">
        <f t="shared" si="12"/>
        <v>4.3663872000000001</v>
      </c>
      <c r="AA14" s="14">
        <f t="shared" si="13"/>
        <v>14.055176403647415</v>
      </c>
      <c r="AB14" s="17">
        <v>0</v>
      </c>
      <c r="AC14" s="17">
        <v>0</v>
      </c>
      <c r="AD14" s="17">
        <v>1.227283393501805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0.1317942238267148</v>
      </c>
      <c r="AK14" s="17">
        <v>8.6265342960288802E-2</v>
      </c>
      <c r="AL14" s="17">
        <v>0</v>
      </c>
      <c r="AM14" s="17">
        <v>0.18870756696750904</v>
      </c>
      <c r="AN14" s="17">
        <v>0</v>
      </c>
      <c r="AO14" s="17">
        <v>0</v>
      </c>
      <c r="AP14" s="17">
        <v>6.8248212996389892</v>
      </c>
      <c r="AQ14" s="17">
        <v>1.3627599277978339</v>
      </c>
      <c r="AR14" s="17">
        <v>0</v>
      </c>
      <c r="AS14" s="17">
        <v>0</v>
      </c>
      <c r="AT14" s="17">
        <v>0</v>
      </c>
      <c r="AU14" s="42">
        <v>0</v>
      </c>
      <c r="AV14" s="17">
        <v>0</v>
      </c>
      <c r="AW14" s="17">
        <v>7.018186813186813</v>
      </c>
      <c r="AX14" s="17">
        <v>2.5038928571428571</v>
      </c>
      <c r="AY14" s="17">
        <v>0</v>
      </c>
      <c r="AZ14" s="17">
        <v>0.18229945054945054</v>
      </c>
      <c r="BA14" s="17">
        <v>0</v>
      </c>
      <c r="BB14" s="17">
        <v>0</v>
      </c>
      <c r="BC14" s="17">
        <v>0.67946703296703304</v>
      </c>
      <c r="BD14" s="17">
        <v>0.30312637362637362</v>
      </c>
      <c r="BE14" s="17">
        <v>23.085041208791207</v>
      </c>
      <c r="BF14" s="17">
        <v>2.3170387304945055</v>
      </c>
      <c r="BG14" s="17">
        <v>0.71986538461538463</v>
      </c>
      <c r="BH14" s="17">
        <v>0</v>
      </c>
      <c r="BI14" s="17">
        <v>8.3233076923076919</v>
      </c>
      <c r="BJ14" s="17">
        <v>1.8039505494505494</v>
      </c>
      <c r="BK14" s="17">
        <v>0</v>
      </c>
      <c r="BL14" s="17">
        <v>0</v>
      </c>
      <c r="BM14" s="17">
        <v>0</v>
      </c>
    </row>
    <row r="15" spans="1:65" s="17" customFormat="1" ht="16.2" customHeight="1" x14ac:dyDescent="0.3">
      <c r="A15" s="18" t="s">
        <v>133</v>
      </c>
      <c r="B15" s="18" t="s">
        <v>103</v>
      </c>
      <c r="C15" s="20">
        <v>2</v>
      </c>
      <c r="D15" s="17">
        <v>1.1016175483870969</v>
      </c>
      <c r="E15" s="17">
        <v>0.67072000000000009</v>
      </c>
      <c r="F15" s="17">
        <f t="shared" si="1"/>
        <v>1.7723375483870969</v>
      </c>
      <c r="G15" s="17">
        <v>1.89</v>
      </c>
      <c r="H15" s="17">
        <v>1.37</v>
      </c>
      <c r="I15" s="17">
        <v>1.6932122039521198</v>
      </c>
      <c r="J15" s="17">
        <f t="shared" si="2"/>
        <v>20.82057166451613</v>
      </c>
      <c r="K15" s="17">
        <f t="shared" si="3"/>
        <v>9.1888640000000024</v>
      </c>
      <c r="L15" s="17">
        <f t="shared" si="4"/>
        <v>30.009435664516133</v>
      </c>
      <c r="M15" s="17">
        <v>41.4</v>
      </c>
      <c r="N15" s="17">
        <v>43.2</v>
      </c>
      <c r="O15" s="17">
        <v>42.081188524781126</v>
      </c>
      <c r="P15" s="17">
        <f t="shared" si="5"/>
        <v>456.06966503225811</v>
      </c>
      <c r="Q15" s="17">
        <f t="shared" si="6"/>
        <v>289.75104000000005</v>
      </c>
      <c r="R15" s="17">
        <f t="shared" si="7"/>
        <v>745.82070503225816</v>
      </c>
      <c r="S15" s="17">
        <f t="shared" si="8"/>
        <v>21.904761904761905</v>
      </c>
      <c r="T15" s="17">
        <f t="shared" si="9"/>
        <v>31.532846715328468</v>
      </c>
      <c r="U15" s="17">
        <f t="shared" si="10"/>
        <v>24.852873388556727</v>
      </c>
      <c r="V15" s="17">
        <v>0.45200000000000001</v>
      </c>
      <c r="W15" s="17">
        <v>0.52900000000000003</v>
      </c>
      <c r="X15" s="17">
        <v>0.48113973133785926</v>
      </c>
      <c r="Y15" s="14">
        <f t="shared" si="11"/>
        <v>4.9793113187096782</v>
      </c>
      <c r="Z15" s="14">
        <f t="shared" si="12"/>
        <v>3.5481088000000005</v>
      </c>
      <c r="AA15" s="14">
        <f t="shared" si="13"/>
        <v>8.5274201187096779</v>
      </c>
      <c r="AB15" s="17">
        <v>0</v>
      </c>
      <c r="AC15" s="17">
        <v>0</v>
      </c>
      <c r="AD15" s="17">
        <v>6.724878151260504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1.0061428571428572</v>
      </c>
      <c r="AK15" s="17">
        <v>0.21590756302521008</v>
      </c>
      <c r="AL15" s="17">
        <v>0.92828991596638655</v>
      </c>
      <c r="AM15" s="17">
        <v>5.0660218949579834</v>
      </c>
      <c r="AN15" s="17">
        <v>0</v>
      </c>
      <c r="AO15" s="17">
        <v>0</v>
      </c>
      <c r="AP15" s="17">
        <v>13.404504201680671</v>
      </c>
      <c r="AQ15" s="17">
        <v>1.5233697478991597</v>
      </c>
      <c r="AR15" s="17">
        <v>0</v>
      </c>
      <c r="AS15" s="17">
        <v>0</v>
      </c>
      <c r="AT15" s="17">
        <v>0</v>
      </c>
      <c r="AU15" s="42">
        <v>0</v>
      </c>
      <c r="AV15" s="17">
        <v>0</v>
      </c>
      <c r="AW15" s="17">
        <v>8.6551222222222233</v>
      </c>
      <c r="AX15" s="17">
        <v>0</v>
      </c>
      <c r="AY15" s="17">
        <v>0</v>
      </c>
      <c r="AZ15" s="17">
        <v>0.30460277777777778</v>
      </c>
      <c r="BA15" s="17">
        <v>0</v>
      </c>
      <c r="BB15" s="17">
        <v>0</v>
      </c>
      <c r="BC15" s="17">
        <v>0.71506388888888894</v>
      </c>
      <c r="BD15" s="17">
        <v>0.26002500000000001</v>
      </c>
      <c r="BE15" s="17">
        <v>18.754041666666666</v>
      </c>
      <c r="BF15" s="17">
        <v>1.4545530655555554</v>
      </c>
      <c r="BG15" s="17">
        <v>0.55646111111111107</v>
      </c>
      <c r="BH15" s="17">
        <v>0</v>
      </c>
      <c r="BI15" s="17">
        <v>1.4008944444444444</v>
      </c>
      <c r="BJ15" s="17">
        <v>0.4479805555555556</v>
      </c>
      <c r="BK15" s="17">
        <v>0</v>
      </c>
      <c r="BL15" s="17">
        <v>0</v>
      </c>
      <c r="BM15" s="17">
        <v>0</v>
      </c>
    </row>
    <row r="16" spans="1:65" s="17" customFormat="1" ht="16.2" customHeight="1" x14ac:dyDescent="0.3">
      <c r="A16" s="18" t="s">
        <v>133</v>
      </c>
      <c r="B16" s="18" t="s">
        <v>103</v>
      </c>
      <c r="C16" s="20">
        <v>3</v>
      </c>
      <c r="D16" s="17">
        <v>1.5616000000000001</v>
      </c>
      <c r="E16" s="17">
        <v>0.77824000000000004</v>
      </c>
      <c r="F16" s="17">
        <f t="shared" si="1"/>
        <v>2.3398400000000001</v>
      </c>
      <c r="G16" s="17">
        <v>2.29</v>
      </c>
      <c r="H16" s="17">
        <v>1.52</v>
      </c>
      <c r="I16" s="17">
        <v>2.0338949671772428</v>
      </c>
      <c r="J16" s="17">
        <f t="shared" si="2"/>
        <v>35.760640000000002</v>
      </c>
      <c r="K16" s="17">
        <f t="shared" si="3"/>
        <v>11.829248000000002</v>
      </c>
      <c r="L16" s="17">
        <f t="shared" si="4"/>
        <v>47.589888000000002</v>
      </c>
      <c r="M16" s="17">
        <v>37.6</v>
      </c>
      <c r="N16" s="17">
        <v>41.7</v>
      </c>
      <c r="O16" s="17">
        <v>38.963676148796502</v>
      </c>
      <c r="P16" s="17">
        <f t="shared" si="5"/>
        <v>587.16160000000013</v>
      </c>
      <c r="Q16" s="17">
        <f t="shared" si="6"/>
        <v>324.52608000000004</v>
      </c>
      <c r="R16" s="17">
        <f t="shared" si="7"/>
        <v>911.68768000000023</v>
      </c>
      <c r="S16" s="17">
        <f t="shared" si="8"/>
        <v>16.419213973799128</v>
      </c>
      <c r="T16" s="17">
        <f t="shared" si="9"/>
        <v>27.434210526315791</v>
      </c>
      <c r="U16" s="17">
        <f t="shared" si="10"/>
        <v>19.157172212718805</v>
      </c>
      <c r="V16" s="17">
        <v>0.58399999999999996</v>
      </c>
      <c r="W16" s="17">
        <v>0.58499999999999996</v>
      </c>
      <c r="X16" s="17">
        <v>0.58433260393873088</v>
      </c>
      <c r="Y16" s="14">
        <f t="shared" si="11"/>
        <v>9.119743999999999</v>
      </c>
      <c r="Z16" s="14">
        <f t="shared" si="12"/>
        <v>4.5527040000000003</v>
      </c>
      <c r="AA16" s="14">
        <f t="shared" si="13"/>
        <v>13.672448000000001</v>
      </c>
      <c r="AB16" s="17">
        <v>0</v>
      </c>
      <c r="AC16" s="17">
        <v>0</v>
      </c>
      <c r="AD16" s="17">
        <v>3.8699714285714286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0.25606428571428574</v>
      </c>
      <c r="AK16" s="17">
        <v>0.10585357142857144</v>
      </c>
      <c r="AL16" s="17">
        <v>1.1114928571428571</v>
      </c>
      <c r="AM16" s="17">
        <v>2.1635931182142856</v>
      </c>
      <c r="AN16" s="17">
        <v>0</v>
      </c>
      <c r="AO16" s="17">
        <v>0</v>
      </c>
      <c r="AP16" s="17">
        <v>36.376071428571429</v>
      </c>
      <c r="AQ16" s="17">
        <v>7.033982142857143</v>
      </c>
      <c r="AR16" s="17">
        <v>0</v>
      </c>
      <c r="AS16" s="17">
        <v>0</v>
      </c>
      <c r="AT16" s="17">
        <v>0</v>
      </c>
      <c r="AU16" s="42">
        <v>0</v>
      </c>
      <c r="AV16" s="17">
        <v>0</v>
      </c>
      <c r="AW16" s="17">
        <v>6.7249221556886232</v>
      </c>
      <c r="AX16" s="17">
        <v>0</v>
      </c>
      <c r="AY16" s="17">
        <v>0</v>
      </c>
      <c r="AZ16" s="17">
        <v>0.16512874251497006</v>
      </c>
      <c r="BA16" s="17">
        <v>0</v>
      </c>
      <c r="BB16" s="17">
        <v>0</v>
      </c>
      <c r="BC16" s="17">
        <v>0.33679041916167662</v>
      </c>
      <c r="BD16" s="17">
        <v>0.19225449101796407</v>
      </c>
      <c r="BE16" s="17">
        <v>17.395149700598804</v>
      </c>
      <c r="BF16" s="17">
        <v>1.169642284730539</v>
      </c>
      <c r="BG16" s="17">
        <v>0.38872155688622756</v>
      </c>
      <c r="BH16" s="17">
        <v>0.4086497005988024</v>
      </c>
      <c r="BI16" s="17">
        <v>2.3475089820359285</v>
      </c>
      <c r="BJ16" s="17">
        <v>0</v>
      </c>
      <c r="BK16" s="17">
        <v>0</v>
      </c>
      <c r="BL16" s="17">
        <v>0</v>
      </c>
      <c r="BM16" s="17">
        <v>0</v>
      </c>
    </row>
    <row r="17" spans="1:65" s="17" customFormat="1" ht="16.2" customHeight="1" x14ac:dyDescent="0.3">
      <c r="A17" s="18" t="s">
        <v>276</v>
      </c>
      <c r="B17" s="17" t="s">
        <v>271</v>
      </c>
      <c r="C17" s="20">
        <v>1</v>
      </c>
      <c r="D17" s="17">
        <v>1.4240075294117649</v>
      </c>
      <c r="E17" s="17">
        <v>0.59008000000000005</v>
      </c>
      <c r="F17" s="17">
        <f t="shared" si="1"/>
        <v>2.0140875294117651</v>
      </c>
      <c r="G17" s="17">
        <v>2.82</v>
      </c>
      <c r="H17" s="17">
        <v>0.97</v>
      </c>
      <c r="I17" s="17">
        <v>2.2779937643927384</v>
      </c>
      <c r="J17" s="17">
        <f t="shared" si="2"/>
        <v>40.157012329411764</v>
      </c>
      <c r="K17" s="17">
        <f t="shared" si="3"/>
        <v>5.7237760000000009</v>
      </c>
      <c r="L17" s="17">
        <f t="shared" si="4"/>
        <v>45.880788329411764</v>
      </c>
      <c r="M17" s="17">
        <v>40.5</v>
      </c>
      <c r="N17" s="17">
        <v>42.6</v>
      </c>
      <c r="O17" s="17">
        <v>41.115250321500135</v>
      </c>
      <c r="P17" s="17">
        <f t="shared" si="5"/>
        <v>576.7230494117648</v>
      </c>
      <c r="Q17" s="17">
        <f t="shared" si="6"/>
        <v>251.37408000000005</v>
      </c>
      <c r="R17" s="17">
        <f t="shared" si="7"/>
        <v>828.09712941176485</v>
      </c>
      <c r="S17" s="17">
        <f t="shared" si="8"/>
        <v>14.361702127659575</v>
      </c>
      <c r="T17" s="17">
        <f t="shared" si="9"/>
        <v>43.917525773195877</v>
      </c>
      <c r="U17" s="17">
        <f t="shared" si="10"/>
        <v>18.048886245507582</v>
      </c>
      <c r="V17" s="17">
        <v>0.63800000000000001</v>
      </c>
      <c r="W17" s="17">
        <v>0.35699999999999998</v>
      </c>
      <c r="X17" s="17">
        <v>0.55567364745641057</v>
      </c>
      <c r="Y17" s="14">
        <f t="shared" si="11"/>
        <v>9.08516803764706</v>
      </c>
      <c r="Z17" s="14">
        <f t="shared" si="12"/>
        <v>2.1065855999999998</v>
      </c>
      <c r="AA17" s="14">
        <f t="shared" si="13"/>
        <v>11.191753637647061</v>
      </c>
      <c r="AB17" s="17">
        <v>0</v>
      </c>
      <c r="AC17" s="17">
        <v>0</v>
      </c>
      <c r="AD17" s="17">
        <v>0</v>
      </c>
      <c r="AE17" s="17">
        <v>37.357637168141594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42">
        <v>0</v>
      </c>
      <c r="AV17" s="17">
        <v>15.724025396825397</v>
      </c>
      <c r="AW17" s="17">
        <v>0</v>
      </c>
      <c r="AX17" s="17">
        <v>2.7829968253968254</v>
      </c>
      <c r="AY17" s="17">
        <v>0</v>
      </c>
      <c r="AZ17" s="17">
        <v>0</v>
      </c>
      <c r="BA17" s="17">
        <v>0</v>
      </c>
      <c r="BB17" s="17">
        <v>0</v>
      </c>
      <c r="BC17" s="17">
        <v>0.13380317460317462</v>
      </c>
      <c r="BD17" s="17">
        <v>6.1984126984126982E-2</v>
      </c>
      <c r="BE17" s="17">
        <v>3.248561904761905</v>
      </c>
      <c r="BF17" s="17">
        <v>5.2842076285714287E-2</v>
      </c>
      <c r="BG17" s="17">
        <v>0.13965396825396825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0.20792063492063492</v>
      </c>
    </row>
    <row r="18" spans="1:65" s="17" customFormat="1" ht="16.2" customHeight="1" x14ac:dyDescent="0.3">
      <c r="A18" s="18" t="s">
        <v>276</v>
      </c>
      <c r="B18" s="17" t="s">
        <v>271</v>
      </c>
      <c r="C18" s="20">
        <v>2</v>
      </c>
      <c r="D18" s="17">
        <v>1.12384</v>
      </c>
      <c r="E18" s="17">
        <v>0.51840000000000008</v>
      </c>
      <c r="F18" s="17">
        <f t="shared" si="1"/>
        <v>1.6422400000000001</v>
      </c>
      <c r="G18" s="17">
        <v>3.09</v>
      </c>
      <c r="H18" s="17">
        <v>1.1200000000000001</v>
      </c>
      <c r="I18" s="17">
        <v>2.4681371784879187</v>
      </c>
      <c r="J18" s="17">
        <f t="shared" si="2"/>
        <v>34.726655999999998</v>
      </c>
      <c r="K18" s="17">
        <f t="shared" si="3"/>
        <v>5.8060800000000015</v>
      </c>
      <c r="L18" s="17">
        <f t="shared" si="4"/>
        <v>40.532736</v>
      </c>
      <c r="M18" s="17">
        <v>41.8</v>
      </c>
      <c r="N18" s="17">
        <v>43.5</v>
      </c>
      <c r="O18" s="17">
        <v>42.336632891660173</v>
      </c>
      <c r="P18" s="17">
        <f t="shared" si="5"/>
        <v>469.76511999999991</v>
      </c>
      <c r="Q18" s="17">
        <f t="shared" si="6"/>
        <v>225.50400000000002</v>
      </c>
      <c r="R18" s="17">
        <f t="shared" si="7"/>
        <v>695.26911999999993</v>
      </c>
      <c r="S18" s="17">
        <f t="shared" si="8"/>
        <v>13.527508090614887</v>
      </c>
      <c r="T18" s="17">
        <f t="shared" si="9"/>
        <v>38.839285714285708</v>
      </c>
      <c r="U18" s="17">
        <f t="shared" si="10"/>
        <v>17.153273837719716</v>
      </c>
      <c r="V18" s="17">
        <v>0.80400000000000005</v>
      </c>
      <c r="W18" s="17">
        <v>0.35899999999999999</v>
      </c>
      <c r="X18" s="17">
        <v>0.66352844894777863</v>
      </c>
      <c r="Y18" s="14">
        <f t="shared" si="11"/>
        <v>9.0356736000000009</v>
      </c>
      <c r="Z18" s="14">
        <f t="shared" si="12"/>
        <v>1.861056</v>
      </c>
      <c r="AA18" s="14">
        <f t="shared" si="13"/>
        <v>10.8967296</v>
      </c>
      <c r="AB18" s="17">
        <v>0</v>
      </c>
      <c r="AC18" s="17">
        <v>0</v>
      </c>
      <c r="AD18" s="17">
        <v>0</v>
      </c>
      <c r="AE18" s="17">
        <v>40.974380403458206</v>
      </c>
      <c r="AF18" s="17">
        <v>0</v>
      </c>
      <c r="AG18" s="17">
        <v>0</v>
      </c>
      <c r="AH18" s="17">
        <v>0</v>
      </c>
      <c r="AI18" s="17">
        <v>0</v>
      </c>
      <c r="AJ18" s="17">
        <v>0.1920835734870317</v>
      </c>
      <c r="AK18" s="17">
        <v>0</v>
      </c>
      <c r="AL18" s="17">
        <v>1.0209250720461094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42">
        <v>0</v>
      </c>
      <c r="AV18" s="17">
        <v>0</v>
      </c>
      <c r="AW18" s="17">
        <v>0</v>
      </c>
      <c r="AX18" s="17">
        <v>5.135103365384615</v>
      </c>
      <c r="AY18" s="17">
        <v>0</v>
      </c>
      <c r="AZ18" s="17">
        <v>4.6983173076923075E-2</v>
      </c>
      <c r="BA18" s="17">
        <v>0</v>
      </c>
      <c r="BB18" s="17">
        <v>0</v>
      </c>
      <c r="BC18" s="17">
        <v>3.3562500000000002E-2</v>
      </c>
      <c r="BD18" s="17">
        <v>2.2245192307692306E-2</v>
      </c>
      <c r="BE18" s="17">
        <v>6.4723990384615382</v>
      </c>
      <c r="BF18" s="17">
        <v>9.9211518509615376E-2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</row>
    <row r="19" spans="1:65" s="17" customFormat="1" ht="16.2" customHeight="1" x14ac:dyDescent="0.3">
      <c r="A19" s="18" t="s">
        <v>276</v>
      </c>
      <c r="B19" s="17" t="s">
        <v>271</v>
      </c>
      <c r="C19" s="20">
        <v>3</v>
      </c>
      <c r="D19" s="17">
        <v>1.2096</v>
      </c>
      <c r="E19" s="17">
        <v>0.46207999999999999</v>
      </c>
      <c r="F19" s="17">
        <f t="shared" si="1"/>
        <v>1.6716800000000001</v>
      </c>
      <c r="G19" s="17">
        <v>3.39</v>
      </c>
      <c r="H19" s="17">
        <v>1.31</v>
      </c>
      <c r="I19" s="17">
        <v>2.8150535987748855</v>
      </c>
      <c r="J19" s="17">
        <f t="shared" si="2"/>
        <v>41.00544</v>
      </c>
      <c r="K19" s="17">
        <f t="shared" si="3"/>
        <v>6.053248</v>
      </c>
      <c r="L19" s="17">
        <f t="shared" si="4"/>
        <v>47.058688000000004</v>
      </c>
      <c r="M19" s="17">
        <v>40.799999999999997</v>
      </c>
      <c r="N19" s="17">
        <v>38.1</v>
      </c>
      <c r="O19" s="17">
        <v>40.053675344563551</v>
      </c>
      <c r="P19" s="17">
        <f t="shared" si="5"/>
        <v>493.51679999999993</v>
      </c>
      <c r="Q19" s="17">
        <f t="shared" si="6"/>
        <v>176.05248</v>
      </c>
      <c r="R19" s="17">
        <f t="shared" si="7"/>
        <v>669.56927999999994</v>
      </c>
      <c r="S19" s="17">
        <f t="shared" si="8"/>
        <v>12.035398230088495</v>
      </c>
      <c r="T19" s="17">
        <f t="shared" si="9"/>
        <v>29.083969465648856</v>
      </c>
      <c r="U19" s="17">
        <f t="shared" si="10"/>
        <v>14.22838817775795</v>
      </c>
      <c r="V19" s="17">
        <v>0.68200000000000005</v>
      </c>
      <c r="W19" s="17">
        <v>0.42599999999999999</v>
      </c>
      <c r="X19" s="17">
        <v>0.61123736600306289</v>
      </c>
      <c r="Y19" s="14">
        <f t="shared" si="11"/>
        <v>8.2494720000000008</v>
      </c>
      <c r="Z19" s="14">
        <f t="shared" si="12"/>
        <v>1.9684607999999999</v>
      </c>
      <c r="AA19" s="14">
        <f t="shared" si="13"/>
        <v>10.217932800000003</v>
      </c>
      <c r="AB19" s="17">
        <v>0</v>
      </c>
      <c r="AC19" s="17">
        <v>0</v>
      </c>
      <c r="AD19" s="17">
        <v>0</v>
      </c>
      <c r="AE19" s="17">
        <v>41.871432330827062</v>
      </c>
      <c r="AF19" s="17">
        <v>0</v>
      </c>
      <c r="AG19" s="17">
        <v>0</v>
      </c>
      <c r="AH19" s="17">
        <v>0</v>
      </c>
      <c r="AI19" s="17">
        <v>0</v>
      </c>
      <c r="AJ19" s="17">
        <v>0.22578571428571426</v>
      </c>
      <c r="AK19" s="17">
        <v>0</v>
      </c>
      <c r="AL19" s="17">
        <v>0.52987218045112783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42">
        <v>0</v>
      </c>
      <c r="AV19" s="17">
        <v>0.39602739726027403</v>
      </c>
      <c r="AW19" s="17">
        <v>1.573488584474886</v>
      </c>
      <c r="AX19" s="17">
        <v>8.4380502283105017</v>
      </c>
      <c r="AY19" s="17">
        <v>0</v>
      </c>
      <c r="AZ19" s="17">
        <v>0</v>
      </c>
      <c r="BA19" s="17">
        <v>0.20631506849315071</v>
      </c>
      <c r="BB19" s="17">
        <v>0</v>
      </c>
      <c r="BC19" s="17">
        <v>5.3232876712328771E-2</v>
      </c>
      <c r="BD19" s="17">
        <v>8.1785388127853881E-2</v>
      </c>
      <c r="BE19" s="17">
        <v>17.82810502283105</v>
      </c>
      <c r="BF19" s="17">
        <v>0.30876486484018267</v>
      </c>
      <c r="BG19" s="17">
        <v>0</v>
      </c>
      <c r="BH19" s="17">
        <v>0</v>
      </c>
      <c r="BI19" s="17">
        <v>0.2219497716894977</v>
      </c>
      <c r="BJ19" s="17">
        <v>0</v>
      </c>
      <c r="BK19" s="17">
        <v>0</v>
      </c>
      <c r="BL19" s="17">
        <v>0</v>
      </c>
      <c r="BM19" s="17">
        <v>0</v>
      </c>
    </row>
    <row r="20" spans="1:65" s="17" customFormat="1" ht="15.75" customHeight="1" x14ac:dyDescent="0.3">
      <c r="A20" s="18" t="s">
        <v>134</v>
      </c>
      <c r="B20" s="27" t="s">
        <v>77</v>
      </c>
      <c r="C20" s="20">
        <v>1</v>
      </c>
      <c r="D20" s="17">
        <v>2.3967999999999994</v>
      </c>
      <c r="E20" s="17">
        <v>0.10574785588756885</v>
      </c>
      <c r="F20" s="17">
        <f t="shared" si="1"/>
        <v>2.5025478558875682</v>
      </c>
      <c r="I20" s="17">
        <v>5.26</v>
      </c>
      <c r="L20" s="17">
        <f>F20*I20*10</f>
        <v>131.63401721968609</v>
      </c>
      <c r="O20" s="17">
        <v>46.6</v>
      </c>
      <c r="R20" s="17">
        <f>F20*O20*10</f>
        <v>1166.1873008436069</v>
      </c>
      <c r="U20" s="17">
        <f t="shared" si="10"/>
        <v>8.8593155893536135</v>
      </c>
      <c r="X20" s="17">
        <v>0.26950000000000002</v>
      </c>
      <c r="Y20" s="14"/>
      <c r="Z20" s="14"/>
      <c r="AA20" s="14">
        <f t="shared" si="13"/>
        <v>6.7443664716169973</v>
      </c>
      <c r="AU20" s="42"/>
    </row>
    <row r="21" spans="1:65" s="17" customFormat="1" ht="15.75" customHeight="1" x14ac:dyDescent="0.3">
      <c r="A21" s="18" t="s">
        <v>134</v>
      </c>
      <c r="B21" s="27" t="s">
        <v>77</v>
      </c>
      <c r="C21" s="20">
        <v>2</v>
      </c>
      <c r="D21" s="17">
        <v>2.3782441558441558</v>
      </c>
      <c r="E21" s="17">
        <v>0.10492916399268237</v>
      </c>
      <c r="F21" s="17">
        <f t="shared" si="1"/>
        <v>2.4831733198368382</v>
      </c>
      <c r="I21" s="17">
        <v>5.69</v>
      </c>
      <c r="L21" s="17">
        <f t="shared" ref="L21:L31" si="16">F21*I21*10</f>
        <v>141.29256189871609</v>
      </c>
      <c r="O21" s="17">
        <v>45.9</v>
      </c>
      <c r="R21" s="17">
        <f t="shared" ref="R21:R22" si="17">F21*O21*10</f>
        <v>1139.7765538051087</v>
      </c>
      <c r="U21" s="17">
        <f t="shared" si="10"/>
        <v>8.066783831282951</v>
      </c>
      <c r="X21" s="17">
        <v>0.28300000000000003</v>
      </c>
      <c r="Y21" s="14"/>
      <c r="Z21" s="14"/>
      <c r="AA21" s="14">
        <f t="shared" si="13"/>
        <v>7.0273804951382521</v>
      </c>
      <c r="AU21" s="42"/>
    </row>
    <row r="22" spans="1:65" s="17" customFormat="1" ht="15.75" customHeight="1" x14ac:dyDescent="0.3">
      <c r="A22" s="18" t="s">
        <v>134</v>
      </c>
      <c r="B22" s="27" t="s">
        <v>77</v>
      </c>
      <c r="C22" s="20">
        <v>3</v>
      </c>
      <c r="D22" s="17">
        <v>2.1539421669626999</v>
      </c>
      <c r="E22" s="17">
        <v>9.5032862926455852E-2</v>
      </c>
      <c r="F22" s="17">
        <f t="shared" si="1"/>
        <v>2.2489750298891558</v>
      </c>
      <c r="I22" s="17">
        <v>5.53</v>
      </c>
      <c r="L22" s="17">
        <f t="shared" si="16"/>
        <v>124.36831915287031</v>
      </c>
      <c r="O22" s="17">
        <v>45.4</v>
      </c>
      <c r="R22" s="17">
        <f t="shared" si="17"/>
        <v>1021.0346635696767</v>
      </c>
      <c r="U22" s="17">
        <f t="shared" si="10"/>
        <v>8.2097649186256767</v>
      </c>
      <c r="X22" s="17">
        <v>0.26200000000000001</v>
      </c>
      <c r="Y22" s="14"/>
      <c r="Z22" s="14"/>
      <c r="AA22" s="14">
        <f t="shared" si="13"/>
        <v>5.8923145783095885</v>
      </c>
      <c r="AU22" s="42"/>
    </row>
    <row r="23" spans="1:65" s="17" customFormat="1" ht="15.75" customHeight="1" x14ac:dyDescent="0.3">
      <c r="A23" s="18" t="s">
        <v>279</v>
      </c>
      <c r="B23" s="17" t="s">
        <v>278</v>
      </c>
      <c r="C23" s="20">
        <v>1</v>
      </c>
      <c r="D23" s="17">
        <v>2.8214234799235181</v>
      </c>
      <c r="E23" s="17">
        <v>0.63630703362009822</v>
      </c>
      <c r="F23" s="17">
        <f t="shared" si="1"/>
        <v>3.4577305135436163</v>
      </c>
      <c r="I23" s="17">
        <v>4.4000000000000004</v>
      </c>
      <c r="L23" s="17">
        <f t="shared" si="16"/>
        <v>152.14014259591914</v>
      </c>
      <c r="O23" s="17">
        <v>44.5</v>
      </c>
      <c r="R23" s="17">
        <f>F23*O23*10</f>
        <v>1538.690078526909</v>
      </c>
      <c r="U23" s="17">
        <f t="shared" si="10"/>
        <v>10.113636363636363</v>
      </c>
      <c r="X23" s="17">
        <v>0.307</v>
      </c>
      <c r="Y23" s="14"/>
      <c r="Z23" s="14"/>
      <c r="AA23" s="14">
        <f t="shared" si="13"/>
        <v>10.6152326765789</v>
      </c>
      <c r="AU23" s="42"/>
    </row>
    <row r="24" spans="1:65" s="17" customFormat="1" ht="15.75" customHeight="1" x14ac:dyDescent="0.3">
      <c r="A24" s="18" t="s">
        <v>279</v>
      </c>
      <c r="B24" s="17" t="s">
        <v>278</v>
      </c>
      <c r="C24" s="20">
        <v>2</v>
      </c>
      <c r="D24" s="17">
        <v>2.2308719611021068</v>
      </c>
      <c r="E24" s="17">
        <v>0.50312175044123908</v>
      </c>
      <c r="F24" s="17">
        <f t="shared" si="1"/>
        <v>2.7339937115433459</v>
      </c>
      <c r="I24" s="17">
        <v>5.18</v>
      </c>
      <c r="L24" s="17">
        <f t="shared" si="16"/>
        <v>141.62087425794533</v>
      </c>
      <c r="O24" s="17">
        <v>46.4</v>
      </c>
      <c r="R24" s="17">
        <f t="shared" ref="R24:R25" si="18">F24*O24*10</f>
        <v>1268.5730821561124</v>
      </c>
      <c r="U24" s="17">
        <f t="shared" si="10"/>
        <v>8.9575289575289574</v>
      </c>
      <c r="X24" s="17">
        <v>0.21</v>
      </c>
      <c r="Y24" s="14"/>
      <c r="Z24" s="14"/>
      <c r="AA24" s="14">
        <f t="shared" si="13"/>
        <v>5.7413867942410253</v>
      </c>
      <c r="AU24" s="42"/>
    </row>
    <row r="25" spans="1:65" s="17" customFormat="1" ht="15.75" customHeight="1" x14ac:dyDescent="0.3">
      <c r="A25" s="18" t="s">
        <v>279</v>
      </c>
      <c r="B25" s="17" t="s">
        <v>278</v>
      </c>
      <c r="C25" s="20">
        <v>3</v>
      </c>
      <c r="D25" s="17">
        <v>2.3719872300469489</v>
      </c>
      <c r="E25" s="17">
        <v>0.53494704672155091</v>
      </c>
      <c r="F25" s="17">
        <f t="shared" si="1"/>
        <v>2.9069342767684998</v>
      </c>
      <c r="I25" s="17">
        <v>4.82</v>
      </c>
      <c r="L25" s="17">
        <f t="shared" si="16"/>
        <v>140.11423214024171</v>
      </c>
      <c r="O25" s="17">
        <v>45.9</v>
      </c>
      <c r="R25" s="17">
        <f t="shared" si="18"/>
        <v>1334.2828330367413</v>
      </c>
      <c r="U25" s="17">
        <f t="shared" si="10"/>
        <v>9.5228215767634854</v>
      </c>
      <c r="V25" s="27"/>
      <c r="W25" s="27"/>
      <c r="X25" s="17">
        <v>0.33</v>
      </c>
      <c r="Y25" s="14"/>
      <c r="Z25" s="14"/>
      <c r="AA25" s="14">
        <f t="shared" si="13"/>
        <v>9.5928831133360486</v>
      </c>
      <c r="AU25" s="42"/>
    </row>
    <row r="26" spans="1:65" s="17" customFormat="1" ht="15.75" customHeight="1" x14ac:dyDescent="0.3">
      <c r="A26" s="27" t="s">
        <v>135</v>
      </c>
      <c r="B26" s="27" t="s">
        <v>107</v>
      </c>
      <c r="C26" s="20">
        <v>1</v>
      </c>
      <c r="D26" s="17">
        <v>0.75775999999999999</v>
      </c>
      <c r="E26" s="17">
        <v>8.8250657535480337E-2</v>
      </c>
      <c r="F26" s="17">
        <f t="shared" si="1"/>
        <v>0.84601065753548033</v>
      </c>
      <c r="I26" s="17">
        <v>2</v>
      </c>
      <c r="L26" s="17">
        <f t="shared" si="16"/>
        <v>16.920213150709607</v>
      </c>
      <c r="O26" s="17">
        <v>43.4</v>
      </c>
      <c r="R26" s="17">
        <f>F26*O26*10</f>
        <v>367.16862537039844</v>
      </c>
      <c r="U26" s="17">
        <f t="shared" si="10"/>
        <v>21.7</v>
      </c>
      <c r="V26" s="27"/>
      <c r="W26" s="27"/>
      <c r="X26" s="17">
        <v>0.14799999999999999</v>
      </c>
      <c r="Y26" s="14"/>
      <c r="Z26" s="14"/>
      <c r="AA26" s="14">
        <f t="shared" si="13"/>
        <v>1.2520957731525109</v>
      </c>
      <c r="AU26" s="42"/>
    </row>
    <row r="27" spans="1:65" s="17" customFormat="1" ht="15.75" customHeight="1" x14ac:dyDescent="0.3">
      <c r="A27" s="27" t="s">
        <v>135</v>
      </c>
      <c r="B27" s="27" t="s">
        <v>107</v>
      </c>
      <c r="C27" s="20">
        <v>2</v>
      </c>
      <c r="D27" s="17">
        <v>0.97664000000000017</v>
      </c>
      <c r="E27" s="17">
        <v>0.11374197922224916</v>
      </c>
      <c r="F27" s="17">
        <f t="shared" si="1"/>
        <v>1.0903819792222493</v>
      </c>
      <c r="I27" s="17">
        <v>1.87</v>
      </c>
      <c r="L27" s="17">
        <f t="shared" si="16"/>
        <v>20.390143011456065</v>
      </c>
      <c r="O27" s="17">
        <v>43.4</v>
      </c>
      <c r="R27" s="17">
        <f t="shared" ref="R27:R28" si="19">F27*O27*10</f>
        <v>473.22577898245618</v>
      </c>
      <c r="U27" s="17">
        <f t="shared" si="10"/>
        <v>23.208556149732619</v>
      </c>
      <c r="V27" s="27"/>
      <c r="W27" s="27"/>
      <c r="X27" s="17">
        <v>0.16700000000000001</v>
      </c>
      <c r="Y27" s="14"/>
      <c r="Z27" s="14"/>
      <c r="AA27" s="14">
        <f t="shared" si="13"/>
        <v>1.8209379053011565</v>
      </c>
      <c r="AU27" s="42"/>
    </row>
    <row r="28" spans="1:65" ht="15.75" customHeight="1" x14ac:dyDescent="0.3">
      <c r="A28" s="27" t="s">
        <v>135</v>
      </c>
      <c r="B28" s="27" t="s">
        <v>107</v>
      </c>
      <c r="C28" s="20">
        <v>3</v>
      </c>
      <c r="D28" s="18">
        <v>0.82303999999999999</v>
      </c>
      <c r="E28" s="18">
        <v>9.5853332424516657E-2</v>
      </c>
      <c r="F28" s="17">
        <f t="shared" si="1"/>
        <v>0.91889333242451665</v>
      </c>
      <c r="I28" s="17">
        <v>2.06</v>
      </c>
      <c r="J28" s="17"/>
      <c r="K28" s="17"/>
      <c r="L28" s="17">
        <f t="shared" si="16"/>
        <v>18.929202647945043</v>
      </c>
      <c r="O28" s="18">
        <v>43</v>
      </c>
      <c r="P28" s="17"/>
      <c r="Q28" s="17"/>
      <c r="R28" s="17">
        <f t="shared" si="19"/>
        <v>395.12413294254213</v>
      </c>
      <c r="S28" s="17"/>
      <c r="T28" s="17"/>
      <c r="U28" s="17">
        <f t="shared" si="10"/>
        <v>20.873786407766989</v>
      </c>
      <c r="V28" s="17"/>
      <c r="X28" s="18">
        <v>0.19</v>
      </c>
      <c r="Y28" s="14"/>
      <c r="Z28" s="14"/>
      <c r="AA28" s="14">
        <f t="shared" si="13"/>
        <v>1.7458973316065818</v>
      </c>
    </row>
    <row r="29" spans="1:65" ht="15.75" customHeight="1" x14ac:dyDescent="0.3">
      <c r="A29" s="18" t="s">
        <v>137</v>
      </c>
      <c r="B29" s="27" t="s">
        <v>111</v>
      </c>
      <c r="C29" s="20">
        <v>1</v>
      </c>
      <c r="D29" s="18">
        <v>3.716007476635514</v>
      </c>
      <c r="E29" s="18">
        <v>0.16164753084465966</v>
      </c>
      <c r="F29" s="17">
        <f t="shared" si="1"/>
        <v>3.8776550074801737</v>
      </c>
      <c r="I29" s="17">
        <v>5.21</v>
      </c>
      <c r="J29" s="17"/>
      <c r="K29" s="17"/>
      <c r="L29" s="17">
        <f t="shared" si="16"/>
        <v>202.02582588971705</v>
      </c>
      <c r="O29" s="18">
        <v>44.5</v>
      </c>
      <c r="P29" s="17"/>
      <c r="Q29" s="17"/>
      <c r="R29" s="17">
        <f>F29*O29*10</f>
        <v>1725.5564783286773</v>
      </c>
      <c r="S29" s="17"/>
      <c r="T29" s="17"/>
      <c r="U29" s="17">
        <f t="shared" si="10"/>
        <v>8.5412667946257201</v>
      </c>
      <c r="V29" s="17"/>
      <c r="X29" s="18">
        <v>0.22</v>
      </c>
      <c r="Y29" s="14"/>
      <c r="Z29" s="14"/>
      <c r="AA29" s="14">
        <f t="shared" si="13"/>
        <v>8.5308410164563817</v>
      </c>
    </row>
    <row r="30" spans="1:65" ht="15.75" customHeight="1" x14ac:dyDescent="0.3">
      <c r="A30" s="18" t="s">
        <v>137</v>
      </c>
      <c r="B30" s="27" t="s">
        <v>111</v>
      </c>
      <c r="C30" s="20">
        <v>2</v>
      </c>
      <c r="D30" s="18">
        <v>3.2048437689969611</v>
      </c>
      <c r="E30" s="18">
        <v>0.13941174372186715</v>
      </c>
      <c r="F30" s="17">
        <f t="shared" si="1"/>
        <v>3.3442555127188283</v>
      </c>
      <c r="I30" s="17">
        <v>5.74</v>
      </c>
      <c r="J30" s="17"/>
      <c r="K30" s="17"/>
      <c r="L30" s="17">
        <f t="shared" si="16"/>
        <v>191.96026643006076</v>
      </c>
      <c r="O30" s="18">
        <v>47.4</v>
      </c>
      <c r="P30" s="17"/>
      <c r="Q30" s="17"/>
      <c r="R30" s="17">
        <f t="shared" ref="R30:R31" si="20">F30*O30*10</f>
        <v>1585.1771130287243</v>
      </c>
      <c r="S30" s="17"/>
      <c r="T30" s="17"/>
      <c r="U30" s="17">
        <f t="shared" si="10"/>
        <v>8.2578397212543546</v>
      </c>
      <c r="V30" s="17"/>
      <c r="X30" s="18">
        <v>0.253</v>
      </c>
      <c r="Y30" s="14"/>
      <c r="Z30" s="14"/>
      <c r="AA30" s="14">
        <f t="shared" si="13"/>
        <v>8.4609664471786363</v>
      </c>
    </row>
    <row r="31" spans="1:65" ht="15.75" customHeight="1" x14ac:dyDescent="0.3">
      <c r="A31" s="18" t="s">
        <v>137</v>
      </c>
      <c r="B31" s="27" t="s">
        <v>111</v>
      </c>
      <c r="C31" s="20">
        <v>3</v>
      </c>
      <c r="D31" s="18">
        <v>2.3226355279503106</v>
      </c>
      <c r="E31" s="18">
        <v>0.10103539901517733</v>
      </c>
      <c r="F31" s="17">
        <f t="shared" si="1"/>
        <v>2.4236709269654879</v>
      </c>
      <c r="I31" s="17">
        <v>5.69</v>
      </c>
      <c r="J31" s="17"/>
      <c r="K31" s="17"/>
      <c r="L31" s="17">
        <f t="shared" si="16"/>
        <v>137.90687574433628</v>
      </c>
      <c r="N31" s="17"/>
      <c r="O31" s="18">
        <v>47.6</v>
      </c>
      <c r="P31" s="17"/>
      <c r="Q31" s="17"/>
      <c r="R31" s="17">
        <f t="shared" si="20"/>
        <v>1153.6673612355723</v>
      </c>
      <c r="S31" s="17"/>
      <c r="T31" s="17"/>
      <c r="U31" s="17">
        <f t="shared" si="10"/>
        <v>8.3655536028119499</v>
      </c>
      <c r="W31" s="17"/>
      <c r="X31" s="18">
        <v>0.253</v>
      </c>
      <c r="Y31" s="14"/>
      <c r="Z31" s="14"/>
      <c r="AA31" s="14">
        <f t="shared" si="13"/>
        <v>6.1318874452226844</v>
      </c>
    </row>
    <row r="32" spans="1:65" s="17" customFormat="1" ht="15.75" customHeight="1" x14ac:dyDescent="0.3">
      <c r="A32" s="18" t="s">
        <v>283</v>
      </c>
      <c r="B32" s="18" t="s">
        <v>282</v>
      </c>
      <c r="C32" s="20">
        <v>1</v>
      </c>
      <c r="D32" s="17">
        <v>0.66304000000000007</v>
      </c>
      <c r="E32" s="17">
        <v>0.27008000000000004</v>
      </c>
      <c r="F32" s="17">
        <f t="shared" si="1"/>
        <v>0.93312000000000017</v>
      </c>
      <c r="G32" s="17">
        <v>3.05</v>
      </c>
      <c r="H32" s="17">
        <v>1.26</v>
      </c>
      <c r="I32" s="17">
        <v>2.5319067215363509</v>
      </c>
      <c r="J32" s="17">
        <f t="shared" si="2"/>
        <v>20.222720000000002</v>
      </c>
      <c r="K32" s="17">
        <f t="shared" si="3"/>
        <v>3.4030080000000007</v>
      </c>
      <c r="L32" s="17">
        <f t="shared" si="4"/>
        <v>23.625728000000002</v>
      </c>
      <c r="M32" s="17">
        <v>40.799999999999997</v>
      </c>
      <c r="N32" s="17">
        <v>42.2</v>
      </c>
      <c r="O32" s="17">
        <v>41.205212620027424</v>
      </c>
      <c r="P32" s="17">
        <f t="shared" si="5"/>
        <v>270.52032000000003</v>
      </c>
      <c r="Q32" s="17">
        <f t="shared" si="6"/>
        <v>113.97376000000003</v>
      </c>
      <c r="R32" s="17">
        <f t="shared" si="7"/>
        <v>384.49408000000005</v>
      </c>
      <c r="S32" s="17">
        <f t="shared" si="8"/>
        <v>13.377049180327869</v>
      </c>
      <c r="T32" s="17">
        <f t="shared" si="9"/>
        <v>33.492063492063494</v>
      </c>
      <c r="U32" s="17">
        <f t="shared" si="10"/>
        <v>16.274380201109569</v>
      </c>
      <c r="V32" s="17">
        <v>0.64500000000000002</v>
      </c>
      <c r="W32" s="17">
        <v>0.373</v>
      </c>
      <c r="X32" s="17">
        <v>0.56627297668038401</v>
      </c>
      <c r="Y32" s="14">
        <f t="shared" si="11"/>
        <v>4.2766080000000004</v>
      </c>
      <c r="Z32" s="14">
        <f t="shared" si="12"/>
        <v>1.0073984</v>
      </c>
      <c r="AA32" s="14">
        <f t="shared" si="13"/>
        <v>5.2840064</v>
      </c>
      <c r="AB32" s="17">
        <v>0</v>
      </c>
      <c r="AC32" s="17">
        <v>0</v>
      </c>
      <c r="AD32" s="17">
        <v>5.7099337748344373E-2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7.2907284768211927E-2</v>
      </c>
      <c r="AK32" s="17">
        <v>5.3556291390728476E-2</v>
      </c>
      <c r="AL32" s="17">
        <v>0</v>
      </c>
      <c r="AM32" s="17">
        <v>0</v>
      </c>
      <c r="AN32" s="17">
        <v>0</v>
      </c>
      <c r="AO32" s="17">
        <v>4.4966887417218548E-2</v>
      </c>
      <c r="AP32" s="17">
        <v>9.1347682119205312E-2</v>
      </c>
      <c r="AQ32" s="17">
        <v>0</v>
      </c>
      <c r="AR32" s="17">
        <v>0</v>
      </c>
      <c r="AS32" s="17">
        <v>0</v>
      </c>
      <c r="AT32" s="17">
        <v>0</v>
      </c>
      <c r="AU32" s="42">
        <v>0</v>
      </c>
      <c r="AV32" s="17">
        <v>0</v>
      </c>
      <c r="AW32" s="17">
        <v>0.71085909090909094</v>
      </c>
      <c r="AX32" s="17">
        <v>0</v>
      </c>
      <c r="AY32" s="17">
        <v>0</v>
      </c>
      <c r="AZ32" s="17">
        <v>4.108409090909091E-2</v>
      </c>
      <c r="BA32" s="17">
        <v>1.5654545454545452E-2</v>
      </c>
      <c r="BB32" s="17">
        <v>0</v>
      </c>
      <c r="BC32" s="17">
        <v>0.30069545454545454</v>
      </c>
      <c r="BD32" s="17">
        <v>0.22679545454545452</v>
      </c>
      <c r="BE32" s="17">
        <v>8.2300477272727264</v>
      </c>
      <c r="BF32" s="17">
        <v>0.54241057590909092</v>
      </c>
      <c r="BG32" s="17">
        <v>0.68602954545454553</v>
      </c>
      <c r="BH32" s="17">
        <v>0.54430681818181814</v>
      </c>
      <c r="BI32" s="17">
        <v>0</v>
      </c>
      <c r="BJ32" s="17">
        <v>0.19294545454545453</v>
      </c>
      <c r="BK32" s="17">
        <v>0</v>
      </c>
      <c r="BL32" s="17">
        <v>0</v>
      </c>
      <c r="BM32" s="17">
        <v>0</v>
      </c>
    </row>
    <row r="33" spans="1:65" ht="14.7" customHeight="1" x14ac:dyDescent="0.3">
      <c r="A33" s="18" t="s">
        <v>283</v>
      </c>
      <c r="B33" s="18" t="s">
        <v>282</v>
      </c>
      <c r="C33" s="20">
        <v>2</v>
      </c>
      <c r="D33" s="18">
        <v>0.92288000000000003</v>
      </c>
      <c r="E33" s="18">
        <v>0.51840000000000008</v>
      </c>
      <c r="F33" s="17">
        <f t="shared" si="1"/>
        <v>1.4412800000000001</v>
      </c>
      <c r="G33" s="18">
        <v>2.0699999999999998</v>
      </c>
      <c r="H33" s="18">
        <v>1.06</v>
      </c>
      <c r="I33" s="18">
        <v>1.7067229129662522</v>
      </c>
      <c r="J33" s="17">
        <f t="shared" si="2"/>
        <v>19.103615999999999</v>
      </c>
      <c r="K33" s="17">
        <f t="shared" si="3"/>
        <v>5.4950400000000013</v>
      </c>
      <c r="L33" s="17">
        <f t="shared" si="4"/>
        <v>24.598655999999998</v>
      </c>
      <c r="M33" s="17">
        <v>43</v>
      </c>
      <c r="N33" s="17">
        <v>42.2</v>
      </c>
      <c r="O33" s="17">
        <v>42.712255772646536</v>
      </c>
      <c r="P33" s="17">
        <f t="shared" si="5"/>
        <v>396.83840000000004</v>
      </c>
      <c r="Q33" s="17">
        <f t="shared" si="6"/>
        <v>218.76480000000004</v>
      </c>
      <c r="R33" s="17">
        <f t="shared" si="7"/>
        <v>615.60320000000002</v>
      </c>
      <c r="S33" s="17">
        <f t="shared" si="8"/>
        <v>20.772946859903382</v>
      </c>
      <c r="T33" s="17">
        <f t="shared" si="9"/>
        <v>39.811320754716981</v>
      </c>
      <c r="U33" s="17">
        <f t="shared" si="10"/>
        <v>25.025887593208346</v>
      </c>
      <c r="V33" s="18">
        <v>0.5</v>
      </c>
      <c r="W33" s="18">
        <v>0.3</v>
      </c>
      <c r="X33" s="18">
        <v>0.4280639431616341</v>
      </c>
      <c r="Y33" s="14">
        <f t="shared" si="11"/>
        <v>4.6143999999999998</v>
      </c>
      <c r="Z33" s="14">
        <f t="shared" si="12"/>
        <v>1.5552000000000001</v>
      </c>
      <c r="AA33" s="14">
        <f t="shared" si="13"/>
        <v>6.1696000000000009</v>
      </c>
      <c r="AB33" s="18">
        <v>0</v>
      </c>
      <c r="AC33" s="18">
        <v>0</v>
      </c>
      <c r="AD33" s="18">
        <v>5.5924333333333331</v>
      </c>
      <c r="AE33" s="18">
        <v>0</v>
      </c>
      <c r="AF33" s="18">
        <v>0.37510000000000004</v>
      </c>
      <c r="AG33" s="18">
        <v>0</v>
      </c>
      <c r="AH33" s="18">
        <v>0</v>
      </c>
      <c r="AI33" s="18">
        <v>0</v>
      </c>
      <c r="AJ33" s="18">
        <v>2.3345962962962963</v>
      </c>
      <c r="AK33" s="18">
        <v>8.8262962962962974E-2</v>
      </c>
      <c r="AL33" s="18">
        <v>0</v>
      </c>
      <c r="AM33" s="18">
        <v>0.18617921803703705</v>
      </c>
      <c r="AN33" s="18">
        <v>0</v>
      </c>
      <c r="AO33" s="18">
        <v>0</v>
      </c>
      <c r="AP33" s="18">
        <v>4.120551851851852</v>
      </c>
      <c r="AQ33" s="18">
        <v>8.1524296296296299</v>
      </c>
      <c r="AR33" s="18">
        <v>0</v>
      </c>
      <c r="AS33" s="18">
        <v>0</v>
      </c>
      <c r="AT33" s="18">
        <v>0</v>
      </c>
      <c r="AU33" s="43">
        <v>0</v>
      </c>
      <c r="AV33" s="18">
        <v>0</v>
      </c>
      <c r="AW33" s="18">
        <v>0.63461728395061734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0.51294650205761316</v>
      </c>
      <c r="BE33" s="18">
        <v>13.163098765432098</v>
      </c>
      <c r="BF33" s="18">
        <v>1.2885257452674896</v>
      </c>
      <c r="BG33" s="18">
        <v>2.043341563786008</v>
      </c>
      <c r="BH33" s="18">
        <v>1.1362098765432098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</row>
    <row r="34" spans="1:65" ht="14.7" customHeight="1" x14ac:dyDescent="0.3">
      <c r="A34" s="18" t="s">
        <v>283</v>
      </c>
      <c r="B34" s="18" t="s">
        <v>282</v>
      </c>
      <c r="C34" s="20">
        <v>3</v>
      </c>
      <c r="D34" s="18">
        <v>0.94720000000000004</v>
      </c>
      <c r="E34" s="18">
        <v>0.49536000000000002</v>
      </c>
      <c r="F34" s="17">
        <f t="shared" si="1"/>
        <v>1.4425600000000001</v>
      </c>
      <c r="G34" s="18">
        <v>2.0699999999999998</v>
      </c>
      <c r="H34" s="18">
        <v>1.0900000000000001</v>
      </c>
      <c r="I34" s="18">
        <v>1.7334782608695651</v>
      </c>
      <c r="J34" s="17">
        <f t="shared" si="2"/>
        <v>19.607040000000001</v>
      </c>
      <c r="K34" s="17">
        <f t="shared" si="3"/>
        <v>5.3994240000000007</v>
      </c>
      <c r="L34" s="17">
        <f t="shared" si="4"/>
        <v>25.006464000000001</v>
      </c>
      <c r="M34" s="17">
        <v>43.4</v>
      </c>
      <c r="N34" s="17">
        <v>43.5</v>
      </c>
      <c r="O34" s="17">
        <v>43.434338952972496</v>
      </c>
      <c r="P34" s="17">
        <f t="shared" si="5"/>
        <v>411.08479999999997</v>
      </c>
      <c r="Q34" s="17">
        <f t="shared" si="6"/>
        <v>215.48159999999999</v>
      </c>
      <c r="R34" s="17">
        <f t="shared" si="7"/>
        <v>626.56639999999993</v>
      </c>
      <c r="S34" s="17">
        <f t="shared" si="8"/>
        <v>20.966183574879228</v>
      </c>
      <c r="T34" s="17">
        <f t="shared" si="9"/>
        <v>39.908256880733944</v>
      </c>
      <c r="U34" s="17">
        <f t="shared" si="10"/>
        <v>25.056177474752129</v>
      </c>
      <c r="V34" s="18">
        <v>0.45200000000000001</v>
      </c>
      <c r="W34" s="18">
        <v>0.30399999999999999</v>
      </c>
      <c r="X34" s="18">
        <v>0.40117834960070986</v>
      </c>
      <c r="Y34" s="14">
        <f t="shared" si="11"/>
        <v>4.2813440000000007</v>
      </c>
      <c r="Z34" s="14">
        <f t="shared" si="12"/>
        <v>1.5058943999999999</v>
      </c>
      <c r="AA34" s="14">
        <f t="shared" si="13"/>
        <v>5.7872383999999997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0.11519931271477662</v>
      </c>
      <c r="AK34" s="18">
        <v>7.0261168384879724E-2</v>
      </c>
      <c r="AL34" s="18">
        <v>0</v>
      </c>
      <c r="AM34" s="18">
        <v>5.3443550034364261E-2</v>
      </c>
      <c r="AN34" s="18">
        <v>0</v>
      </c>
      <c r="AO34" s="18">
        <v>2.5848797250859104E-2</v>
      </c>
      <c r="AP34" s="18">
        <v>6.3872852233676974E-2</v>
      </c>
      <c r="AQ34" s="18">
        <v>0</v>
      </c>
      <c r="AR34" s="18">
        <v>0</v>
      </c>
      <c r="AS34" s="18">
        <v>0</v>
      </c>
      <c r="AT34" s="18">
        <v>0</v>
      </c>
      <c r="AU34" s="43">
        <v>0</v>
      </c>
      <c r="AV34" s="18">
        <v>0</v>
      </c>
      <c r="AW34" s="18">
        <v>0.58471641791044782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0.27717164179104481</v>
      </c>
      <c r="BD34" s="18">
        <v>0.20404850746268655</v>
      </c>
      <c r="BE34" s="18">
        <v>9.2146791044776108</v>
      </c>
      <c r="BF34" s="18">
        <v>0.23980292955223881</v>
      </c>
      <c r="BG34" s="18">
        <v>0.35108955223880595</v>
      </c>
      <c r="BH34" s="18">
        <v>0.25815298507462686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</row>
    <row r="35" spans="1:65" ht="14.7" customHeight="1" x14ac:dyDescent="0.3">
      <c r="A35" s="27" t="s">
        <v>138</v>
      </c>
      <c r="B35" s="24" t="s">
        <v>76</v>
      </c>
      <c r="C35" s="20">
        <v>1</v>
      </c>
      <c r="D35" s="18">
        <v>1.8124691218130311</v>
      </c>
      <c r="E35" s="18">
        <v>7.9966924021258823E-2</v>
      </c>
      <c r="F35" s="17">
        <f t="shared" si="1"/>
        <v>1.8924360458342899</v>
      </c>
      <c r="I35" s="18">
        <v>5.13</v>
      </c>
      <c r="J35" s="17"/>
      <c r="K35" s="17"/>
      <c r="L35" s="17">
        <f>F35*I35*10</f>
        <v>97.081969151299063</v>
      </c>
      <c r="O35" s="17">
        <v>44.4</v>
      </c>
      <c r="P35" s="17"/>
      <c r="Q35" s="17"/>
      <c r="R35" s="17">
        <f>F35*O35*10</f>
        <v>840.24160435042472</v>
      </c>
      <c r="S35" s="17"/>
      <c r="T35" s="17"/>
      <c r="U35" s="17">
        <f t="shared" si="10"/>
        <v>8.6549707602339172</v>
      </c>
      <c r="X35" s="17">
        <v>0.216</v>
      </c>
      <c r="Y35" s="14"/>
      <c r="Z35" s="14"/>
      <c r="AA35" s="14">
        <f t="shared" si="13"/>
        <v>4.0876618590020666</v>
      </c>
    </row>
    <row r="36" spans="1:65" s="17" customFormat="1" ht="15.75" customHeight="1" x14ac:dyDescent="0.3">
      <c r="A36" s="27" t="s">
        <v>138</v>
      </c>
      <c r="B36" s="24" t="s">
        <v>76</v>
      </c>
      <c r="C36" s="20">
        <v>2</v>
      </c>
      <c r="D36" s="17">
        <v>0.14732799999999999</v>
      </c>
      <c r="E36" s="17">
        <v>6.5001752804588475E-3</v>
      </c>
      <c r="F36" s="17">
        <f t="shared" si="1"/>
        <v>0.15382817528045883</v>
      </c>
      <c r="I36" s="17">
        <v>5.37</v>
      </c>
      <c r="L36" s="17">
        <f t="shared" ref="L36:L43" si="21">F36*I36*10</f>
        <v>8.2605730125606396</v>
      </c>
      <c r="O36" s="17">
        <v>45.2</v>
      </c>
      <c r="R36" s="17">
        <f t="shared" ref="R36:R37" si="22">F36*O36*10</f>
        <v>69.530335226767392</v>
      </c>
      <c r="U36" s="17">
        <f t="shared" si="10"/>
        <v>8.4171322160148971</v>
      </c>
      <c r="X36" s="17">
        <v>0.28199999999999997</v>
      </c>
      <c r="Y36" s="14"/>
      <c r="Z36" s="14"/>
      <c r="AA36" s="14">
        <f t="shared" si="13"/>
        <v>0.43379545429089389</v>
      </c>
      <c r="AU36" s="42"/>
    </row>
    <row r="37" spans="1:65" s="17" customFormat="1" ht="15.75" customHeight="1" x14ac:dyDescent="0.3">
      <c r="A37" s="27" t="s">
        <v>138</v>
      </c>
      <c r="B37" s="24" t="s">
        <v>76</v>
      </c>
      <c r="C37" s="20">
        <v>3</v>
      </c>
      <c r="D37" s="17">
        <v>2.167907902439024</v>
      </c>
      <c r="E37" s="17">
        <v>9.564903723491458E-2</v>
      </c>
      <c r="F37" s="17">
        <f t="shared" si="1"/>
        <v>2.2635569396739386</v>
      </c>
      <c r="I37" s="17">
        <v>4.92</v>
      </c>
      <c r="L37" s="17">
        <f t="shared" si="21"/>
        <v>111.36700143195779</v>
      </c>
      <c r="O37" s="17">
        <v>42.4</v>
      </c>
      <c r="R37" s="17">
        <f t="shared" si="22"/>
        <v>959.74814242174989</v>
      </c>
      <c r="U37" s="17">
        <f t="shared" si="10"/>
        <v>8.617886178861788</v>
      </c>
      <c r="X37" s="17">
        <v>0.20300000000000001</v>
      </c>
      <c r="Y37" s="14"/>
      <c r="Z37" s="14"/>
      <c r="AA37" s="14">
        <f t="shared" si="13"/>
        <v>4.5950205875380954</v>
      </c>
      <c r="AU37" s="42"/>
    </row>
    <row r="38" spans="1:65" s="17" customFormat="1" ht="15.75" customHeight="1" x14ac:dyDescent="0.3">
      <c r="A38" s="27" t="s">
        <v>139</v>
      </c>
      <c r="B38" s="24" t="s">
        <v>85</v>
      </c>
      <c r="C38" s="20">
        <v>1</v>
      </c>
      <c r="D38" s="17">
        <v>2.7929185983827489</v>
      </c>
      <c r="E38" s="17">
        <v>0.1214928651563052</v>
      </c>
      <c r="F38" s="17">
        <f t="shared" si="1"/>
        <v>2.9144114635390541</v>
      </c>
      <c r="I38" s="17">
        <v>5.49</v>
      </c>
      <c r="L38" s="17">
        <f t="shared" si="21"/>
        <v>160.00118934829408</v>
      </c>
      <c r="O38" s="17">
        <v>46.7</v>
      </c>
      <c r="R38" s="17">
        <f>F38*O38*10</f>
        <v>1361.0301534727384</v>
      </c>
      <c r="U38" s="17">
        <f t="shared" si="10"/>
        <v>8.5063752276867035</v>
      </c>
      <c r="X38" s="17">
        <v>0.23400000000000001</v>
      </c>
      <c r="Y38" s="14"/>
      <c r="Z38" s="14"/>
      <c r="AA38" s="14">
        <f t="shared" si="13"/>
        <v>6.8197228246813868</v>
      </c>
      <c r="AU38" s="42"/>
    </row>
    <row r="39" spans="1:65" s="17" customFormat="1" ht="15.75" customHeight="1" x14ac:dyDescent="0.3">
      <c r="A39" s="27" t="s">
        <v>139</v>
      </c>
      <c r="B39" s="24" t="s">
        <v>85</v>
      </c>
      <c r="C39" s="20">
        <v>2</v>
      </c>
      <c r="D39" s="22">
        <v>2.3347200000000004</v>
      </c>
      <c r="E39" s="22">
        <v>0.10156107746999066</v>
      </c>
      <c r="F39" s="17">
        <f t="shared" si="1"/>
        <v>2.436281077469991</v>
      </c>
      <c r="I39" s="17">
        <v>5.86</v>
      </c>
      <c r="L39" s="17">
        <f t="shared" si="21"/>
        <v>142.76607113974148</v>
      </c>
      <c r="O39" s="17">
        <v>47.2</v>
      </c>
      <c r="R39" s="17">
        <f t="shared" ref="R39:R40" si="23">F39*O39*10</f>
        <v>1149.9246685658359</v>
      </c>
      <c r="U39" s="17">
        <f t="shared" si="10"/>
        <v>8.054607508532424</v>
      </c>
      <c r="V39" s="27"/>
      <c r="X39" s="17">
        <v>0.23499999999999999</v>
      </c>
      <c r="Y39" s="14"/>
      <c r="Z39" s="14"/>
      <c r="AA39" s="14">
        <f t="shared" si="13"/>
        <v>5.7252605320544783</v>
      </c>
      <c r="AU39" s="42"/>
    </row>
    <row r="40" spans="1:65" ht="15.75" customHeight="1" x14ac:dyDescent="0.3">
      <c r="A40" s="27" t="s">
        <v>139</v>
      </c>
      <c r="B40" s="24" t="s">
        <v>85</v>
      </c>
      <c r="C40" s="20">
        <v>3</v>
      </c>
      <c r="D40" s="19">
        <v>3.4199876481149012</v>
      </c>
      <c r="E40" s="19">
        <v>0.14877057226417278</v>
      </c>
      <c r="F40" s="17">
        <f t="shared" si="1"/>
        <v>3.568758220379074</v>
      </c>
      <c r="I40" s="18">
        <v>4.9000000000000004</v>
      </c>
      <c r="J40" s="17"/>
      <c r="K40" s="17"/>
      <c r="L40" s="17">
        <f t="shared" si="21"/>
        <v>174.86915279857465</v>
      </c>
      <c r="M40" s="17"/>
      <c r="O40" s="17">
        <v>45.6</v>
      </c>
      <c r="P40" s="17"/>
      <c r="Q40" s="17"/>
      <c r="R40" s="17">
        <f t="shared" si="23"/>
        <v>1627.3537484928579</v>
      </c>
      <c r="S40" s="17"/>
      <c r="T40" s="17"/>
      <c r="U40" s="17">
        <f t="shared" si="10"/>
        <v>9.3061224489795915</v>
      </c>
      <c r="V40" s="27"/>
      <c r="W40" s="27"/>
      <c r="X40" s="17">
        <v>0.34399999999999997</v>
      </c>
      <c r="Y40" s="14"/>
      <c r="Z40" s="14"/>
      <c r="AA40" s="14">
        <f t="shared" si="13"/>
        <v>12.276528278104013</v>
      </c>
    </row>
    <row r="41" spans="1:65" ht="15.75" customHeight="1" x14ac:dyDescent="0.3">
      <c r="A41" s="27" t="s">
        <v>140</v>
      </c>
      <c r="B41" s="18" t="s">
        <v>64</v>
      </c>
      <c r="C41" s="20">
        <v>1</v>
      </c>
      <c r="D41" s="18">
        <v>2.5006608491947286</v>
      </c>
      <c r="E41" s="18">
        <v>0.25030184946717515</v>
      </c>
      <c r="F41" s="17">
        <f t="shared" si="1"/>
        <v>2.7509626986619038</v>
      </c>
      <c r="I41" s="17">
        <v>3.86</v>
      </c>
      <c r="J41" s="17"/>
      <c r="K41" s="17"/>
      <c r="L41" s="17">
        <f t="shared" si="21"/>
        <v>106.18716016834949</v>
      </c>
      <c r="M41" s="17"/>
      <c r="O41" s="18">
        <v>45.2</v>
      </c>
      <c r="P41" s="17"/>
      <c r="Q41" s="17"/>
      <c r="R41" s="17">
        <f>F41*O41*10</f>
        <v>1243.4351397951807</v>
      </c>
      <c r="S41" s="17"/>
      <c r="T41" s="17"/>
      <c r="U41" s="17">
        <f t="shared" si="10"/>
        <v>11.709844559585493</v>
      </c>
      <c r="V41" s="27"/>
      <c r="W41" s="27"/>
      <c r="X41" s="18">
        <v>0.16400000000000001</v>
      </c>
      <c r="Y41" s="14"/>
      <c r="Z41" s="14"/>
      <c r="AA41" s="14">
        <f t="shared" si="13"/>
        <v>4.5115788258055218</v>
      </c>
    </row>
    <row r="42" spans="1:65" s="27" customFormat="1" ht="15.75" customHeight="1" x14ac:dyDescent="0.3">
      <c r="A42" s="27" t="s">
        <v>140</v>
      </c>
      <c r="B42" s="18" t="s">
        <v>64</v>
      </c>
      <c r="C42" s="20">
        <v>2</v>
      </c>
      <c r="D42" s="27">
        <v>2.5078845033112587</v>
      </c>
      <c r="E42" s="27">
        <v>0.25102489593141719</v>
      </c>
      <c r="F42" s="17">
        <f t="shared" si="1"/>
        <v>2.7589093992426759</v>
      </c>
      <c r="I42" s="17">
        <v>4.0599999999999996</v>
      </c>
      <c r="J42" s="17"/>
      <c r="K42" s="17"/>
      <c r="L42" s="17">
        <f t="shared" si="21"/>
        <v>112.01172160925262</v>
      </c>
      <c r="M42" s="17"/>
      <c r="O42" s="27">
        <v>45.4</v>
      </c>
      <c r="P42" s="17"/>
      <c r="Q42" s="17"/>
      <c r="R42" s="17">
        <f t="shared" ref="R42:R43" si="24">F42*O42*10</f>
        <v>1252.5448672561747</v>
      </c>
      <c r="S42" s="17"/>
      <c r="T42" s="17"/>
      <c r="U42" s="17">
        <f t="shared" si="10"/>
        <v>11.182266009852217</v>
      </c>
      <c r="X42" s="27">
        <v>0.183</v>
      </c>
      <c r="Y42" s="14"/>
      <c r="Z42" s="14"/>
      <c r="AA42" s="14">
        <f t="shared" si="13"/>
        <v>5.0488042006140965</v>
      </c>
    </row>
    <row r="43" spans="1:65" s="27" customFormat="1" ht="15.75" customHeight="1" x14ac:dyDescent="0.3">
      <c r="A43" s="27" t="s">
        <v>140</v>
      </c>
      <c r="B43" s="18" t="s">
        <v>64</v>
      </c>
      <c r="C43" s="20">
        <v>3</v>
      </c>
      <c r="D43" s="27">
        <v>3.4979821908127211</v>
      </c>
      <c r="E43" s="27">
        <v>0.35012801197955845</v>
      </c>
      <c r="F43" s="17">
        <f t="shared" si="1"/>
        <v>3.8481102027922796</v>
      </c>
      <c r="I43" s="17">
        <v>3.27</v>
      </c>
      <c r="J43" s="17"/>
      <c r="K43" s="17"/>
      <c r="L43" s="17">
        <f t="shared" si="21"/>
        <v>125.83320363130754</v>
      </c>
      <c r="O43" s="27">
        <v>45.6</v>
      </c>
      <c r="P43" s="17"/>
      <c r="Q43" s="17"/>
      <c r="R43" s="17">
        <f t="shared" si="24"/>
        <v>1754.7382524732798</v>
      </c>
      <c r="S43" s="17"/>
      <c r="T43" s="17"/>
      <c r="U43" s="17">
        <f t="shared" si="10"/>
        <v>13.944954128440367</v>
      </c>
      <c r="X43" s="27">
        <v>0.13800000000000001</v>
      </c>
      <c r="Y43" s="14"/>
      <c r="Z43" s="14"/>
      <c r="AA43" s="14">
        <f t="shared" si="13"/>
        <v>5.3103920798533464</v>
      </c>
    </row>
    <row r="44" spans="1:65" s="27" customFormat="1" ht="15.75" customHeight="1" x14ac:dyDescent="0.3">
      <c r="A44" s="18" t="s">
        <v>143</v>
      </c>
      <c r="B44" s="18" t="s">
        <v>117</v>
      </c>
      <c r="C44" s="20">
        <v>1</v>
      </c>
      <c r="D44" s="27">
        <v>2.0247487872763417</v>
      </c>
      <c r="E44" s="27">
        <v>1.0764800000000001</v>
      </c>
      <c r="F44" s="17">
        <f t="shared" si="1"/>
        <v>3.1012287872763418</v>
      </c>
      <c r="G44" s="27">
        <v>2.1800000000000002</v>
      </c>
      <c r="H44" s="27">
        <v>1.66</v>
      </c>
      <c r="I44" s="27">
        <v>1.9995007081397502</v>
      </c>
      <c r="J44" s="17">
        <f t="shared" si="2"/>
        <v>44.139523562624248</v>
      </c>
      <c r="K44" s="17">
        <f t="shared" si="3"/>
        <v>17.869568000000001</v>
      </c>
      <c r="L44" s="17">
        <f t="shared" si="4"/>
        <v>62.009091562624249</v>
      </c>
      <c r="M44" s="17">
        <v>39.6</v>
      </c>
      <c r="N44" s="17">
        <v>40.5</v>
      </c>
      <c r="O44" s="17">
        <v>39.912402620527352</v>
      </c>
      <c r="P44" s="17">
        <f t="shared" si="5"/>
        <v>801.80051976143136</v>
      </c>
      <c r="Q44" s="17">
        <f t="shared" si="6"/>
        <v>435.97440000000006</v>
      </c>
      <c r="R44" s="17">
        <f t="shared" si="7"/>
        <v>1237.7749197614314</v>
      </c>
      <c r="S44" s="17">
        <f t="shared" si="8"/>
        <v>18.165137614678898</v>
      </c>
      <c r="T44" s="17">
        <f t="shared" si="9"/>
        <v>24.397590361445783</v>
      </c>
      <c r="U44" s="17">
        <f t="shared" si="10"/>
        <v>19.961184538744245</v>
      </c>
      <c r="V44" s="27">
        <v>0.33</v>
      </c>
      <c r="W44" s="27">
        <v>0.63400000000000001</v>
      </c>
      <c r="X44" s="27">
        <v>0.43552266293368436</v>
      </c>
      <c r="Y44" s="14">
        <f t="shared" si="11"/>
        <v>6.6816709980119278</v>
      </c>
      <c r="Z44" s="14">
        <f t="shared" si="12"/>
        <v>6.8248832000000004</v>
      </c>
      <c r="AA44" s="14">
        <f t="shared" si="13"/>
        <v>13.506554198011928</v>
      </c>
      <c r="AB44" s="18">
        <v>0</v>
      </c>
      <c r="AC44" s="18">
        <v>0</v>
      </c>
      <c r="AD44" s="18">
        <v>0</v>
      </c>
      <c r="AE44" s="18">
        <v>5.164911184210526</v>
      </c>
      <c r="AF44" s="18">
        <v>0</v>
      </c>
      <c r="AG44" s="18">
        <v>0</v>
      </c>
      <c r="AH44" s="18">
        <v>0</v>
      </c>
      <c r="AI44" s="18">
        <v>0</v>
      </c>
      <c r="AJ44" s="18">
        <v>4.8030822368421058</v>
      </c>
      <c r="AK44" s="18">
        <v>0.45400657894736846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43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0.30179674796747968</v>
      </c>
      <c r="BD44" s="18">
        <v>0.72492682926829277</v>
      </c>
      <c r="BE44" s="18">
        <v>0</v>
      </c>
      <c r="BF44" s="18">
        <v>0</v>
      </c>
      <c r="BG44" s="18">
        <v>1.2789539295392953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</row>
    <row r="45" spans="1:65" s="27" customFormat="1" ht="15.75" customHeight="1" x14ac:dyDescent="0.3">
      <c r="A45" s="18" t="s">
        <v>141</v>
      </c>
      <c r="B45" s="18" t="s">
        <v>117</v>
      </c>
      <c r="C45" s="20">
        <v>2</v>
      </c>
      <c r="D45" s="27">
        <v>1.55904</v>
      </c>
      <c r="E45" s="27">
        <v>1.1251200000000001</v>
      </c>
      <c r="F45" s="17">
        <f t="shared" si="1"/>
        <v>2.6841600000000003</v>
      </c>
      <c r="G45" s="27">
        <v>2.6</v>
      </c>
      <c r="H45" s="27">
        <v>1.65</v>
      </c>
      <c r="I45" s="27">
        <v>2.2017882689556507</v>
      </c>
      <c r="J45" s="17">
        <f t="shared" si="2"/>
        <v>40.535040000000002</v>
      </c>
      <c r="K45" s="17">
        <f t="shared" si="3"/>
        <v>18.56448</v>
      </c>
      <c r="L45" s="17">
        <f t="shared" si="4"/>
        <v>59.099519999999998</v>
      </c>
      <c r="M45" s="17">
        <v>37.1</v>
      </c>
      <c r="N45" s="17">
        <v>40.700000000000003</v>
      </c>
      <c r="O45" s="17">
        <v>38.609012875536479</v>
      </c>
      <c r="P45" s="17">
        <f t="shared" si="5"/>
        <v>578.40383999999995</v>
      </c>
      <c r="Q45" s="17">
        <f t="shared" si="6"/>
        <v>457.92384000000004</v>
      </c>
      <c r="R45" s="17">
        <f t="shared" si="7"/>
        <v>1036.3276799999999</v>
      </c>
      <c r="S45" s="17">
        <f t="shared" si="8"/>
        <v>14.26923076923077</v>
      </c>
      <c r="T45" s="17">
        <f t="shared" si="9"/>
        <v>24.666666666666671</v>
      </c>
      <c r="U45" s="17">
        <f t="shared" si="10"/>
        <v>17.535297748611157</v>
      </c>
      <c r="V45" s="27">
        <v>0.41699999999999998</v>
      </c>
      <c r="W45" s="27">
        <v>0.74199999999999999</v>
      </c>
      <c r="X45" s="27">
        <v>0.55323032904148772</v>
      </c>
      <c r="Y45" s="14">
        <f t="shared" si="11"/>
        <v>6.5011967999999998</v>
      </c>
      <c r="Z45" s="14">
        <f t="shared" si="12"/>
        <v>8.3483904000000013</v>
      </c>
      <c r="AA45" s="14">
        <f t="shared" si="13"/>
        <v>14.849587199999998</v>
      </c>
      <c r="AB45" s="27">
        <v>0</v>
      </c>
      <c r="AC45" s="27">
        <v>0</v>
      </c>
      <c r="AD45" s="27">
        <v>0</v>
      </c>
      <c r="AE45" s="27">
        <v>2.5163863636363639</v>
      </c>
      <c r="AF45" s="27">
        <v>0</v>
      </c>
      <c r="AG45" s="27">
        <v>0</v>
      </c>
      <c r="AH45" s="27">
        <v>0</v>
      </c>
      <c r="AI45" s="27">
        <v>0</v>
      </c>
      <c r="AJ45" s="27">
        <v>3.9092181818181815</v>
      </c>
      <c r="AK45" s="27">
        <v>0.36635454545454543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44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0.14795660036166366</v>
      </c>
      <c r="BD45" s="27">
        <v>0.20820072332730563</v>
      </c>
      <c r="BE45" s="27">
        <v>0</v>
      </c>
      <c r="BF45" s="27">
        <v>0</v>
      </c>
      <c r="BG45" s="27">
        <v>0</v>
      </c>
      <c r="BH45" s="27">
        <v>0</v>
      </c>
      <c r="BI45" s="27">
        <v>0</v>
      </c>
      <c r="BJ45" s="27">
        <v>0</v>
      </c>
      <c r="BK45" s="27">
        <v>0</v>
      </c>
      <c r="BL45" s="27">
        <v>0</v>
      </c>
      <c r="BM45" s="27">
        <v>0</v>
      </c>
    </row>
    <row r="46" spans="1:65" s="27" customFormat="1" ht="15.75" customHeight="1" x14ac:dyDescent="0.3">
      <c r="A46" s="18" t="s">
        <v>141</v>
      </c>
      <c r="B46" s="18" t="s">
        <v>117</v>
      </c>
      <c r="C46" s="20">
        <v>3</v>
      </c>
      <c r="D46" s="27">
        <v>2.0170695495495496</v>
      </c>
      <c r="E46" s="27">
        <v>1.4361599999999999</v>
      </c>
      <c r="F46" s="17">
        <f t="shared" si="1"/>
        <v>3.4532295495495493</v>
      </c>
      <c r="G46" s="27">
        <v>2.5099999999999998</v>
      </c>
      <c r="H46" s="27">
        <v>1.1200000000000001</v>
      </c>
      <c r="I46" s="27">
        <v>1.9319143641173815</v>
      </c>
      <c r="J46" s="17">
        <f t="shared" si="2"/>
        <v>50.628445693693692</v>
      </c>
      <c r="K46" s="17">
        <f t="shared" si="3"/>
        <v>16.084992</v>
      </c>
      <c r="L46" s="17">
        <f t="shared" si="4"/>
        <v>66.713437693693692</v>
      </c>
      <c r="M46" s="17">
        <v>35.9</v>
      </c>
      <c r="N46" s="17">
        <v>25.8</v>
      </c>
      <c r="O46" s="17">
        <v>31.699521638550756</v>
      </c>
      <c r="P46" s="17">
        <f t="shared" si="5"/>
        <v>724.12796828828834</v>
      </c>
      <c r="Q46" s="17">
        <f t="shared" si="6"/>
        <v>370.52928000000003</v>
      </c>
      <c r="R46" s="17">
        <f t="shared" si="7"/>
        <v>1094.6572482882884</v>
      </c>
      <c r="S46" s="17">
        <f t="shared" si="8"/>
        <v>14.302788844621515</v>
      </c>
      <c r="T46" s="17">
        <f t="shared" si="9"/>
        <v>23.035714285714285</v>
      </c>
      <c r="U46" s="17">
        <f t="shared" si="10"/>
        <v>16.408347195572031</v>
      </c>
      <c r="V46" s="27">
        <v>0.53200000000000003</v>
      </c>
      <c r="W46" s="27">
        <v>0.46899999999999997</v>
      </c>
      <c r="X46" s="27">
        <v>0.50579899635927705</v>
      </c>
      <c r="Y46" s="14">
        <f t="shared" si="11"/>
        <v>10.730810003603604</v>
      </c>
      <c r="Z46" s="14">
        <f t="shared" si="12"/>
        <v>6.7355903999999986</v>
      </c>
      <c r="AA46" s="14">
        <f t="shared" si="13"/>
        <v>17.466400403603604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2.2390785123966941</v>
      </c>
      <c r="AK46" s="27">
        <v>0.18578512396694216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44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0.68339097744360899</v>
      </c>
      <c r="BD46" s="27">
        <v>0.44028822055137845</v>
      </c>
      <c r="BE46" s="27">
        <v>1.7072631578947368</v>
      </c>
      <c r="BF46" s="27">
        <v>0.25192208245614034</v>
      </c>
      <c r="BG46" s="27">
        <v>1.1302857142857143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</row>
    <row r="47" spans="1:65" s="27" customFormat="1" ht="15.75" customHeight="1" x14ac:dyDescent="0.3">
      <c r="A47" s="27" t="s">
        <v>287</v>
      </c>
      <c r="B47" s="27" t="s">
        <v>286</v>
      </c>
      <c r="C47" s="20">
        <v>1</v>
      </c>
      <c r="D47" s="27">
        <v>0.91520000000000001</v>
      </c>
      <c r="E47" s="27">
        <v>3.5854084411641063E-2</v>
      </c>
      <c r="F47" s="17">
        <f t="shared" si="1"/>
        <v>0.95105408441164108</v>
      </c>
      <c r="I47" s="27">
        <v>5.04</v>
      </c>
      <c r="J47" s="17"/>
      <c r="K47" s="17"/>
      <c r="L47" s="17">
        <f>F47*I47*10</f>
        <v>47.933125854346706</v>
      </c>
      <c r="O47" s="17">
        <v>47.2</v>
      </c>
      <c r="P47" s="17"/>
      <c r="Q47" s="17"/>
      <c r="R47" s="17">
        <f>F47*O47*10</f>
        <v>448.89752784229466</v>
      </c>
      <c r="S47" s="17"/>
      <c r="T47" s="17"/>
      <c r="U47" s="17">
        <f t="shared" si="10"/>
        <v>9.3650793650793656</v>
      </c>
      <c r="X47" s="17">
        <v>0.216</v>
      </c>
      <c r="Y47" s="14"/>
      <c r="Z47" s="14"/>
      <c r="AA47" s="14">
        <f t="shared" si="13"/>
        <v>2.0542768223291445</v>
      </c>
      <c r="AU47" s="44"/>
    </row>
    <row r="48" spans="1:65" s="27" customFormat="1" ht="15.75" customHeight="1" x14ac:dyDescent="0.3">
      <c r="A48" s="27" t="s">
        <v>287</v>
      </c>
      <c r="B48" s="27" t="s">
        <v>286</v>
      </c>
      <c r="C48" s="20">
        <v>2</v>
      </c>
      <c r="D48" s="27">
        <v>1.5654400000000004</v>
      </c>
      <c r="E48" s="27">
        <v>6.1328035294317518E-2</v>
      </c>
      <c r="F48" s="17">
        <f t="shared" si="1"/>
        <v>1.6267680352943179</v>
      </c>
      <c r="I48" s="27">
        <v>5.08</v>
      </c>
      <c r="J48" s="17"/>
      <c r="K48" s="17"/>
      <c r="L48" s="17">
        <f t="shared" ref="L48:L49" si="25">F48*I48*10</f>
        <v>82.639816192951358</v>
      </c>
      <c r="O48" s="17">
        <v>46.7</v>
      </c>
      <c r="P48" s="17"/>
      <c r="Q48" s="17"/>
      <c r="R48" s="17">
        <f t="shared" ref="R48:R49" si="26">F48*O48*10</f>
        <v>759.70067248244641</v>
      </c>
      <c r="S48" s="17"/>
      <c r="T48" s="17"/>
      <c r="U48" s="17">
        <f t="shared" si="10"/>
        <v>9.1929133858267722</v>
      </c>
      <c r="V48" s="17"/>
      <c r="X48" s="17">
        <v>0.20300000000000001</v>
      </c>
      <c r="Y48" s="14"/>
      <c r="Z48" s="14"/>
      <c r="AA48" s="14">
        <f t="shared" si="13"/>
        <v>3.3023391116474654</v>
      </c>
      <c r="AU48" s="44"/>
    </row>
    <row r="49" spans="1:65" s="27" customFormat="1" ht="15.75" customHeight="1" x14ac:dyDescent="0.3">
      <c r="A49" s="27" t="s">
        <v>287</v>
      </c>
      <c r="B49" s="27" t="s">
        <v>286</v>
      </c>
      <c r="C49" s="20">
        <v>3</v>
      </c>
      <c r="D49" s="27">
        <v>2.1190846511627908</v>
      </c>
      <c r="E49" s="27">
        <v>8.301774470957568E-2</v>
      </c>
      <c r="F49" s="17">
        <f t="shared" si="1"/>
        <v>2.2021023958723664</v>
      </c>
      <c r="I49" s="27">
        <v>5.08</v>
      </c>
      <c r="J49" s="17"/>
      <c r="K49" s="17"/>
      <c r="L49" s="17">
        <f t="shared" si="25"/>
        <v>111.86680171031622</v>
      </c>
      <c r="O49" s="17">
        <v>47.5</v>
      </c>
      <c r="P49" s="17"/>
      <c r="Q49" s="17"/>
      <c r="R49" s="17">
        <f t="shared" si="26"/>
        <v>1045.9986380393741</v>
      </c>
      <c r="S49" s="17"/>
      <c r="T49" s="17"/>
      <c r="U49" s="17">
        <f t="shared" si="10"/>
        <v>9.3503937007874018</v>
      </c>
      <c r="V49" s="17"/>
      <c r="W49" s="17"/>
      <c r="X49" s="17">
        <v>0.20200000000000001</v>
      </c>
      <c r="Y49" s="14"/>
      <c r="Z49" s="14"/>
      <c r="AA49" s="14">
        <f t="shared" si="13"/>
        <v>4.4482468396621808</v>
      </c>
      <c r="AU49" s="44"/>
    </row>
    <row r="50" spans="1:65" s="27" customFormat="1" ht="15.75" customHeight="1" x14ac:dyDescent="0.3">
      <c r="A50" s="18" t="s">
        <v>290</v>
      </c>
      <c r="B50" s="17" t="s">
        <v>268</v>
      </c>
      <c r="C50" s="20">
        <v>1</v>
      </c>
      <c r="D50" s="27">
        <v>1.5750156312625252</v>
      </c>
      <c r="E50" s="27">
        <v>0.42367999999999995</v>
      </c>
      <c r="F50" s="17">
        <f t="shared" si="1"/>
        <v>1.998695631262525</v>
      </c>
      <c r="G50" s="27">
        <v>2.99</v>
      </c>
      <c r="H50" s="27">
        <v>1.1599999999999999</v>
      </c>
      <c r="I50" s="27">
        <v>2.6020798045121856</v>
      </c>
      <c r="J50" s="17">
        <f t="shared" si="2"/>
        <v>47.092967374749506</v>
      </c>
      <c r="K50" s="17">
        <f t="shared" si="3"/>
        <v>4.9146879999999991</v>
      </c>
      <c r="L50" s="17">
        <f t="shared" si="4"/>
        <v>52.007655374749504</v>
      </c>
      <c r="M50" s="17">
        <v>42.9</v>
      </c>
      <c r="N50" s="17">
        <v>41.8</v>
      </c>
      <c r="O50" s="17">
        <v>42.666823926209517</v>
      </c>
      <c r="P50" s="17">
        <f t="shared" si="5"/>
        <v>675.68170581162337</v>
      </c>
      <c r="Q50" s="17">
        <f t="shared" si="6"/>
        <v>177.09823999999998</v>
      </c>
      <c r="R50" s="17">
        <f t="shared" si="7"/>
        <v>852.77994581162329</v>
      </c>
      <c r="S50" s="17">
        <f t="shared" si="8"/>
        <v>14.34782608695652</v>
      </c>
      <c r="T50" s="17">
        <f t="shared" si="9"/>
        <v>36.03448275862069</v>
      </c>
      <c r="U50" s="17">
        <f t="shared" si="10"/>
        <v>16.397200367268638</v>
      </c>
      <c r="V50" s="27">
        <v>0.56899999999999995</v>
      </c>
      <c r="W50" s="27">
        <v>0.31900000000000001</v>
      </c>
      <c r="X50" s="17">
        <v>0.51600543777488872</v>
      </c>
      <c r="Y50" s="14">
        <f t="shared" si="11"/>
        <v>8.9618389418837676</v>
      </c>
      <c r="Z50" s="14">
        <f t="shared" si="12"/>
        <v>1.3515391999999999</v>
      </c>
      <c r="AA50" s="14">
        <f t="shared" si="13"/>
        <v>10.313378141883769</v>
      </c>
      <c r="AB50" s="27">
        <v>0</v>
      </c>
      <c r="AC50" s="27">
        <v>0</v>
      </c>
      <c r="AD50" s="27">
        <v>0</v>
      </c>
      <c r="AE50" s="27">
        <v>3.0447662116040957</v>
      </c>
      <c r="AF50" s="27">
        <v>0</v>
      </c>
      <c r="AG50" s="27">
        <v>0</v>
      </c>
      <c r="AH50" s="27">
        <v>10.451054607508532</v>
      </c>
      <c r="AI50" s="27">
        <v>5.7583583617747438</v>
      </c>
      <c r="AJ50" s="27">
        <v>4.286348122866894E-2</v>
      </c>
      <c r="AK50" s="27">
        <v>0.15907679180887371</v>
      </c>
      <c r="AL50" s="27">
        <v>0</v>
      </c>
      <c r="AM50" s="27">
        <v>0</v>
      </c>
      <c r="AN50" s="27">
        <v>0</v>
      </c>
      <c r="AO50" s="27">
        <v>0</v>
      </c>
      <c r="AP50" s="27">
        <v>0.57035153583617748</v>
      </c>
      <c r="AQ50" s="27">
        <v>0</v>
      </c>
      <c r="AR50" s="27">
        <v>0</v>
      </c>
      <c r="AS50" s="27">
        <v>0</v>
      </c>
      <c r="AT50" s="27">
        <v>0</v>
      </c>
      <c r="AU50" s="44">
        <v>0</v>
      </c>
      <c r="AV50" s="27">
        <v>0</v>
      </c>
      <c r="AW50" s="27">
        <v>0</v>
      </c>
      <c r="AX50" s="27">
        <v>0.35936177474402725</v>
      </c>
      <c r="AY50" s="27">
        <v>0</v>
      </c>
      <c r="AZ50" s="27">
        <v>0</v>
      </c>
      <c r="BA50" s="27">
        <v>1.4343686006825938</v>
      </c>
      <c r="BB50" s="27">
        <v>0.92515358361774735</v>
      </c>
      <c r="BC50" s="27">
        <v>1.604778156996587E-2</v>
      </c>
      <c r="BD50" s="27">
        <v>0.19327645051194539</v>
      </c>
      <c r="BE50" s="27">
        <v>2.0156416382252562</v>
      </c>
      <c r="BF50" s="27">
        <v>9.5581318634812271E-2</v>
      </c>
      <c r="BG50" s="27">
        <v>0</v>
      </c>
      <c r="BH50" s="27">
        <v>0.25809897610921501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</row>
    <row r="51" spans="1:65" s="27" customFormat="1" ht="15.75" customHeight="1" x14ac:dyDescent="0.3">
      <c r="A51" s="18" t="s">
        <v>290</v>
      </c>
      <c r="B51" s="17" t="s">
        <v>268</v>
      </c>
      <c r="C51" s="20">
        <v>2</v>
      </c>
      <c r="D51" s="27">
        <v>1.29792</v>
      </c>
      <c r="E51" s="27">
        <v>0.41984000000000005</v>
      </c>
      <c r="F51" s="17">
        <f t="shared" si="1"/>
        <v>1.71776</v>
      </c>
      <c r="G51" s="27">
        <v>3.29</v>
      </c>
      <c r="H51" s="27">
        <v>1.62</v>
      </c>
      <c r="I51" s="27">
        <v>2.8818330849478393</v>
      </c>
      <c r="J51" s="17">
        <f t="shared" si="2"/>
        <v>42.701567999999995</v>
      </c>
      <c r="K51" s="17">
        <f t="shared" si="3"/>
        <v>6.8014080000000012</v>
      </c>
      <c r="L51" s="17">
        <f t="shared" si="4"/>
        <v>49.502975999999997</v>
      </c>
      <c r="M51" s="17">
        <v>42.6</v>
      </c>
      <c r="N51" s="17">
        <v>43.9</v>
      </c>
      <c r="O51" s="17">
        <v>42.917734724292103</v>
      </c>
      <c r="P51" s="17">
        <f t="shared" si="5"/>
        <v>552.91391999999996</v>
      </c>
      <c r="Q51" s="17">
        <f t="shared" si="6"/>
        <v>184.30976000000001</v>
      </c>
      <c r="R51" s="17">
        <f t="shared" si="7"/>
        <v>737.22367999999994</v>
      </c>
      <c r="S51" s="17">
        <f t="shared" si="8"/>
        <v>12.948328267477203</v>
      </c>
      <c r="T51" s="17">
        <f t="shared" si="9"/>
        <v>27.098765432098762</v>
      </c>
      <c r="U51" s="17">
        <f t="shared" si="10"/>
        <v>14.892512320875415</v>
      </c>
      <c r="V51" s="27">
        <v>0.61399999999999999</v>
      </c>
      <c r="W51" s="27">
        <v>0.59399999999999997</v>
      </c>
      <c r="X51" s="17">
        <v>0.60911177347242917</v>
      </c>
      <c r="Y51" s="14">
        <f t="shared" si="11"/>
        <v>7.9692287999999998</v>
      </c>
      <c r="Z51" s="14">
        <f t="shared" si="12"/>
        <v>2.4938496000000003</v>
      </c>
      <c r="AA51" s="14">
        <f t="shared" si="13"/>
        <v>10.463078399999999</v>
      </c>
      <c r="AB51" s="27">
        <v>0</v>
      </c>
      <c r="AC51" s="27">
        <v>0</v>
      </c>
      <c r="AD51" s="27">
        <v>0</v>
      </c>
      <c r="AE51" s="27">
        <v>1.2755904436860068</v>
      </c>
      <c r="AF51" s="27">
        <v>0</v>
      </c>
      <c r="AG51" s="27">
        <v>0</v>
      </c>
      <c r="AH51" s="27">
        <v>6.3473754266211611</v>
      </c>
      <c r="AI51" s="27">
        <v>2.8485290102389076</v>
      </c>
      <c r="AJ51" s="27">
        <v>0</v>
      </c>
      <c r="AK51" s="27">
        <v>0.35313993174061431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44">
        <v>0</v>
      </c>
      <c r="AV51" s="27">
        <v>0</v>
      </c>
      <c r="AW51" s="27">
        <v>0</v>
      </c>
      <c r="AX51" s="27">
        <v>0.83445073891625621</v>
      </c>
      <c r="AY51" s="27">
        <v>0</v>
      </c>
      <c r="AZ51" s="27">
        <v>0</v>
      </c>
      <c r="BA51" s="27">
        <v>1.4560467980295566</v>
      </c>
      <c r="BB51" s="27">
        <v>1.4612413793103447</v>
      </c>
      <c r="BC51" s="27">
        <v>0</v>
      </c>
      <c r="BD51" s="27">
        <v>0.34201477832512311</v>
      </c>
      <c r="BE51" s="27">
        <v>2.3950467980295564</v>
      </c>
      <c r="BF51" s="27">
        <v>0</v>
      </c>
      <c r="BG51" s="27">
        <v>0</v>
      </c>
      <c r="BH51" s="27">
        <v>0.29567733990147782</v>
      </c>
      <c r="BI51" s="27">
        <v>0</v>
      </c>
      <c r="BJ51" s="27">
        <v>0</v>
      </c>
      <c r="BK51" s="27">
        <v>0</v>
      </c>
      <c r="BL51" s="27">
        <v>0</v>
      </c>
      <c r="BM51" s="27">
        <v>0</v>
      </c>
    </row>
    <row r="52" spans="1:65" ht="15.75" customHeight="1" x14ac:dyDescent="0.3">
      <c r="A52" s="18" t="s">
        <v>290</v>
      </c>
      <c r="B52" s="17" t="s">
        <v>268</v>
      </c>
      <c r="C52" s="20">
        <v>3</v>
      </c>
      <c r="D52" s="18">
        <v>1.00864</v>
      </c>
      <c r="E52" s="18">
        <v>0.25216</v>
      </c>
      <c r="F52" s="17">
        <f t="shared" si="1"/>
        <v>1.2607999999999999</v>
      </c>
      <c r="G52" s="18">
        <v>3.41</v>
      </c>
      <c r="H52" s="18">
        <v>1.72</v>
      </c>
      <c r="I52" s="18">
        <v>3.0720000000000001</v>
      </c>
      <c r="J52" s="17">
        <f t="shared" si="2"/>
        <v>34.394624</v>
      </c>
      <c r="K52" s="17">
        <f t="shared" si="3"/>
        <v>4.3371519999999997</v>
      </c>
      <c r="L52" s="17">
        <f t="shared" si="4"/>
        <v>38.731775999999996</v>
      </c>
      <c r="M52" s="17">
        <v>40.200000000000003</v>
      </c>
      <c r="N52" s="17">
        <v>44.4</v>
      </c>
      <c r="O52" s="17">
        <v>41.040000000000006</v>
      </c>
      <c r="P52" s="17">
        <f t="shared" si="5"/>
        <v>405.47327999999999</v>
      </c>
      <c r="Q52" s="17">
        <f t="shared" si="6"/>
        <v>111.95903999999999</v>
      </c>
      <c r="R52" s="17">
        <f t="shared" si="7"/>
        <v>517.43232</v>
      </c>
      <c r="S52" s="17">
        <f t="shared" si="8"/>
        <v>11.788856304985337</v>
      </c>
      <c r="T52" s="17">
        <f t="shared" si="9"/>
        <v>25.813953488372093</v>
      </c>
      <c r="U52" s="17">
        <f t="shared" si="10"/>
        <v>13.359375000000002</v>
      </c>
      <c r="V52" s="18">
        <v>0.56799999999999995</v>
      </c>
      <c r="W52" s="18">
        <v>0.57399999999999995</v>
      </c>
      <c r="X52" s="17">
        <v>0.56919999999999993</v>
      </c>
      <c r="Y52" s="14">
        <f t="shared" si="11"/>
        <v>5.7290751999999987</v>
      </c>
      <c r="Z52" s="14">
        <f t="shared" si="12"/>
        <v>1.4473983999999998</v>
      </c>
      <c r="AA52" s="14">
        <f t="shared" si="13"/>
        <v>7.1764735999999987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11.115181372549021</v>
      </c>
      <c r="AI52" s="18">
        <v>4.1155759803921574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3.3717549019607844</v>
      </c>
      <c r="AT52" s="18">
        <v>0</v>
      </c>
      <c r="AU52" s="43">
        <v>0</v>
      </c>
      <c r="AV52" s="18">
        <v>0</v>
      </c>
      <c r="AW52" s="18">
        <v>0</v>
      </c>
      <c r="AX52" s="18">
        <v>2.0951417624521071</v>
      </c>
      <c r="AY52" s="18">
        <v>0</v>
      </c>
      <c r="AZ52" s="18">
        <v>0</v>
      </c>
      <c r="BA52" s="18">
        <v>3.9316475095785437</v>
      </c>
      <c r="BB52" s="18">
        <v>1.4037931034482758</v>
      </c>
      <c r="BC52" s="18">
        <v>0.40293869731800763</v>
      </c>
      <c r="BD52" s="18">
        <v>0.52495019157088119</v>
      </c>
      <c r="BE52" s="18">
        <v>9.9684444444444438</v>
      </c>
      <c r="BF52" s="18">
        <v>0.7403139038314176</v>
      </c>
      <c r="BG52" s="18">
        <v>0.70554406130268199</v>
      </c>
      <c r="BH52" s="18">
        <v>1.8712643678160917E-2</v>
      </c>
      <c r="BI52" s="18">
        <v>0</v>
      </c>
      <c r="BJ52" s="18">
        <v>0</v>
      </c>
      <c r="BK52" s="18">
        <v>0</v>
      </c>
      <c r="BL52" s="18">
        <v>0.24063218390804597</v>
      </c>
      <c r="BM52" s="18">
        <v>0</v>
      </c>
    </row>
    <row r="53" spans="1:65" ht="15.75" customHeight="1" x14ac:dyDescent="0.3">
      <c r="A53" s="18" t="s">
        <v>291</v>
      </c>
      <c r="B53" s="18" t="s">
        <v>103</v>
      </c>
      <c r="C53" s="20">
        <v>1</v>
      </c>
      <c r="D53" s="18">
        <v>1.3250710097719871</v>
      </c>
      <c r="E53" s="18">
        <v>0.75647999999999993</v>
      </c>
      <c r="F53" s="17">
        <f t="shared" si="1"/>
        <v>2.0815510097719869</v>
      </c>
      <c r="G53" s="18">
        <v>2.12</v>
      </c>
      <c r="H53" s="18">
        <v>1.34</v>
      </c>
      <c r="I53" s="18">
        <v>1.8365313762526367</v>
      </c>
      <c r="J53" s="17">
        <f t="shared" si="2"/>
        <v>28.091505407166125</v>
      </c>
      <c r="K53" s="17">
        <f t="shared" si="3"/>
        <v>10.136832</v>
      </c>
      <c r="L53" s="17">
        <f t="shared" si="4"/>
        <v>38.228337407166123</v>
      </c>
      <c r="M53" s="17">
        <v>38</v>
      </c>
      <c r="N53" s="17">
        <v>40.5</v>
      </c>
      <c r="O53" s="17">
        <v>38.908553281241552</v>
      </c>
      <c r="P53" s="17">
        <f t="shared" si="5"/>
        <v>503.52698371335509</v>
      </c>
      <c r="Q53" s="17">
        <f t="shared" si="6"/>
        <v>306.37439999999998</v>
      </c>
      <c r="R53" s="17">
        <f t="shared" si="7"/>
        <v>809.90138371335502</v>
      </c>
      <c r="S53" s="17">
        <f t="shared" si="8"/>
        <v>17.924528301886792</v>
      </c>
      <c r="T53" s="17">
        <f t="shared" si="9"/>
        <v>30.223880597014922</v>
      </c>
      <c r="U53" s="17">
        <f t="shared" si="10"/>
        <v>21.185890850736666</v>
      </c>
      <c r="V53" s="18">
        <v>0.38500000000000001</v>
      </c>
      <c r="W53" s="18">
        <v>0.436</v>
      </c>
      <c r="X53" s="17">
        <v>0.40353448693732769</v>
      </c>
      <c r="Y53" s="14">
        <f t="shared" si="11"/>
        <v>5.1015233876221497</v>
      </c>
      <c r="Z53" s="14">
        <f t="shared" si="12"/>
        <v>3.2982527999999993</v>
      </c>
      <c r="AA53" s="14">
        <f t="shared" si="13"/>
        <v>8.3997761876221517</v>
      </c>
      <c r="AB53" s="18">
        <v>0</v>
      </c>
      <c r="AC53" s="18">
        <v>0</v>
      </c>
      <c r="AD53" s="18">
        <v>4.5085809018567637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1.1145702917771882</v>
      </c>
      <c r="AK53" s="18">
        <v>0.40648010610079571</v>
      </c>
      <c r="AL53" s="18">
        <v>0.52127320954907164</v>
      </c>
      <c r="AM53" s="18">
        <v>1.3087737702917772</v>
      </c>
      <c r="AN53" s="18">
        <v>0</v>
      </c>
      <c r="AO53" s="18">
        <v>0</v>
      </c>
      <c r="AP53" s="18">
        <v>24.738904509283817</v>
      </c>
      <c r="AQ53" s="18">
        <v>0.59204774535809013</v>
      </c>
      <c r="AR53" s="18">
        <v>0</v>
      </c>
      <c r="AS53" s="18">
        <v>0</v>
      </c>
      <c r="AT53" s="18">
        <v>0</v>
      </c>
      <c r="AU53" s="43">
        <v>0</v>
      </c>
      <c r="AV53" s="18">
        <v>0.40669252077562323</v>
      </c>
      <c r="AW53" s="18">
        <v>9.1798891966758998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1.2906398891966759</v>
      </c>
      <c r="BD53" s="18">
        <v>0.31753185595567862</v>
      </c>
      <c r="BE53" s="18">
        <v>31.729376731301937</v>
      </c>
      <c r="BF53" s="18">
        <v>1.9111989634349031</v>
      </c>
      <c r="BG53" s="18">
        <v>0.72000277008310243</v>
      </c>
      <c r="BH53" s="18">
        <v>0.68768975069252081</v>
      </c>
      <c r="BI53" s="18">
        <v>1.7310027700831023</v>
      </c>
      <c r="BJ53" s="18">
        <v>0</v>
      </c>
      <c r="BK53" s="18">
        <v>0</v>
      </c>
      <c r="BL53" s="18">
        <v>0</v>
      </c>
      <c r="BM53" s="18">
        <v>0</v>
      </c>
    </row>
    <row r="54" spans="1:65" ht="15.75" customHeight="1" x14ac:dyDescent="0.3">
      <c r="A54" s="18" t="s">
        <v>291</v>
      </c>
      <c r="B54" s="18" t="s">
        <v>103</v>
      </c>
      <c r="C54" s="20">
        <v>2</v>
      </c>
      <c r="D54" s="18">
        <v>0.86887572519083978</v>
      </c>
      <c r="E54" s="18">
        <v>0.52224000000000004</v>
      </c>
      <c r="F54" s="17">
        <f t="shared" si="1"/>
        <v>1.3911157251908399</v>
      </c>
      <c r="G54" s="18">
        <v>2.09</v>
      </c>
      <c r="H54" s="18">
        <v>1.31</v>
      </c>
      <c r="I54" s="18">
        <v>1.7971795015873906</v>
      </c>
      <c r="J54" s="17">
        <f t="shared" si="2"/>
        <v>18.159502656488552</v>
      </c>
      <c r="K54" s="17">
        <f t="shared" si="3"/>
        <v>6.8413440000000003</v>
      </c>
      <c r="L54" s="17">
        <f t="shared" si="4"/>
        <v>25.000846656488552</v>
      </c>
      <c r="M54" s="17">
        <v>41.9</v>
      </c>
      <c r="N54" s="17">
        <v>42.2</v>
      </c>
      <c r="O54" s="17">
        <v>42.012623268620231</v>
      </c>
      <c r="P54" s="17">
        <f t="shared" si="5"/>
        <v>364.05892885496189</v>
      </c>
      <c r="Q54" s="17">
        <f t="shared" si="6"/>
        <v>220.38528000000002</v>
      </c>
      <c r="R54" s="17">
        <f t="shared" si="7"/>
        <v>584.44420885496197</v>
      </c>
      <c r="S54" s="17">
        <f t="shared" si="8"/>
        <v>20.047846889952154</v>
      </c>
      <c r="T54" s="17">
        <f t="shared" si="9"/>
        <v>32.213740458015266</v>
      </c>
      <c r="U54" s="17">
        <f t="shared" si="10"/>
        <v>23.376976663439482</v>
      </c>
      <c r="V54" s="18">
        <v>0.54800000000000004</v>
      </c>
      <c r="W54" s="18">
        <v>0.50600000000000001</v>
      </c>
      <c r="X54" s="17">
        <v>0.5322327423931672</v>
      </c>
      <c r="Y54" s="14">
        <f t="shared" si="11"/>
        <v>4.7614389740458023</v>
      </c>
      <c r="Z54" s="14">
        <f t="shared" si="12"/>
        <v>2.6425344000000002</v>
      </c>
      <c r="AA54" s="14">
        <f t="shared" si="13"/>
        <v>7.4039733740458029</v>
      </c>
      <c r="AB54" s="18">
        <v>0</v>
      </c>
      <c r="AC54" s="18">
        <v>0</v>
      </c>
      <c r="AD54" s="18">
        <v>10.26144380952381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1.4823904761904763</v>
      </c>
      <c r="AK54" s="18">
        <v>0.18976571428571429</v>
      </c>
      <c r="AL54" s="18">
        <v>1.8052876190476193</v>
      </c>
      <c r="AM54" s="18">
        <v>2.0913420838095238</v>
      </c>
      <c r="AN54" s="18">
        <v>0</v>
      </c>
      <c r="AO54" s="18">
        <v>0</v>
      </c>
      <c r="AP54" s="18">
        <v>11.792624761904761</v>
      </c>
      <c r="AQ54" s="18">
        <v>0.6081333333333333</v>
      </c>
      <c r="AR54" s="18">
        <v>0</v>
      </c>
      <c r="AS54" s="18">
        <v>0</v>
      </c>
      <c r="AT54" s="18">
        <v>0</v>
      </c>
      <c r="AU54" s="43">
        <v>0</v>
      </c>
      <c r="AV54" s="18">
        <v>0</v>
      </c>
      <c r="AW54" s="18">
        <v>6.4976621253405993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0.79911444141689369</v>
      </c>
      <c r="BD54" s="18">
        <v>0.30901362397820159</v>
      </c>
      <c r="BE54" s="18">
        <v>18.409844686648501</v>
      </c>
      <c r="BF54" s="18">
        <v>2.0197487005449588</v>
      </c>
      <c r="BG54" s="18">
        <v>0.23148228882833785</v>
      </c>
      <c r="BH54" s="18">
        <v>0.45821798365122618</v>
      </c>
      <c r="BI54" s="18">
        <v>17.508258855585829</v>
      </c>
      <c r="BJ54" s="18">
        <v>0.39335422343324244</v>
      </c>
      <c r="BK54" s="18">
        <v>0</v>
      </c>
      <c r="BL54" s="18">
        <v>0</v>
      </c>
      <c r="BM54" s="18">
        <v>0</v>
      </c>
    </row>
    <row r="55" spans="1:65" ht="15.75" customHeight="1" x14ac:dyDescent="0.3">
      <c r="A55" s="18" t="s">
        <v>291</v>
      </c>
      <c r="B55" s="18" t="s">
        <v>103</v>
      </c>
      <c r="C55" s="20">
        <v>3</v>
      </c>
      <c r="D55" s="18">
        <v>1.3977600000000001</v>
      </c>
      <c r="E55" s="18">
        <v>0.76927999999999996</v>
      </c>
      <c r="F55" s="17">
        <f t="shared" si="1"/>
        <v>2.1670400000000001</v>
      </c>
      <c r="G55" s="18">
        <v>2.86</v>
      </c>
      <c r="H55" s="18">
        <v>1.66</v>
      </c>
      <c r="I55" s="18">
        <v>2.4340106320141759</v>
      </c>
      <c r="J55" s="17">
        <f t="shared" si="2"/>
        <v>39.975936000000004</v>
      </c>
      <c r="K55" s="17">
        <f t="shared" si="3"/>
        <v>12.770047999999999</v>
      </c>
      <c r="L55" s="17">
        <f t="shared" si="4"/>
        <v>52.745984000000007</v>
      </c>
      <c r="M55" s="17">
        <v>37.299999999999997</v>
      </c>
      <c r="N55" s="17">
        <v>40.1</v>
      </c>
      <c r="O55" s="17">
        <v>38.293975191966922</v>
      </c>
      <c r="P55" s="17">
        <f t="shared" si="5"/>
        <v>521.36447999999996</v>
      </c>
      <c r="Q55" s="17">
        <f t="shared" si="6"/>
        <v>308.48127999999997</v>
      </c>
      <c r="R55" s="17">
        <f t="shared" si="7"/>
        <v>829.84575999999993</v>
      </c>
      <c r="S55" s="17">
        <f t="shared" si="8"/>
        <v>13.041958041958042</v>
      </c>
      <c r="T55" s="17">
        <f t="shared" si="9"/>
        <v>24.1566265060241</v>
      </c>
      <c r="U55" s="17">
        <f t="shared" si="10"/>
        <v>15.732870961322856</v>
      </c>
      <c r="V55" s="18">
        <v>0.69</v>
      </c>
      <c r="W55" s="18">
        <v>0.57799999999999996</v>
      </c>
      <c r="X55" s="17">
        <v>0.65024099232132304</v>
      </c>
      <c r="Y55" s="14">
        <f t="shared" si="11"/>
        <v>9.6445439999999998</v>
      </c>
      <c r="Z55" s="14">
        <f t="shared" si="12"/>
        <v>4.4464383999999999</v>
      </c>
      <c r="AA55" s="14">
        <f t="shared" si="13"/>
        <v>14.090982399999998</v>
      </c>
      <c r="AB55" s="18">
        <v>0</v>
      </c>
      <c r="AC55" s="18">
        <v>0</v>
      </c>
      <c r="AD55" s="18">
        <v>16.736666666666668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1.4884513457556938</v>
      </c>
      <c r="AK55" s="18">
        <v>0.20350517598343687</v>
      </c>
      <c r="AL55" s="18">
        <v>0.73596894409937896</v>
      </c>
      <c r="AM55" s="18">
        <v>1.4489902747412007</v>
      </c>
      <c r="AN55" s="18">
        <v>0</v>
      </c>
      <c r="AO55" s="18">
        <v>0</v>
      </c>
      <c r="AP55" s="18">
        <v>9.2453623188405807</v>
      </c>
      <c r="AQ55" s="18">
        <v>0.42525672877846793</v>
      </c>
      <c r="AR55" s="18">
        <v>0</v>
      </c>
      <c r="AS55" s="18">
        <v>0</v>
      </c>
      <c r="AT55" s="18">
        <v>0</v>
      </c>
      <c r="AU55" s="43">
        <v>0</v>
      </c>
      <c r="AV55" s="18">
        <v>0</v>
      </c>
      <c r="AW55" s="18">
        <v>10.523754437869824</v>
      </c>
      <c r="AX55" s="18">
        <v>0</v>
      </c>
      <c r="AY55" s="18">
        <v>0</v>
      </c>
      <c r="AZ55" s="18">
        <v>4.4363905325443792E-2</v>
      </c>
      <c r="BA55" s="18">
        <v>0</v>
      </c>
      <c r="BB55" s="18">
        <v>0</v>
      </c>
      <c r="BC55" s="18">
        <v>0.41511538461538466</v>
      </c>
      <c r="BD55" s="18">
        <v>0.13313017751479289</v>
      </c>
      <c r="BE55" s="18">
        <v>20.389286982248525</v>
      </c>
      <c r="BF55" s="18">
        <v>0.72477190946745573</v>
      </c>
      <c r="BG55" s="18">
        <v>0.58051183431952669</v>
      </c>
      <c r="BH55" s="18">
        <v>0.50403254437869827</v>
      </c>
      <c r="BI55" s="18">
        <v>1.0544408284023667</v>
      </c>
      <c r="BJ55" s="18">
        <v>0</v>
      </c>
      <c r="BK55" s="18">
        <v>0</v>
      </c>
      <c r="BL55" s="18">
        <v>0</v>
      </c>
      <c r="BM55" s="18">
        <v>0</v>
      </c>
    </row>
    <row r="56" spans="1:65" ht="15.75" customHeight="1" x14ac:dyDescent="0.3">
      <c r="A56" s="18" t="s">
        <v>292</v>
      </c>
      <c r="B56" s="18" t="s">
        <v>85</v>
      </c>
      <c r="C56" s="20">
        <v>1</v>
      </c>
      <c r="D56" s="18">
        <v>1.680774928774929</v>
      </c>
      <c r="E56" s="18">
        <v>7.3114254707600468E-2</v>
      </c>
      <c r="F56" s="17">
        <f t="shared" si="1"/>
        <v>1.7538891834825294</v>
      </c>
      <c r="I56" s="18">
        <v>5.9</v>
      </c>
      <c r="J56" s="17"/>
      <c r="K56" s="17"/>
      <c r="L56" s="17">
        <f>F56*I56*10</f>
        <v>103.47946182546923</v>
      </c>
      <c r="O56" s="18">
        <v>47.2</v>
      </c>
      <c r="P56" s="17"/>
      <c r="Q56" s="17"/>
      <c r="R56" s="17">
        <f>F56*O56*10</f>
        <v>827.83569460375384</v>
      </c>
      <c r="S56" s="17"/>
      <c r="T56" s="17"/>
      <c r="U56" s="17">
        <f t="shared" si="10"/>
        <v>8</v>
      </c>
      <c r="X56" s="18">
        <v>0.24</v>
      </c>
      <c r="Y56" s="14"/>
      <c r="Z56" s="14"/>
      <c r="AA56" s="14">
        <f t="shared" si="13"/>
        <v>4.2093340403580708</v>
      </c>
    </row>
    <row r="57" spans="1:65" ht="15.75" customHeight="1" x14ac:dyDescent="0.3">
      <c r="A57" s="18" t="s">
        <v>292</v>
      </c>
      <c r="B57" s="18" t="s">
        <v>85</v>
      </c>
      <c r="C57" s="20">
        <v>2</v>
      </c>
      <c r="D57" s="18">
        <v>1.953912074303406</v>
      </c>
      <c r="E57" s="18">
        <v>8.4995809153936452E-2</v>
      </c>
      <c r="F57" s="17">
        <f t="shared" si="1"/>
        <v>2.0389078834573424</v>
      </c>
      <c r="I57" s="18">
        <v>5.89</v>
      </c>
      <c r="J57" s="17"/>
      <c r="K57" s="17"/>
      <c r="L57" s="17">
        <f t="shared" ref="L57:L61" si="27">F57*I57*10</f>
        <v>120.09167433563746</v>
      </c>
      <c r="N57" s="17"/>
      <c r="O57" s="17">
        <v>46.9</v>
      </c>
      <c r="P57" s="17"/>
      <c r="Q57" s="17"/>
      <c r="R57" s="17">
        <f t="shared" ref="R57:R58" si="28">F57*O57*10</f>
        <v>956.24779734149354</v>
      </c>
      <c r="S57" s="17"/>
      <c r="T57" s="17"/>
      <c r="U57" s="17">
        <f t="shared" si="10"/>
        <v>7.9626485568760614</v>
      </c>
      <c r="V57" s="17"/>
      <c r="X57" s="17">
        <v>0.246</v>
      </c>
      <c r="Y57" s="14"/>
      <c r="Z57" s="14"/>
      <c r="AA57" s="14">
        <f t="shared" si="13"/>
        <v>5.0157133933050622</v>
      </c>
    </row>
    <row r="58" spans="1:65" ht="15.75" customHeight="1" x14ac:dyDescent="0.3">
      <c r="A58" s="18" t="s">
        <v>292</v>
      </c>
      <c r="B58" s="18" t="s">
        <v>85</v>
      </c>
      <c r="C58" s="20">
        <v>3</v>
      </c>
      <c r="D58" s="18">
        <v>1.8150400000000002</v>
      </c>
      <c r="E58" s="18">
        <v>7.8954828866472981E-2</v>
      </c>
      <c r="F58" s="17">
        <f t="shared" si="1"/>
        <v>1.8939948288664732</v>
      </c>
      <c r="I58" s="18">
        <v>5.16</v>
      </c>
      <c r="J58" s="17"/>
      <c r="K58" s="17"/>
      <c r="L58" s="17">
        <f>F58*I58*10</f>
        <v>97.730133169510012</v>
      </c>
      <c r="O58" s="17">
        <v>45.6</v>
      </c>
      <c r="P58" s="17"/>
      <c r="Q58" s="17"/>
      <c r="R58" s="17">
        <f t="shared" si="28"/>
        <v>863.66164196311172</v>
      </c>
      <c r="S58" s="17"/>
      <c r="T58" s="17"/>
      <c r="U58" s="17">
        <f t="shared" si="10"/>
        <v>8.8372093023255811</v>
      </c>
      <c r="X58" s="17">
        <v>0.2</v>
      </c>
      <c r="Y58" s="14"/>
      <c r="Z58" s="14"/>
      <c r="AA58" s="14">
        <f t="shared" si="13"/>
        <v>3.7879896577329464</v>
      </c>
    </row>
    <row r="59" spans="1:65" ht="15.75" customHeight="1" x14ac:dyDescent="0.3">
      <c r="A59" s="18" t="s">
        <v>293</v>
      </c>
      <c r="B59" s="18" t="s">
        <v>64</v>
      </c>
      <c r="C59" s="20">
        <v>1</v>
      </c>
      <c r="D59" s="18">
        <v>1.8668971338582681</v>
      </c>
      <c r="E59" s="18">
        <v>0.18686572612202501</v>
      </c>
      <c r="F59" s="17">
        <f t="shared" si="1"/>
        <v>2.0537628599802931</v>
      </c>
      <c r="I59" s="18">
        <v>4.0999999999999996</v>
      </c>
      <c r="J59" s="17"/>
      <c r="K59" s="17"/>
      <c r="L59" s="17">
        <f t="shared" si="27"/>
        <v>84.204277259191997</v>
      </c>
      <c r="O59" s="17">
        <v>47.3</v>
      </c>
      <c r="P59" s="17"/>
      <c r="Q59" s="17"/>
      <c r="R59" s="17">
        <f>F59*O59*10</f>
        <v>971.42983277067856</v>
      </c>
      <c r="S59" s="17"/>
      <c r="T59" s="17"/>
      <c r="U59" s="17">
        <f t="shared" si="10"/>
        <v>11.536585365853659</v>
      </c>
      <c r="X59" s="17">
        <v>0.23599999999999999</v>
      </c>
      <c r="Y59" s="14"/>
      <c r="Z59" s="14"/>
      <c r="AA59" s="14">
        <f t="shared" si="13"/>
        <v>4.8468803495534916</v>
      </c>
    </row>
    <row r="60" spans="1:65" ht="14.7" customHeight="1" x14ac:dyDescent="0.3">
      <c r="A60" s="18" t="s">
        <v>293</v>
      </c>
      <c r="B60" s="18" t="s">
        <v>64</v>
      </c>
      <c r="C60" s="20">
        <v>2</v>
      </c>
      <c r="D60" s="18">
        <v>1.5821310299003324</v>
      </c>
      <c r="E60" s="18">
        <v>0.15836226772254403</v>
      </c>
      <c r="F60" s="17">
        <f t="shared" si="1"/>
        <v>1.7404932976228764</v>
      </c>
      <c r="I60" s="18">
        <v>4.08</v>
      </c>
      <c r="J60" s="17"/>
      <c r="K60" s="17"/>
      <c r="L60" s="17">
        <f t="shared" si="27"/>
        <v>71.012126543013366</v>
      </c>
      <c r="M60" s="17"/>
      <c r="N60" s="17"/>
      <c r="O60" s="17">
        <v>45.4</v>
      </c>
      <c r="P60" s="17"/>
      <c r="Q60" s="17"/>
      <c r="R60" s="17">
        <f t="shared" ref="R60:R61" si="29">F60*O60*10</f>
        <v>790.18395712078586</v>
      </c>
      <c r="S60" s="17"/>
      <c r="T60" s="17"/>
      <c r="U60" s="17">
        <f t="shared" si="10"/>
        <v>11.127450980392156</v>
      </c>
      <c r="X60" s="17">
        <v>0.14399999999999999</v>
      </c>
      <c r="Y60" s="14"/>
      <c r="Z60" s="14"/>
      <c r="AA60" s="14">
        <f t="shared" si="13"/>
        <v>2.5063103485769416</v>
      </c>
    </row>
    <row r="61" spans="1:65" ht="14.7" customHeight="1" x14ac:dyDescent="0.3">
      <c r="A61" s="18" t="s">
        <v>293</v>
      </c>
      <c r="B61" s="16" t="s">
        <v>64</v>
      </c>
      <c r="C61" s="20">
        <v>3</v>
      </c>
      <c r="D61" s="18">
        <v>2.4569696676737158</v>
      </c>
      <c r="E61" s="18">
        <v>0.24592861207129335</v>
      </c>
      <c r="F61" s="17">
        <f t="shared" si="1"/>
        <v>2.7028982797450092</v>
      </c>
      <c r="I61" s="18">
        <v>3.56</v>
      </c>
      <c r="J61" s="17"/>
      <c r="K61" s="17"/>
      <c r="L61" s="17">
        <f t="shared" si="27"/>
        <v>96.22317875892233</v>
      </c>
      <c r="O61" s="17">
        <v>44</v>
      </c>
      <c r="P61" s="17"/>
      <c r="Q61" s="17"/>
      <c r="R61" s="17">
        <f t="shared" si="29"/>
        <v>1189.275243087804</v>
      </c>
      <c r="S61" s="17"/>
      <c r="T61" s="17"/>
      <c r="U61" s="17">
        <f t="shared" si="10"/>
        <v>12.359550561797752</v>
      </c>
      <c r="V61" s="17"/>
      <c r="W61" s="17"/>
      <c r="X61" s="17">
        <v>0.20300000000000001</v>
      </c>
      <c r="Y61" s="14"/>
      <c r="Z61" s="14"/>
      <c r="AA61" s="14">
        <f t="shared" si="13"/>
        <v>5.4868835078823688</v>
      </c>
    </row>
    <row r="62" spans="1:65" ht="14.7" customHeight="1" x14ac:dyDescent="0.3">
      <c r="A62" s="18" t="s">
        <v>294</v>
      </c>
      <c r="B62" s="16" t="s">
        <v>117</v>
      </c>
      <c r="C62" s="20">
        <v>1</v>
      </c>
      <c r="D62" s="18">
        <v>1.0944</v>
      </c>
      <c r="E62" s="18">
        <v>0.57344000000000006</v>
      </c>
      <c r="F62" s="17">
        <f t="shared" si="1"/>
        <v>1.66784</v>
      </c>
      <c r="G62" s="18">
        <v>2.21</v>
      </c>
      <c r="H62" s="18">
        <v>1.63</v>
      </c>
      <c r="I62" s="18">
        <v>2.0105832693783579</v>
      </c>
      <c r="J62" s="17">
        <f t="shared" si="2"/>
        <v>24.186239999999998</v>
      </c>
      <c r="K62" s="17">
        <f t="shared" si="3"/>
        <v>9.3470720000000007</v>
      </c>
      <c r="L62" s="17">
        <f t="shared" si="4"/>
        <v>33.533311999999995</v>
      </c>
      <c r="M62" s="17">
        <v>36.299999999999997</v>
      </c>
      <c r="N62" s="17">
        <v>42</v>
      </c>
      <c r="O62" s="17">
        <v>38.259785111281658</v>
      </c>
      <c r="P62" s="17">
        <f t="shared" si="5"/>
        <v>397.2672</v>
      </c>
      <c r="Q62" s="17">
        <f t="shared" si="6"/>
        <v>240.84480000000002</v>
      </c>
      <c r="R62" s="17">
        <f t="shared" si="7"/>
        <v>638.11200000000008</v>
      </c>
      <c r="S62" s="17">
        <f t="shared" si="8"/>
        <v>16.425339366515836</v>
      </c>
      <c r="T62" s="17">
        <f t="shared" si="9"/>
        <v>25.766871165644172</v>
      </c>
      <c r="U62" s="17">
        <f t="shared" si="10"/>
        <v>19.029196996705842</v>
      </c>
      <c r="V62" s="18">
        <v>0.34699999999999998</v>
      </c>
      <c r="W62" s="18">
        <v>0.70099999999999996</v>
      </c>
      <c r="X62" s="17">
        <v>0.46871297006907142</v>
      </c>
      <c r="Y62" s="14">
        <f t="shared" si="11"/>
        <v>3.7975680000000001</v>
      </c>
      <c r="Z62" s="14">
        <f t="shared" si="12"/>
        <v>4.0198144000000005</v>
      </c>
      <c r="AA62" s="14">
        <f t="shared" si="13"/>
        <v>7.8173824000000005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3.2354124748490948E-2</v>
      </c>
      <c r="AH62" s="18">
        <v>0</v>
      </c>
      <c r="AI62" s="18">
        <v>0</v>
      </c>
      <c r="AJ62" s="18">
        <v>1.5737263581488934</v>
      </c>
      <c r="AK62" s="18">
        <v>0.35292152917505026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0.10696780684104627</v>
      </c>
      <c r="AU62" s="43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0.12808496732026142</v>
      </c>
      <c r="BE62" s="18">
        <v>0</v>
      </c>
      <c r="BF62" s="18">
        <v>0</v>
      </c>
      <c r="BG62" s="18">
        <v>1.2495065359477124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1.8140686274509803</v>
      </c>
    </row>
    <row r="63" spans="1:65" ht="14.7" customHeight="1" x14ac:dyDescent="0.3">
      <c r="A63" s="18" t="s">
        <v>294</v>
      </c>
      <c r="B63" s="16" t="s">
        <v>117</v>
      </c>
      <c r="C63" s="20">
        <v>2</v>
      </c>
      <c r="D63" s="18">
        <v>1.0751999999999999</v>
      </c>
      <c r="E63" s="18">
        <v>0.8281599999999999</v>
      </c>
      <c r="F63" s="17">
        <f t="shared" si="1"/>
        <v>1.9033599999999997</v>
      </c>
      <c r="G63" s="18">
        <v>2.71</v>
      </c>
      <c r="H63" s="18">
        <v>1.65</v>
      </c>
      <c r="I63" s="18">
        <v>2.2487895090786822</v>
      </c>
      <c r="J63" s="17">
        <f t="shared" si="2"/>
        <v>29.137920000000001</v>
      </c>
      <c r="K63" s="17">
        <f t="shared" si="3"/>
        <v>13.664639999999997</v>
      </c>
      <c r="L63" s="17">
        <f t="shared" si="4"/>
        <v>42.80256</v>
      </c>
      <c r="M63" s="17">
        <v>39.299999999999997</v>
      </c>
      <c r="N63" s="17">
        <v>41</v>
      </c>
      <c r="O63" s="17">
        <v>40.039677202420982</v>
      </c>
      <c r="P63" s="17">
        <f t="shared" si="5"/>
        <v>422.55359999999996</v>
      </c>
      <c r="Q63" s="17">
        <f t="shared" si="6"/>
        <v>339.54559999999992</v>
      </c>
      <c r="R63" s="17">
        <f t="shared" si="7"/>
        <v>762.09919999999988</v>
      </c>
      <c r="S63" s="17">
        <f t="shared" si="8"/>
        <v>14.501845018450183</v>
      </c>
      <c r="T63" s="17">
        <f t="shared" si="9"/>
        <v>24.848484848484851</v>
      </c>
      <c r="U63" s="17">
        <f t="shared" si="10"/>
        <v>17.804991103335873</v>
      </c>
      <c r="V63" s="18">
        <v>0.45700000000000002</v>
      </c>
      <c r="W63" s="18">
        <v>0.68700000000000006</v>
      </c>
      <c r="X63" s="17">
        <v>0.5570739744451918</v>
      </c>
      <c r="Y63" s="14">
        <f t="shared" si="11"/>
        <v>4.9136639999999998</v>
      </c>
      <c r="Z63" s="14">
        <f t="shared" si="12"/>
        <v>5.6894591999999999</v>
      </c>
      <c r="AA63" s="14">
        <f t="shared" si="13"/>
        <v>10.603123200000002</v>
      </c>
      <c r="AB63" s="18">
        <v>0</v>
      </c>
      <c r="AC63" s="18">
        <v>0</v>
      </c>
      <c r="AD63" s="18">
        <v>0</v>
      </c>
      <c r="AE63" s="18">
        <v>2.0000436507936508</v>
      </c>
      <c r="AF63" s="18">
        <v>0</v>
      </c>
      <c r="AG63" s="18">
        <v>0</v>
      </c>
      <c r="AH63" s="18">
        <v>0</v>
      </c>
      <c r="AI63" s="18">
        <v>0</v>
      </c>
      <c r="AJ63" s="18">
        <v>4.898079365079365</v>
      </c>
      <c r="AK63" s="18">
        <v>0.35259126984126987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43">
        <v>0</v>
      </c>
      <c r="AV63" s="18">
        <v>0</v>
      </c>
      <c r="AW63" s="18">
        <v>0</v>
      </c>
      <c r="AX63" s="18">
        <v>3.8916901408450708</v>
      </c>
      <c r="AY63" s="18">
        <v>0</v>
      </c>
      <c r="AZ63" s="18">
        <v>0</v>
      </c>
      <c r="BA63" s="18">
        <v>0</v>
      </c>
      <c r="BB63" s="18">
        <v>0</v>
      </c>
      <c r="BC63" s="18">
        <v>0.60327816901408449</v>
      </c>
      <c r="BD63" s="18">
        <v>0.56593309859154939</v>
      </c>
      <c r="BE63" s="18">
        <v>0</v>
      </c>
      <c r="BF63" s="18">
        <v>0</v>
      </c>
      <c r="BG63" s="18">
        <v>0.64711267605633804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1.854112676056338</v>
      </c>
    </row>
    <row r="64" spans="1:65" ht="14.7" customHeight="1" x14ac:dyDescent="0.3">
      <c r="A64" s="18" t="s">
        <v>294</v>
      </c>
      <c r="B64" s="16" t="s">
        <v>117</v>
      </c>
      <c r="C64" s="20">
        <v>3</v>
      </c>
      <c r="D64" s="18">
        <v>1.6422399999999999</v>
      </c>
      <c r="E64" s="18">
        <v>1.3593600000000001</v>
      </c>
      <c r="F64" s="17">
        <f t="shared" si="1"/>
        <v>3.0015999999999998</v>
      </c>
      <c r="G64" s="18">
        <v>2.35</v>
      </c>
      <c r="H64" s="18">
        <v>1.1399999999999999</v>
      </c>
      <c r="I64" s="18">
        <v>1.8020170575692962</v>
      </c>
      <c r="J64" s="17">
        <f t="shared" si="2"/>
        <v>38.592640000000003</v>
      </c>
      <c r="K64" s="17">
        <f t="shared" si="3"/>
        <v>15.496704000000001</v>
      </c>
      <c r="L64" s="17">
        <f t="shared" si="4"/>
        <v>54.089344000000004</v>
      </c>
      <c r="M64" s="17">
        <v>36.200000000000003</v>
      </c>
      <c r="N64" s="17">
        <v>24.4</v>
      </c>
      <c r="O64" s="17">
        <v>30.856034115138595</v>
      </c>
      <c r="P64" s="17">
        <f t="shared" si="5"/>
        <v>594.49088000000006</v>
      </c>
      <c r="Q64" s="17">
        <f t="shared" si="6"/>
        <v>331.68384000000003</v>
      </c>
      <c r="R64" s="17">
        <f t="shared" si="7"/>
        <v>926.17472000000009</v>
      </c>
      <c r="S64" s="17">
        <f t="shared" si="8"/>
        <v>15.404255319148938</v>
      </c>
      <c r="T64" s="17">
        <f t="shared" si="9"/>
        <v>21.403508771929825</v>
      </c>
      <c r="U64" s="17">
        <f t="shared" si="10"/>
        <v>17.123053294933658</v>
      </c>
      <c r="V64" s="18">
        <v>0.43099999999999999</v>
      </c>
      <c r="W64" s="18">
        <v>0.48599999999999999</v>
      </c>
      <c r="X64" s="17">
        <v>0.45590831556503197</v>
      </c>
      <c r="Y64" s="14">
        <f t="shared" si="11"/>
        <v>7.0780544000000001</v>
      </c>
      <c r="Z64" s="14">
        <f t="shared" si="12"/>
        <v>6.6064896000000006</v>
      </c>
      <c r="AA64" s="14">
        <f t="shared" si="13"/>
        <v>13.684543999999999</v>
      </c>
      <c r="AB64" s="18">
        <v>0</v>
      </c>
      <c r="AC64" s="18">
        <v>0</v>
      </c>
      <c r="AD64" s="18">
        <v>0</v>
      </c>
      <c r="AE64" s="18">
        <v>0.37521818181818184</v>
      </c>
      <c r="AF64" s="18">
        <v>0</v>
      </c>
      <c r="AG64" s="18">
        <v>0</v>
      </c>
      <c r="AH64" s="18">
        <v>0</v>
      </c>
      <c r="AI64" s="18">
        <v>0</v>
      </c>
      <c r="AJ64" s="18">
        <v>1.6353381818181818</v>
      </c>
      <c r="AK64" s="18">
        <v>0.25794181818181816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43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0.23672829131652659</v>
      </c>
      <c r="BE64" s="18">
        <v>0</v>
      </c>
      <c r="BF64" s="18">
        <v>0</v>
      </c>
      <c r="BG64" s="18">
        <v>0.59620448179271712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</row>
    <row r="65" spans="1:65" ht="14.7" customHeight="1" x14ac:dyDescent="0.3">
      <c r="A65" s="18" t="s">
        <v>295</v>
      </c>
      <c r="B65" s="16" t="s">
        <v>286</v>
      </c>
      <c r="C65" s="20">
        <v>1</v>
      </c>
      <c r="D65" s="18">
        <v>1.2938844868735087</v>
      </c>
      <c r="E65" s="18">
        <v>5.0689514435397376E-2</v>
      </c>
      <c r="F65" s="17">
        <f t="shared" si="1"/>
        <v>1.344574001308906</v>
      </c>
      <c r="I65" s="18">
        <v>5.26</v>
      </c>
      <c r="J65" s="17">
        <f t="shared" si="2"/>
        <v>0</v>
      </c>
      <c r="K65" s="17">
        <f t="shared" si="3"/>
        <v>0</v>
      </c>
      <c r="L65" s="17">
        <f>F65*I65*10</f>
        <v>70.724592468848456</v>
      </c>
      <c r="O65" s="17">
        <v>47.7</v>
      </c>
      <c r="P65" s="17"/>
      <c r="Q65" s="17"/>
      <c r="R65" s="17">
        <f>F65*O65*10</f>
        <v>641.36179862434813</v>
      </c>
      <c r="S65" s="17"/>
      <c r="T65" s="17"/>
      <c r="U65" s="17">
        <f t="shared" si="10"/>
        <v>9.068441064638785</v>
      </c>
      <c r="V65" s="17"/>
      <c r="W65" s="17"/>
      <c r="X65" s="17">
        <v>0.223</v>
      </c>
      <c r="Y65" s="14"/>
      <c r="Z65" s="14"/>
      <c r="AA65" s="14">
        <f t="shared" si="13"/>
        <v>2.9984000229188608</v>
      </c>
    </row>
    <row r="66" spans="1:65" ht="14.7" customHeight="1" x14ac:dyDescent="0.3">
      <c r="A66" s="18" t="s">
        <v>295</v>
      </c>
      <c r="B66" s="16" t="s">
        <v>286</v>
      </c>
      <c r="C66" s="20">
        <v>2</v>
      </c>
      <c r="D66" s="18">
        <v>0.91392000000000007</v>
      </c>
      <c r="E66" s="18">
        <v>3.5803938839037319E-2</v>
      </c>
      <c r="F66" s="17">
        <f t="shared" si="1"/>
        <v>0.94972393883903738</v>
      </c>
      <c r="I66" s="18">
        <v>5.32</v>
      </c>
      <c r="J66" s="17">
        <f t="shared" si="2"/>
        <v>0</v>
      </c>
      <c r="K66" s="17">
        <f t="shared" si="3"/>
        <v>0</v>
      </c>
      <c r="L66" s="17">
        <f t="shared" si="4"/>
        <v>0</v>
      </c>
      <c r="O66" s="17">
        <v>46</v>
      </c>
      <c r="P66" s="17"/>
      <c r="Q66" s="17"/>
      <c r="R66" s="17">
        <f t="shared" ref="R66:R67" si="30">F66*O66*10</f>
        <v>436.87301186595721</v>
      </c>
      <c r="S66" s="17"/>
      <c r="T66" s="17"/>
      <c r="U66" s="17">
        <f t="shared" si="10"/>
        <v>8.6466165413533833</v>
      </c>
      <c r="V66" s="17"/>
      <c r="W66" s="17"/>
      <c r="X66" s="17">
        <v>0.27</v>
      </c>
      <c r="Y66" s="14"/>
      <c r="Z66" s="14"/>
      <c r="AA66" s="14">
        <f t="shared" si="13"/>
        <v>2.5642546348654012</v>
      </c>
    </row>
    <row r="67" spans="1:65" ht="14.7" customHeight="1" x14ac:dyDescent="0.3">
      <c r="A67" s="18" t="s">
        <v>295</v>
      </c>
      <c r="B67" s="16" t="s">
        <v>286</v>
      </c>
      <c r="C67" s="20">
        <v>3</v>
      </c>
      <c r="D67" s="18">
        <v>1.27488</v>
      </c>
      <c r="E67" s="18">
        <v>4.9944990313278925E-2</v>
      </c>
      <c r="F67" s="17">
        <f t="shared" ref="F67:F121" si="31">D67+E67</f>
        <v>1.3248249903132789</v>
      </c>
      <c r="I67" s="18">
        <v>5.38</v>
      </c>
      <c r="J67" s="17">
        <f t="shared" ref="J67:J118" si="32">D67*G67*10</f>
        <v>0</v>
      </c>
      <c r="K67" s="17">
        <f t="shared" ref="K67:K118" si="33">E67*H67*10</f>
        <v>0</v>
      </c>
      <c r="L67" s="17">
        <f t="shared" ref="L67:L118" si="34">J67+K67</f>
        <v>0</v>
      </c>
      <c r="O67" s="17">
        <v>46.9</v>
      </c>
      <c r="P67" s="17"/>
      <c r="Q67" s="17"/>
      <c r="R67" s="17">
        <f t="shared" si="30"/>
        <v>621.3429204569278</v>
      </c>
      <c r="S67" s="17"/>
      <c r="T67" s="17"/>
      <c r="U67" s="17">
        <f t="shared" ref="U67:U121" si="35">O67/I67</f>
        <v>8.7174721189591082</v>
      </c>
      <c r="V67" s="17"/>
      <c r="W67" s="17"/>
      <c r="X67" s="17">
        <v>0.34799999999999998</v>
      </c>
      <c r="Y67" s="14"/>
      <c r="Z67" s="14"/>
      <c r="AA67" s="14">
        <f t="shared" ref="AA67:AA121" si="36">F67*X67*10</f>
        <v>4.6103909662902103</v>
      </c>
    </row>
    <row r="68" spans="1:65" ht="14.7" customHeight="1" x14ac:dyDescent="0.3">
      <c r="A68" s="18" t="s">
        <v>297</v>
      </c>
      <c r="B68" s="16" t="s">
        <v>268</v>
      </c>
      <c r="C68" s="20">
        <v>1</v>
      </c>
      <c r="D68" s="18">
        <v>0.67584</v>
      </c>
      <c r="E68" s="18">
        <v>0.20095999999999997</v>
      </c>
      <c r="F68" s="17">
        <f t="shared" si="31"/>
        <v>0.87680000000000002</v>
      </c>
      <c r="G68" s="18">
        <v>3.77</v>
      </c>
      <c r="H68" s="18">
        <v>1.49</v>
      </c>
      <c r="I68" s="18">
        <v>3.2474306569343061</v>
      </c>
      <c r="J68" s="17">
        <f t="shared" si="32"/>
        <v>25.479167999999998</v>
      </c>
      <c r="K68" s="17">
        <f t="shared" si="33"/>
        <v>2.9943039999999992</v>
      </c>
      <c r="L68" s="17">
        <f t="shared" si="34"/>
        <v>28.473471999999997</v>
      </c>
      <c r="M68" s="17">
        <v>41.5</v>
      </c>
      <c r="N68" s="17">
        <v>39.799999999999997</v>
      </c>
      <c r="O68" s="17">
        <v>41.110364963503649</v>
      </c>
      <c r="P68" s="17">
        <f t="shared" ref="P68:P118" si="37">D68*M68*10</f>
        <v>280.47360000000003</v>
      </c>
      <c r="Q68" s="17">
        <f t="shared" ref="Q68:Q118" si="38">E68*N68*10</f>
        <v>79.982079999999982</v>
      </c>
      <c r="R68" s="17">
        <f t="shared" ref="R68:R118" si="39">P68+Q68</f>
        <v>360.45568000000003</v>
      </c>
      <c r="S68" s="17">
        <f t="shared" ref="S68:S118" si="40">M68/G68</f>
        <v>11.007957559681698</v>
      </c>
      <c r="T68" s="17">
        <f t="shared" ref="T68:T118" si="41">N68/H68</f>
        <v>26.711409395973153</v>
      </c>
      <c r="U68" s="17">
        <f t="shared" si="35"/>
        <v>12.659351132169622</v>
      </c>
      <c r="V68" s="18">
        <v>0.68200000000000005</v>
      </c>
      <c r="W68" s="18">
        <v>0.44500000000000001</v>
      </c>
      <c r="X68" s="17">
        <v>0.62768029197080288</v>
      </c>
      <c r="Y68" s="14">
        <f t="shared" ref="Y68:Y118" si="42">D68*V68*10</f>
        <v>4.6092288000000003</v>
      </c>
      <c r="Z68" s="14">
        <f t="shared" ref="Z68:Z118" si="43">E68*W68*10</f>
        <v>0.89427199999999984</v>
      </c>
      <c r="AA68" s="14">
        <f t="shared" si="36"/>
        <v>5.5035007999999994</v>
      </c>
      <c r="AB68" s="18">
        <v>0</v>
      </c>
      <c r="AC68" s="18">
        <v>0</v>
      </c>
      <c r="AD68" s="18">
        <v>0</v>
      </c>
      <c r="AE68" s="18">
        <v>2.2372343749999999</v>
      </c>
      <c r="AF68" s="18">
        <v>0</v>
      </c>
      <c r="AG68" s="18">
        <v>0</v>
      </c>
      <c r="AH68" s="18">
        <v>10.802589843749999</v>
      </c>
      <c r="AI68" s="18">
        <v>4.2140781249999995</v>
      </c>
      <c r="AJ68" s="18">
        <v>0</v>
      </c>
      <c r="AK68" s="18">
        <v>0.16571875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43">
        <v>0</v>
      </c>
      <c r="AV68" s="18">
        <v>1.3515229357798164</v>
      </c>
      <c r="AW68" s="18">
        <v>0</v>
      </c>
      <c r="AX68" s="18">
        <v>0.74560550458715602</v>
      </c>
      <c r="AY68" s="18">
        <v>0</v>
      </c>
      <c r="AZ68" s="18">
        <v>0</v>
      </c>
      <c r="BA68" s="18">
        <v>2.2155871559633025</v>
      </c>
      <c r="BB68" s="18">
        <v>0.60548165137614685</v>
      </c>
      <c r="BC68" s="18">
        <v>7.3077981651376148E-2</v>
      </c>
      <c r="BD68" s="18">
        <v>0.2296926605504587</v>
      </c>
      <c r="BE68" s="18">
        <v>4.7798440366972477</v>
      </c>
      <c r="BF68" s="18">
        <v>0.24645683513761465</v>
      </c>
      <c r="BG68" s="18">
        <v>0.80005045871559621</v>
      </c>
      <c r="BH68" s="18">
        <v>0</v>
      </c>
      <c r="BI68" s="18">
        <v>0</v>
      </c>
      <c r="BJ68" s="18">
        <v>0</v>
      </c>
      <c r="BK68" s="18">
        <v>0</v>
      </c>
      <c r="BL68" s="18">
        <v>0.74876146788990827</v>
      </c>
      <c r="BM68" s="18">
        <v>0</v>
      </c>
    </row>
    <row r="69" spans="1:65" ht="14.7" customHeight="1" x14ac:dyDescent="0.3">
      <c r="A69" s="18" t="s">
        <v>297</v>
      </c>
      <c r="B69" s="16" t="s">
        <v>268</v>
      </c>
      <c r="C69" s="20">
        <v>2</v>
      </c>
      <c r="D69" s="18">
        <v>1.184275573440644</v>
      </c>
      <c r="E69" s="18">
        <v>0.35200000000000004</v>
      </c>
      <c r="F69" s="17">
        <f t="shared" si="31"/>
        <v>1.5362755734406441</v>
      </c>
      <c r="G69" s="18">
        <v>2.72</v>
      </c>
      <c r="H69" s="18">
        <v>1.02</v>
      </c>
      <c r="I69" s="18">
        <v>2.3304865491938904</v>
      </c>
      <c r="J69" s="17">
        <f t="shared" si="32"/>
        <v>32.212295597585523</v>
      </c>
      <c r="K69" s="17">
        <f t="shared" si="33"/>
        <v>3.5904000000000003</v>
      </c>
      <c r="L69" s="17">
        <f t="shared" si="34"/>
        <v>35.802695597585526</v>
      </c>
      <c r="M69" s="17">
        <v>42.5</v>
      </c>
      <c r="N69" s="17">
        <v>42.9</v>
      </c>
      <c r="O69" s="17">
        <v>42.591650223719085</v>
      </c>
      <c r="P69" s="17">
        <f t="shared" si="37"/>
        <v>503.31711871227367</v>
      </c>
      <c r="Q69" s="17">
        <f t="shared" si="38"/>
        <v>151.00800000000001</v>
      </c>
      <c r="R69" s="17">
        <f t="shared" si="39"/>
        <v>654.32511871227371</v>
      </c>
      <c r="S69" s="17">
        <f t="shared" si="40"/>
        <v>15.624999999999998</v>
      </c>
      <c r="T69" s="17">
        <f t="shared" si="41"/>
        <v>42.058823529411761</v>
      </c>
      <c r="U69" s="17">
        <f t="shared" si="35"/>
        <v>18.275861853161707</v>
      </c>
      <c r="V69" s="18">
        <v>0.434</v>
      </c>
      <c r="W69" s="18">
        <v>0.35</v>
      </c>
      <c r="X69" s="17">
        <v>0.41475345301899225</v>
      </c>
      <c r="Y69" s="14">
        <f t="shared" si="42"/>
        <v>5.1397559887323947</v>
      </c>
      <c r="Z69" s="14">
        <f t="shared" si="43"/>
        <v>1.232</v>
      </c>
      <c r="AA69" s="14">
        <f t="shared" si="36"/>
        <v>6.3717559887323958</v>
      </c>
      <c r="AB69" s="18">
        <v>0</v>
      </c>
      <c r="AC69" s="18">
        <v>0</v>
      </c>
      <c r="AD69" s="18">
        <v>0</v>
      </c>
      <c r="AE69" s="18">
        <v>1.9764507042253523</v>
      </c>
      <c r="AF69" s="18">
        <v>0</v>
      </c>
      <c r="AG69" s="18">
        <v>0</v>
      </c>
      <c r="AH69" s="18">
        <v>9.6754119718309859</v>
      </c>
      <c r="AI69" s="18">
        <v>2.8035880281690142</v>
      </c>
      <c r="AJ69" s="18">
        <v>0</v>
      </c>
      <c r="AK69" s="18">
        <v>0.19656338028169015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43">
        <v>0</v>
      </c>
      <c r="AV69" s="18">
        <v>0</v>
      </c>
      <c r="AW69" s="18">
        <v>0</v>
      </c>
      <c r="AX69" s="18">
        <v>0.35610018552875694</v>
      </c>
      <c r="AY69" s="18">
        <v>0</v>
      </c>
      <c r="AZ69" s="18">
        <v>0</v>
      </c>
      <c r="BA69" s="18">
        <v>1.6866456400742116</v>
      </c>
      <c r="BB69" s="18">
        <v>0.47726159554730985</v>
      </c>
      <c r="BC69" s="18">
        <v>3.5829313543599257E-2</v>
      </c>
      <c r="BD69" s="18">
        <v>0.16177365491651205</v>
      </c>
      <c r="BE69" s="18">
        <v>3.6416419294990727</v>
      </c>
      <c r="BF69" s="18">
        <v>0.14318421133580705</v>
      </c>
      <c r="BG69" s="18">
        <v>7.6484230055658617E-2</v>
      </c>
      <c r="BH69" s="18">
        <v>0.15668274582560296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</row>
    <row r="70" spans="1:65" ht="14.7" customHeight="1" x14ac:dyDescent="0.3">
      <c r="A70" s="18" t="s">
        <v>297</v>
      </c>
      <c r="B70" s="16" t="s">
        <v>268</v>
      </c>
      <c r="C70" s="20">
        <v>3</v>
      </c>
      <c r="D70" s="18">
        <v>0.97664000000000017</v>
      </c>
      <c r="E70" s="18">
        <v>0.23552000000000001</v>
      </c>
      <c r="F70" s="17">
        <f t="shared" si="31"/>
        <v>1.2121600000000001</v>
      </c>
      <c r="G70" s="18">
        <v>3.82</v>
      </c>
      <c r="H70" s="18">
        <v>1.54</v>
      </c>
      <c r="I70" s="18">
        <v>3.3770010559662094</v>
      </c>
      <c r="J70" s="17">
        <f t="shared" si="32"/>
        <v>37.307648000000007</v>
      </c>
      <c r="K70" s="17">
        <f t="shared" si="33"/>
        <v>3.6270080000000005</v>
      </c>
      <c r="L70" s="17">
        <f t="shared" si="34"/>
        <v>40.934656000000011</v>
      </c>
      <c r="M70" s="17">
        <v>44.2</v>
      </c>
      <c r="N70" s="17">
        <v>43.2</v>
      </c>
      <c r="O70" s="17">
        <v>44.005702217529041</v>
      </c>
      <c r="P70" s="17">
        <f t="shared" si="37"/>
        <v>431.67488000000014</v>
      </c>
      <c r="Q70" s="17">
        <f t="shared" si="38"/>
        <v>101.74464</v>
      </c>
      <c r="R70" s="17">
        <f t="shared" si="39"/>
        <v>533.41952000000015</v>
      </c>
      <c r="S70" s="17">
        <f t="shared" si="40"/>
        <v>11.570680628272253</v>
      </c>
      <c r="T70" s="17">
        <f t="shared" si="41"/>
        <v>28.051948051948052</v>
      </c>
      <c r="U70" s="17">
        <f t="shared" si="35"/>
        <v>13.031000431517</v>
      </c>
      <c r="V70" s="18">
        <v>0.65600000000000003</v>
      </c>
      <c r="W70" s="18">
        <v>0.41899999999999998</v>
      </c>
      <c r="X70" s="17">
        <v>0.60995142555438231</v>
      </c>
      <c r="Y70" s="14">
        <f t="shared" si="42"/>
        <v>6.4067584000000011</v>
      </c>
      <c r="Z70" s="14">
        <f t="shared" si="43"/>
        <v>0.98682880000000006</v>
      </c>
      <c r="AA70" s="14">
        <f t="shared" si="36"/>
        <v>7.3935872000000016</v>
      </c>
      <c r="AB70" s="18">
        <v>0</v>
      </c>
      <c r="AC70" s="18">
        <v>0</v>
      </c>
      <c r="AD70" s="18">
        <v>0</v>
      </c>
      <c r="AE70" s="18">
        <v>2.1139029535864977</v>
      </c>
      <c r="AF70" s="18">
        <v>0</v>
      </c>
      <c r="AG70" s="18">
        <v>0</v>
      </c>
      <c r="AH70" s="18">
        <v>7.1481308016877634</v>
      </c>
      <c r="AI70" s="18">
        <v>2.8877763713080169</v>
      </c>
      <c r="AJ70" s="18">
        <v>0</v>
      </c>
      <c r="AK70" s="18">
        <v>0.15352320675105485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43">
        <v>0</v>
      </c>
      <c r="AV70" s="18">
        <v>3.4881484716157209</v>
      </c>
      <c r="AW70" s="18">
        <v>0</v>
      </c>
      <c r="AX70" s="18">
        <v>0.53090829694323149</v>
      </c>
      <c r="AY70" s="18">
        <v>0</v>
      </c>
      <c r="AZ70" s="18">
        <v>0</v>
      </c>
      <c r="BA70" s="18">
        <v>1.4093886462882097</v>
      </c>
      <c r="BB70" s="18">
        <v>0.8719213973799127</v>
      </c>
      <c r="BC70" s="18">
        <v>4.2026200873362451E-2</v>
      </c>
      <c r="BD70" s="18">
        <v>0.25855458515283841</v>
      </c>
      <c r="BE70" s="18">
        <v>2.7094192139737991</v>
      </c>
      <c r="BF70" s="18">
        <v>0.2699700204803494</v>
      </c>
      <c r="BG70" s="18">
        <v>0.13250218340611356</v>
      </c>
      <c r="BH70" s="18">
        <v>0</v>
      </c>
      <c r="BI70" s="18">
        <v>0</v>
      </c>
      <c r="BJ70" s="18">
        <v>0</v>
      </c>
      <c r="BK70" s="18">
        <v>0</v>
      </c>
      <c r="BL70" s="18">
        <v>0.14951528384279478</v>
      </c>
      <c r="BM70" s="18">
        <v>0</v>
      </c>
    </row>
    <row r="71" spans="1:65" ht="14.7" customHeight="1" x14ac:dyDescent="0.3">
      <c r="A71" s="18" t="s">
        <v>298</v>
      </c>
      <c r="B71" s="16" t="s">
        <v>85</v>
      </c>
      <c r="C71" s="20">
        <v>1</v>
      </c>
      <c r="D71" s="18">
        <v>1.5555399999999997</v>
      </c>
      <c r="E71" s="18">
        <v>6.7666494675022948E-2</v>
      </c>
      <c r="F71" s="17">
        <f t="shared" si="31"/>
        <v>1.6232064946750226</v>
      </c>
      <c r="I71" s="18">
        <v>5.32</v>
      </c>
      <c r="J71" s="17"/>
      <c r="K71" s="17"/>
      <c r="L71" s="17">
        <f>F71*I71*10</f>
        <v>86.354585516711211</v>
      </c>
      <c r="O71" s="17">
        <v>47.8</v>
      </c>
      <c r="P71" s="17"/>
      <c r="Q71" s="17"/>
      <c r="R71" s="17">
        <f>F71*O71*10</f>
        <v>775.89270445466082</v>
      </c>
      <c r="S71" s="17"/>
      <c r="T71" s="17"/>
      <c r="U71" s="17">
        <f t="shared" si="35"/>
        <v>8.9849624060150362</v>
      </c>
      <c r="V71" s="17"/>
      <c r="W71" s="17"/>
      <c r="X71" s="17">
        <v>0.22600000000000001</v>
      </c>
      <c r="Y71" s="14"/>
      <c r="Z71" s="14"/>
      <c r="AA71" s="14">
        <f t="shared" si="36"/>
        <v>3.6684466779655511</v>
      </c>
    </row>
    <row r="72" spans="1:65" ht="14.7" customHeight="1" x14ac:dyDescent="0.3">
      <c r="A72" s="18" t="s">
        <v>298</v>
      </c>
      <c r="B72" s="16" t="s">
        <v>85</v>
      </c>
      <c r="C72" s="20">
        <v>2</v>
      </c>
      <c r="D72" s="18">
        <v>1.5264126315789475</v>
      </c>
      <c r="E72" s="18">
        <v>6.6399444698705512E-2</v>
      </c>
      <c r="F72" s="17">
        <f t="shared" si="31"/>
        <v>1.592812076277653</v>
      </c>
      <c r="I72" s="18">
        <v>5.0599999999999996</v>
      </c>
      <c r="J72" s="17"/>
      <c r="K72" s="17"/>
      <c r="L72" s="17">
        <f t="shared" ref="L72:L73" si="44">F72*I72*10</f>
        <v>80.596291059649232</v>
      </c>
      <c r="O72" s="17">
        <v>46</v>
      </c>
      <c r="P72" s="17"/>
      <c r="Q72" s="17"/>
      <c r="R72" s="17">
        <f t="shared" ref="R72:R73" si="45">F72*O72*10</f>
        <v>732.69355508772037</v>
      </c>
      <c r="S72" s="17"/>
      <c r="T72" s="17"/>
      <c r="U72" s="17">
        <f t="shared" si="35"/>
        <v>9.0909090909090917</v>
      </c>
      <c r="V72" s="17"/>
      <c r="W72" s="17"/>
      <c r="X72" s="17">
        <v>0.21</v>
      </c>
      <c r="Y72" s="14"/>
      <c r="Z72" s="14"/>
      <c r="AA72" s="14">
        <f t="shared" si="36"/>
        <v>3.3449053601830716</v>
      </c>
    </row>
    <row r="73" spans="1:65" ht="14.7" customHeight="1" x14ac:dyDescent="0.3">
      <c r="A73" s="18" t="s">
        <v>298</v>
      </c>
      <c r="B73" s="16" t="s">
        <v>85</v>
      </c>
      <c r="C73" s="20">
        <v>3</v>
      </c>
      <c r="D73" s="18">
        <v>1.3500377358490565</v>
      </c>
      <c r="E73" s="18">
        <v>5.8727079511880165E-2</v>
      </c>
      <c r="F73" s="17">
        <f t="shared" si="31"/>
        <v>1.4087648153609367</v>
      </c>
      <c r="I73" s="18">
        <v>5.55</v>
      </c>
      <c r="J73" s="17"/>
      <c r="K73" s="17"/>
      <c r="L73" s="17">
        <f t="shared" si="44"/>
        <v>78.186447252531977</v>
      </c>
      <c r="O73" s="17">
        <v>46.3</v>
      </c>
      <c r="P73" s="17"/>
      <c r="Q73" s="17"/>
      <c r="R73" s="17">
        <f t="shared" si="45"/>
        <v>652.25810951211361</v>
      </c>
      <c r="S73" s="17"/>
      <c r="T73" s="17"/>
      <c r="U73" s="17">
        <f t="shared" si="35"/>
        <v>8.3423423423423415</v>
      </c>
      <c r="V73" s="17"/>
      <c r="W73" s="17"/>
      <c r="X73" s="17">
        <v>0.249</v>
      </c>
      <c r="Y73" s="14"/>
      <c r="Z73" s="14"/>
      <c r="AA73" s="14">
        <f t="shared" si="36"/>
        <v>3.5078243902487323</v>
      </c>
    </row>
    <row r="74" spans="1:65" ht="14.7" customHeight="1" x14ac:dyDescent="0.3">
      <c r="A74" s="18" t="s">
        <v>299</v>
      </c>
      <c r="B74" s="16" t="s">
        <v>103</v>
      </c>
      <c r="C74" s="20">
        <v>1</v>
      </c>
      <c r="D74" s="18">
        <v>0.86272000000000004</v>
      </c>
      <c r="E74" s="18">
        <v>0.36608000000000007</v>
      </c>
      <c r="F74" s="17">
        <f t="shared" si="31"/>
        <v>1.2288000000000001</v>
      </c>
      <c r="G74" s="18">
        <v>3.21</v>
      </c>
      <c r="H74" s="18">
        <v>1.75</v>
      </c>
      <c r="I74" s="18">
        <v>2.7750416666666666</v>
      </c>
      <c r="J74" s="17">
        <f t="shared" si="32"/>
        <v>27.693312000000002</v>
      </c>
      <c r="K74" s="17">
        <f t="shared" si="33"/>
        <v>6.4064000000000014</v>
      </c>
      <c r="L74" s="17">
        <f t="shared" si="34"/>
        <v>34.099712000000004</v>
      </c>
      <c r="M74" s="18">
        <v>40.299999999999997</v>
      </c>
      <c r="N74" s="18">
        <v>39.700000000000003</v>
      </c>
      <c r="O74" s="17">
        <v>40.121249999999996</v>
      </c>
      <c r="P74" s="17">
        <f t="shared" si="37"/>
        <v>347.67615999999998</v>
      </c>
      <c r="Q74" s="17">
        <f t="shared" si="38"/>
        <v>145.33376000000004</v>
      </c>
      <c r="R74" s="17">
        <f t="shared" si="39"/>
        <v>493.00992000000002</v>
      </c>
      <c r="S74" s="17">
        <f t="shared" si="40"/>
        <v>12.554517133956386</v>
      </c>
      <c r="T74" s="17">
        <f t="shared" si="41"/>
        <v>22.685714285714287</v>
      </c>
      <c r="U74" s="17">
        <f t="shared" si="35"/>
        <v>14.457891022657316</v>
      </c>
      <c r="V74" s="18">
        <v>0.68100000000000005</v>
      </c>
      <c r="W74" s="18">
        <v>0.63900000000000001</v>
      </c>
      <c r="X74" s="17">
        <v>0.66848750000000001</v>
      </c>
      <c r="Y74" s="14">
        <f t="shared" si="42"/>
        <v>5.8751232000000009</v>
      </c>
      <c r="Z74" s="14">
        <f t="shared" si="43"/>
        <v>2.3392512000000005</v>
      </c>
      <c r="AA74" s="14">
        <f t="shared" si="36"/>
        <v>8.2143744000000005</v>
      </c>
      <c r="AB74" s="18">
        <v>0</v>
      </c>
      <c r="AC74" s="18">
        <v>0</v>
      </c>
      <c r="AD74" s="18">
        <v>9.0102851405622495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0.66125301204819276</v>
      </c>
      <c r="AK74" s="18">
        <v>0.20125301204819276</v>
      </c>
      <c r="AL74" s="18">
        <v>0.80923293172690758</v>
      </c>
      <c r="AM74" s="18">
        <v>2.0791533510040163</v>
      </c>
      <c r="AN74" s="18">
        <v>0</v>
      </c>
      <c r="AO74" s="18">
        <v>0</v>
      </c>
      <c r="AP74" s="18">
        <v>14.131208835341367</v>
      </c>
      <c r="AQ74" s="18">
        <v>1.732562248995984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1.5198287292817678</v>
      </c>
      <c r="BD74" s="18">
        <v>0.20069889502762428</v>
      </c>
      <c r="BE74" s="18">
        <v>1.3971408839779005</v>
      </c>
      <c r="BF74" s="18">
        <v>4.0401214419889495</v>
      </c>
      <c r="BG74" s="18">
        <v>0</v>
      </c>
      <c r="BH74" s="18">
        <v>8.120563535911602</v>
      </c>
      <c r="BI74" s="18">
        <v>14.918754143646408</v>
      </c>
      <c r="BJ74" s="18">
        <v>1.9863066298342542</v>
      </c>
      <c r="BK74" s="18">
        <v>0</v>
      </c>
      <c r="BL74" s="18">
        <v>0</v>
      </c>
      <c r="BM74" s="18">
        <v>0</v>
      </c>
    </row>
    <row r="75" spans="1:65" ht="14.7" customHeight="1" x14ac:dyDescent="0.3">
      <c r="A75" s="18" t="s">
        <v>299</v>
      </c>
      <c r="B75" s="16" t="s">
        <v>103</v>
      </c>
      <c r="C75" s="20">
        <v>2</v>
      </c>
      <c r="D75" s="18">
        <v>0.77715850267379682</v>
      </c>
      <c r="E75" s="18">
        <v>0.34688000000000002</v>
      </c>
      <c r="F75" s="17">
        <f t="shared" si="31"/>
        <v>1.1240385026737969</v>
      </c>
      <c r="G75" s="18">
        <v>2.5499999999999998</v>
      </c>
      <c r="H75" s="18">
        <v>1.32</v>
      </c>
      <c r="I75" s="18">
        <v>2.1704201199646804</v>
      </c>
      <c r="J75" s="17">
        <f t="shared" si="32"/>
        <v>19.817541818181819</v>
      </c>
      <c r="K75" s="17">
        <f t="shared" si="33"/>
        <v>4.5788160000000007</v>
      </c>
      <c r="L75" s="17">
        <f t="shared" si="34"/>
        <v>24.396357818181819</v>
      </c>
      <c r="M75" s="18">
        <v>39.299999999999997</v>
      </c>
      <c r="N75" s="18">
        <v>38.9</v>
      </c>
      <c r="O75" s="17">
        <v>39.176559388606393</v>
      </c>
      <c r="P75" s="17">
        <f t="shared" si="37"/>
        <v>305.42329155080216</v>
      </c>
      <c r="Q75" s="17">
        <f t="shared" si="38"/>
        <v>134.93631999999999</v>
      </c>
      <c r="R75" s="17">
        <f t="shared" si="39"/>
        <v>440.35961155080213</v>
      </c>
      <c r="S75" s="17">
        <f t="shared" si="40"/>
        <v>15.411764705882353</v>
      </c>
      <c r="T75" s="17">
        <f t="shared" si="41"/>
        <v>29.469696969696969</v>
      </c>
      <c r="U75" s="17">
        <f t="shared" si="35"/>
        <v>18.050219415236494</v>
      </c>
      <c r="V75" s="18">
        <v>0.62</v>
      </c>
      <c r="W75" s="18">
        <v>0.48</v>
      </c>
      <c r="X75" s="17">
        <v>0.57679578601224002</v>
      </c>
      <c r="Y75" s="14">
        <f t="shared" si="42"/>
        <v>4.8183827165775401</v>
      </c>
      <c r="Z75" s="14">
        <f t="shared" si="43"/>
        <v>1.6650239999999998</v>
      </c>
      <c r="AA75" s="14">
        <f t="shared" si="36"/>
        <v>6.48340671657754</v>
      </c>
      <c r="AB75" s="18">
        <v>0</v>
      </c>
      <c r="AC75" s="18">
        <v>0</v>
      </c>
      <c r="AD75" s="18">
        <v>10.886505773672056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0.35734872979214782</v>
      </c>
      <c r="AK75" s="18">
        <v>0.16139953810623558</v>
      </c>
      <c r="AL75" s="18">
        <v>14.656332563510393</v>
      </c>
      <c r="AM75" s="18">
        <v>1.3658465233256352</v>
      </c>
      <c r="AN75" s="18">
        <v>0</v>
      </c>
      <c r="AO75" s="18">
        <v>0</v>
      </c>
      <c r="AP75" s="18">
        <v>2.950794457274827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7.5383490099009904</v>
      </c>
      <c r="AX75" s="18">
        <v>0</v>
      </c>
      <c r="AY75" s="18">
        <v>0</v>
      </c>
      <c r="AZ75" s="18">
        <v>0.42766089108910893</v>
      </c>
      <c r="BA75" s="18">
        <v>0</v>
      </c>
      <c r="BB75" s="18">
        <v>0</v>
      </c>
      <c r="BC75" s="18">
        <v>1.185631188118812</v>
      </c>
      <c r="BD75" s="18">
        <v>0.27613613861386144</v>
      </c>
      <c r="BE75" s="18">
        <v>21.083465346534656</v>
      </c>
      <c r="BF75" s="18">
        <v>2.3436326215346539</v>
      </c>
      <c r="BG75" s="18">
        <v>1.0159232673267327</v>
      </c>
      <c r="BH75" s="18">
        <v>0</v>
      </c>
      <c r="BI75" s="18">
        <v>1.802158415841584</v>
      </c>
      <c r="BJ75" s="18">
        <v>0.41329207920792077</v>
      </c>
      <c r="BK75" s="18">
        <v>0</v>
      </c>
      <c r="BL75" s="18">
        <v>0</v>
      </c>
      <c r="BM75" s="18">
        <v>0</v>
      </c>
    </row>
    <row r="76" spans="1:65" ht="14.7" customHeight="1" x14ac:dyDescent="0.3">
      <c r="A76" s="18" t="s">
        <v>299</v>
      </c>
      <c r="B76" s="16" t="s">
        <v>103</v>
      </c>
      <c r="C76" s="20">
        <v>3</v>
      </c>
      <c r="D76" s="18">
        <v>1.0713600000000001</v>
      </c>
      <c r="E76" s="18">
        <v>0.48383999999999999</v>
      </c>
      <c r="F76" s="17">
        <f t="shared" si="31"/>
        <v>1.5552000000000001</v>
      </c>
      <c r="G76" s="18">
        <v>2.5</v>
      </c>
      <c r="H76" s="18">
        <v>1.29</v>
      </c>
      <c r="I76" s="18">
        <v>2.1235555555555554</v>
      </c>
      <c r="J76" s="17">
        <f t="shared" si="32"/>
        <v>26.784000000000002</v>
      </c>
      <c r="K76" s="17">
        <f t="shared" si="33"/>
        <v>6.241536</v>
      </c>
      <c r="L76" s="17">
        <f t="shared" si="34"/>
        <v>33.025536000000002</v>
      </c>
      <c r="M76" s="18">
        <v>37.4</v>
      </c>
      <c r="N76" s="18">
        <v>42.8</v>
      </c>
      <c r="O76" s="17">
        <v>39.08</v>
      </c>
      <c r="P76" s="17">
        <f t="shared" si="37"/>
        <v>400.68864000000008</v>
      </c>
      <c r="Q76" s="17">
        <f t="shared" si="38"/>
        <v>207.08351999999996</v>
      </c>
      <c r="R76" s="17">
        <f t="shared" si="39"/>
        <v>607.77215999999999</v>
      </c>
      <c r="S76" s="17">
        <f t="shared" si="40"/>
        <v>14.959999999999999</v>
      </c>
      <c r="T76" s="17">
        <f t="shared" si="41"/>
        <v>33.178294573643406</v>
      </c>
      <c r="U76" s="17">
        <f t="shared" si="35"/>
        <v>18.403097530347427</v>
      </c>
      <c r="V76" s="18">
        <v>0.55500000000000005</v>
      </c>
      <c r="W76" s="18">
        <v>0.47799999999999998</v>
      </c>
      <c r="X76" s="17">
        <v>0.53104444444444443</v>
      </c>
      <c r="Y76" s="14">
        <f t="shared" si="42"/>
        <v>5.9460480000000011</v>
      </c>
      <c r="Z76" s="14">
        <f t="shared" si="43"/>
        <v>2.3127551999999998</v>
      </c>
      <c r="AA76" s="14">
        <f t="shared" si="36"/>
        <v>8.2588031999999991</v>
      </c>
      <c r="AB76" s="18">
        <v>0</v>
      </c>
      <c r="AC76" s="18">
        <v>0</v>
      </c>
      <c r="AD76" s="18">
        <v>6.3105898203592812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2.313329341317365</v>
      </c>
      <c r="AK76" s="18">
        <v>0.65442514970059884</v>
      </c>
      <c r="AL76" s="18">
        <v>1.1500119760479044</v>
      </c>
      <c r="AM76" s="18">
        <v>1.9503528305389224</v>
      </c>
      <c r="AN76" s="18">
        <v>0</v>
      </c>
      <c r="AO76" s="18">
        <v>0</v>
      </c>
      <c r="AP76" s="18">
        <v>34.413919161676645</v>
      </c>
      <c r="AQ76" s="18">
        <v>1.2795359281437126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0.68828041543026697</v>
      </c>
      <c r="BB76" s="18">
        <v>0</v>
      </c>
      <c r="BC76" s="18">
        <v>0.21531750741839761</v>
      </c>
      <c r="BD76" s="18">
        <v>9.4548961424332334E-2</v>
      </c>
      <c r="BE76" s="18">
        <v>13.596973293768546</v>
      </c>
      <c r="BF76" s="18">
        <v>0.88592793605341236</v>
      </c>
      <c r="BG76" s="18">
        <v>0.82386053412462901</v>
      </c>
      <c r="BH76" s="18">
        <v>4.2766780415430263</v>
      </c>
      <c r="BI76" s="18">
        <v>1.6664362017804153</v>
      </c>
      <c r="BJ76" s="18">
        <v>0</v>
      </c>
      <c r="BK76" s="18">
        <v>0</v>
      </c>
      <c r="BL76" s="18">
        <v>0</v>
      </c>
      <c r="BM76" s="18">
        <v>0</v>
      </c>
    </row>
    <row r="77" spans="1:65" ht="14.7" customHeight="1" x14ac:dyDescent="0.3">
      <c r="A77" s="18" t="s">
        <v>300</v>
      </c>
      <c r="B77" s="16" t="s">
        <v>85</v>
      </c>
      <c r="C77" s="20">
        <v>1</v>
      </c>
      <c r="D77" s="18">
        <v>1.6350658682634731</v>
      </c>
      <c r="E77" s="17">
        <v>7.1125895745633105E-2</v>
      </c>
      <c r="F77" s="17">
        <f t="shared" si="31"/>
        <v>1.7061917640091062</v>
      </c>
      <c r="G77" s="18">
        <v>3.03</v>
      </c>
      <c r="H77" s="18">
        <v>1.99</v>
      </c>
      <c r="I77" s="18">
        <v>2.7234698755086297</v>
      </c>
      <c r="J77" s="17">
        <f t="shared" si="32"/>
        <v>49.542495808383229</v>
      </c>
      <c r="K77" s="17">
        <f t="shared" si="33"/>
        <v>1.4154053253380989</v>
      </c>
      <c r="L77" s="17">
        <f t="shared" si="34"/>
        <v>50.957901133721329</v>
      </c>
      <c r="M77" s="18">
        <v>35.4</v>
      </c>
      <c r="N77" s="18">
        <v>41.7</v>
      </c>
      <c r="O77" s="18">
        <v>37.256865177207345</v>
      </c>
      <c r="P77" s="17">
        <f t="shared" si="37"/>
        <v>578.81331736526943</v>
      </c>
      <c r="Q77" s="17">
        <f t="shared" si="38"/>
        <v>29.65949852592901</v>
      </c>
      <c r="R77" s="17">
        <f t="shared" si="39"/>
        <v>608.47281589119848</v>
      </c>
      <c r="S77" s="17">
        <f t="shared" si="40"/>
        <v>11.683168316831683</v>
      </c>
      <c r="T77" s="17">
        <f t="shared" si="41"/>
        <v>20.954773869346734</v>
      </c>
      <c r="U77" s="17">
        <f t="shared" si="35"/>
        <v>13.679925565635026</v>
      </c>
      <c r="V77" s="18">
        <v>0.5</v>
      </c>
      <c r="W77" s="18">
        <v>0.91700000000000004</v>
      </c>
      <c r="X77" s="17">
        <v>0.62290679030086682</v>
      </c>
      <c r="Y77" s="14">
        <f t="shared" si="42"/>
        <v>8.1753293413173651</v>
      </c>
      <c r="Z77" s="14">
        <f t="shared" si="43"/>
        <v>0.65222446398745548</v>
      </c>
      <c r="AA77" s="14">
        <f t="shared" si="36"/>
        <v>10.627984353566864</v>
      </c>
    </row>
    <row r="78" spans="1:65" ht="14.7" customHeight="1" x14ac:dyDescent="0.3">
      <c r="A78" s="18" t="s">
        <v>300</v>
      </c>
      <c r="B78" s="16" t="s">
        <v>85</v>
      </c>
      <c r="C78" s="20">
        <v>2</v>
      </c>
      <c r="D78" s="18">
        <v>1.3929236565096952</v>
      </c>
      <c r="E78" s="17">
        <v>6.059263097440537E-2</v>
      </c>
      <c r="F78" s="17">
        <f t="shared" si="31"/>
        <v>1.4535162874841006</v>
      </c>
      <c r="G78" s="18">
        <v>3.31</v>
      </c>
      <c r="H78" s="18">
        <v>1.85</v>
      </c>
      <c r="I78" s="18">
        <v>2.7319097042034253</v>
      </c>
      <c r="J78" s="17">
        <f t="shared" si="32"/>
        <v>46.105773030470914</v>
      </c>
      <c r="K78" s="17">
        <f t="shared" si="33"/>
        <v>1.1209636730264994</v>
      </c>
      <c r="L78" s="17">
        <f t="shared" si="34"/>
        <v>47.226736703497416</v>
      </c>
      <c r="M78" s="18">
        <v>40.9</v>
      </c>
      <c r="N78" s="18">
        <v>41.1</v>
      </c>
      <c r="O78" s="17">
        <v>40.979190451478985</v>
      </c>
      <c r="P78" s="17">
        <f t="shared" si="37"/>
        <v>569.70577551246527</v>
      </c>
      <c r="Q78" s="17">
        <f t="shared" si="38"/>
        <v>24.903571330480609</v>
      </c>
      <c r="R78" s="17">
        <f t="shared" si="39"/>
        <v>594.60934684294591</v>
      </c>
      <c r="S78" s="17">
        <f t="shared" si="40"/>
        <v>12.356495468277945</v>
      </c>
      <c r="T78" s="17">
        <f t="shared" si="41"/>
        <v>22.216216216216218</v>
      </c>
      <c r="U78" s="17">
        <f t="shared" si="35"/>
        <v>15.00019945330798</v>
      </c>
      <c r="V78" s="18">
        <v>0.58799999999999997</v>
      </c>
      <c r="W78" s="18">
        <v>0.73699999999999999</v>
      </c>
      <c r="X78" s="17">
        <v>0.64699688635184227</v>
      </c>
      <c r="Y78" s="14">
        <f t="shared" si="42"/>
        <v>8.1903911002770062</v>
      </c>
      <c r="Z78" s="14">
        <f t="shared" si="43"/>
        <v>0.44656769028136756</v>
      </c>
      <c r="AA78" s="14">
        <f t="shared" si="36"/>
        <v>9.4042051226390235</v>
      </c>
    </row>
    <row r="79" spans="1:65" ht="14.7" customHeight="1" x14ac:dyDescent="0.3">
      <c r="A79" s="18" t="s">
        <v>300</v>
      </c>
      <c r="B79" s="16" t="s">
        <v>85</v>
      </c>
      <c r="C79" s="20">
        <v>3</v>
      </c>
      <c r="D79" s="18">
        <v>1.4242673417721521</v>
      </c>
      <c r="E79" s="17">
        <v>6.1956091452379347E-2</v>
      </c>
      <c r="F79" s="17">
        <f t="shared" si="31"/>
        <v>1.4862234332245314</v>
      </c>
      <c r="G79" s="18">
        <v>2.93</v>
      </c>
      <c r="H79" s="18">
        <v>1.79</v>
      </c>
      <c r="I79" s="18">
        <v>2.6128270515921219</v>
      </c>
      <c r="J79" s="17">
        <f t="shared" si="32"/>
        <v>41.731033113924056</v>
      </c>
      <c r="K79" s="17">
        <f t="shared" si="33"/>
        <v>1.1090140369975905</v>
      </c>
      <c r="L79" s="17">
        <f t="shared" si="34"/>
        <v>42.840047150921649</v>
      </c>
      <c r="M79" s="18">
        <v>36</v>
      </c>
      <c r="N79" s="18">
        <v>38.700000000000003</v>
      </c>
      <c r="O79" s="17">
        <v>36.751199088334452</v>
      </c>
      <c r="P79" s="17">
        <f t="shared" si="37"/>
        <v>512.73624303797476</v>
      </c>
      <c r="Q79" s="17">
        <f t="shared" si="38"/>
        <v>23.97700739207081</v>
      </c>
      <c r="R79" s="17">
        <f t="shared" si="39"/>
        <v>536.7132504300456</v>
      </c>
      <c r="S79" s="17">
        <f t="shared" si="40"/>
        <v>12.286689419795222</v>
      </c>
      <c r="T79" s="17">
        <f t="shared" si="41"/>
        <v>21.620111731843576</v>
      </c>
      <c r="U79" s="17">
        <f t="shared" si="35"/>
        <v>14.065683783371796</v>
      </c>
      <c r="V79" s="18">
        <v>0.49199999999999999</v>
      </c>
      <c r="W79" s="18">
        <v>0.85399999999999998</v>
      </c>
      <c r="X79" s="17">
        <v>0.59271632221372994</v>
      </c>
      <c r="Y79" s="14">
        <f t="shared" si="42"/>
        <v>7.0073953215189881</v>
      </c>
      <c r="Z79" s="14">
        <f t="shared" si="43"/>
        <v>0.52910502100331969</v>
      </c>
      <c r="AA79" s="14">
        <f t="shared" si="36"/>
        <v>8.8090888732870738</v>
      </c>
    </row>
    <row r="80" spans="1:65" ht="14.7" customHeight="1" x14ac:dyDescent="0.3">
      <c r="A80" s="18" t="s">
        <v>301</v>
      </c>
      <c r="B80" s="16" t="s">
        <v>117</v>
      </c>
      <c r="C80" s="20">
        <v>1</v>
      </c>
      <c r="D80" s="18">
        <v>1.3261937777777779</v>
      </c>
      <c r="E80" s="18">
        <v>0.55423999999999995</v>
      </c>
      <c r="F80" s="17">
        <f t="shared" si="31"/>
        <v>1.8804337777777778</v>
      </c>
      <c r="I80" s="18">
        <v>4.43</v>
      </c>
      <c r="J80" s="17"/>
      <c r="K80" s="17"/>
      <c r="L80" s="17">
        <f>F80*I80*10</f>
        <v>83.303216355555548</v>
      </c>
      <c r="O80" s="18">
        <v>44.1</v>
      </c>
      <c r="P80" s="17"/>
      <c r="Q80" s="17"/>
      <c r="R80" s="17">
        <f>F80*O80*10</f>
        <v>829.27129600000001</v>
      </c>
      <c r="S80" s="17"/>
      <c r="T80" s="17"/>
      <c r="U80" s="17">
        <f t="shared" si="35"/>
        <v>9.9548532731376991</v>
      </c>
      <c r="V80" s="17"/>
      <c r="W80" s="17"/>
      <c r="X80" s="18">
        <v>0.182</v>
      </c>
      <c r="Y80" s="14"/>
      <c r="Z80" s="14"/>
      <c r="AA80" s="14">
        <f t="shared" si="36"/>
        <v>3.4223894755555557</v>
      </c>
      <c r="AB80" s="43">
        <v>0</v>
      </c>
      <c r="AC80" s="18">
        <v>0</v>
      </c>
      <c r="AD80" s="18">
        <v>0</v>
      </c>
      <c r="AE80" s="18">
        <v>0.3639406392694064</v>
      </c>
      <c r="AF80" s="18">
        <v>0</v>
      </c>
      <c r="AG80" s="18">
        <v>0</v>
      </c>
      <c r="AH80" s="18">
        <v>0</v>
      </c>
      <c r="AI80" s="18">
        <v>0</v>
      </c>
      <c r="AJ80" s="18">
        <v>2.6821415525114158</v>
      </c>
      <c r="AK80" s="18">
        <v>0.20196347031963471</v>
      </c>
      <c r="AL80" s="18">
        <v>0</v>
      </c>
      <c r="AM80" s="18">
        <v>0</v>
      </c>
      <c r="AN80" s="18">
        <v>0</v>
      </c>
      <c r="AO80" s="18">
        <v>0.28068036529680368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43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0.34390972222222221</v>
      </c>
      <c r="BE80" s="18">
        <v>0</v>
      </c>
      <c r="BF80" s="18">
        <v>0</v>
      </c>
      <c r="BG80" s="18">
        <v>0.55001041666666661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</row>
    <row r="81" spans="1:65" ht="14.7" customHeight="1" x14ac:dyDescent="0.3">
      <c r="A81" s="18" t="s">
        <v>301</v>
      </c>
      <c r="B81" s="16" t="s">
        <v>117</v>
      </c>
      <c r="C81" s="20">
        <v>2</v>
      </c>
      <c r="D81" s="18">
        <v>1.4899200000000001</v>
      </c>
      <c r="E81" s="18">
        <v>0.97664000000000017</v>
      </c>
      <c r="F81" s="17">
        <f t="shared" si="31"/>
        <v>2.4665600000000003</v>
      </c>
      <c r="I81" s="18">
        <v>4.79</v>
      </c>
      <c r="J81" s="17"/>
      <c r="K81" s="17"/>
      <c r="L81" s="17">
        <f t="shared" ref="L81:L82" si="46">F81*I81*10</f>
        <v>118.14822400000003</v>
      </c>
      <c r="O81" s="18">
        <v>42.7</v>
      </c>
      <c r="P81" s="17"/>
      <c r="Q81" s="17"/>
      <c r="R81" s="17">
        <f t="shared" ref="R81:R82" si="47">F81*O81*10</f>
        <v>1053.2211200000002</v>
      </c>
      <c r="S81" s="17"/>
      <c r="T81" s="17"/>
      <c r="U81" s="17">
        <f t="shared" si="35"/>
        <v>8.9144050104384132</v>
      </c>
      <c r="V81" s="17"/>
      <c r="W81" s="17"/>
      <c r="X81" s="18">
        <v>0.218</v>
      </c>
      <c r="Y81" s="14"/>
      <c r="Z81" s="14"/>
      <c r="AA81" s="14">
        <f t="shared" si="36"/>
        <v>5.3771008000000009</v>
      </c>
      <c r="AB81" s="43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2.505377049180328</v>
      </c>
      <c r="AK81" s="18">
        <v>0.27535737704918034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0.11970491803278688</v>
      </c>
      <c r="AT81" s="18">
        <v>0</v>
      </c>
      <c r="AU81" s="43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0.42108403361344537</v>
      </c>
      <c r="BD81" s="18">
        <v>0.38113165266106441</v>
      </c>
      <c r="BE81" s="18">
        <v>0.78875630252100837</v>
      </c>
      <c r="BF81" s="18">
        <v>6.0326827787114845E-2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</row>
    <row r="82" spans="1:65" ht="14.7" customHeight="1" x14ac:dyDescent="0.3">
      <c r="A82" s="18" t="s">
        <v>301</v>
      </c>
      <c r="B82" s="16" t="s">
        <v>117</v>
      </c>
      <c r="C82" s="20">
        <v>3</v>
      </c>
      <c r="D82" s="18">
        <v>1.1190572170686455</v>
      </c>
      <c r="E82" s="18">
        <v>0.43136000000000002</v>
      </c>
      <c r="F82" s="17">
        <f t="shared" si="31"/>
        <v>1.5504172170686454</v>
      </c>
      <c r="I82" s="18">
        <v>4.6100000000000003</v>
      </c>
      <c r="J82" s="17"/>
      <c r="K82" s="17"/>
      <c r="L82" s="17">
        <f t="shared" si="46"/>
        <v>71.474233706864553</v>
      </c>
      <c r="O82" s="18">
        <v>46.3</v>
      </c>
      <c r="P82" s="17"/>
      <c r="Q82" s="17"/>
      <c r="R82" s="17">
        <f t="shared" si="47"/>
        <v>717.84317150278287</v>
      </c>
      <c r="S82" s="17"/>
      <c r="T82" s="17"/>
      <c r="U82" s="17">
        <f t="shared" si="35"/>
        <v>10.043383947939262</v>
      </c>
      <c r="V82" s="17"/>
      <c r="W82" s="17"/>
      <c r="X82" s="18">
        <v>0.159</v>
      </c>
      <c r="Y82" s="14"/>
      <c r="Z82" s="14"/>
      <c r="AA82" s="14">
        <f t="shared" si="36"/>
        <v>2.4651633751391464</v>
      </c>
      <c r="AB82" s="43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1.0854675925925925</v>
      </c>
      <c r="AK82" s="18">
        <v>0.17733333333333332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43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0.17931392405063293</v>
      </c>
      <c r="BD82" s="18">
        <v>0.16293164556962025</v>
      </c>
      <c r="BE82" s="18">
        <v>0.32602025316455696</v>
      </c>
      <c r="BF82" s="18">
        <v>0.10600511227848101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</row>
    <row r="83" spans="1:65" ht="14.7" customHeight="1" x14ac:dyDescent="0.3">
      <c r="A83" s="18" t="s">
        <v>302</v>
      </c>
      <c r="B83" s="16" t="s">
        <v>85</v>
      </c>
      <c r="C83" s="20">
        <v>1</v>
      </c>
      <c r="D83" s="18">
        <v>1.0303604415011036</v>
      </c>
      <c r="E83" s="18">
        <v>4.4821013492541972E-2</v>
      </c>
      <c r="F83" s="17">
        <f t="shared" si="31"/>
        <v>1.0751814549936456</v>
      </c>
      <c r="J83" s="17"/>
      <c r="K83" s="17"/>
      <c r="L83" s="17"/>
      <c r="P83" s="17"/>
      <c r="Q83" s="17"/>
      <c r="R83" s="17"/>
      <c r="S83" s="17"/>
      <c r="T83" s="17"/>
      <c r="U83" s="17"/>
      <c r="Y83" s="14"/>
      <c r="Z83" s="14"/>
      <c r="AA83" s="14"/>
    </row>
    <row r="84" spans="1:65" ht="14.7" customHeight="1" x14ac:dyDescent="0.3">
      <c r="A84" s="18" t="s">
        <v>302</v>
      </c>
      <c r="B84" s="16" t="s">
        <v>85</v>
      </c>
      <c r="C84" s="20">
        <v>2</v>
      </c>
      <c r="D84" s="18">
        <v>1.0803200000000002</v>
      </c>
      <c r="E84" s="18">
        <v>4.6994270495982482E-2</v>
      </c>
      <c r="F84" s="17">
        <f t="shared" si="31"/>
        <v>1.1273142704959827</v>
      </c>
      <c r="J84" s="17"/>
      <c r="K84" s="17"/>
      <c r="L84" s="17"/>
      <c r="P84" s="17"/>
      <c r="Q84" s="17"/>
      <c r="R84" s="17"/>
      <c r="S84" s="17"/>
      <c r="T84" s="17"/>
      <c r="U84" s="17"/>
      <c r="Y84" s="14"/>
      <c r="Z84" s="14"/>
      <c r="AA84" s="14"/>
    </row>
    <row r="85" spans="1:65" ht="14.7" customHeight="1" x14ac:dyDescent="0.3">
      <c r="A85" s="18" t="s">
        <v>302</v>
      </c>
      <c r="B85" s="16" t="s">
        <v>85</v>
      </c>
      <c r="C85" s="20">
        <v>3</v>
      </c>
      <c r="D85" s="18">
        <v>1.5414166246851384</v>
      </c>
      <c r="E85" s="18">
        <v>6.705212326667831E-2</v>
      </c>
      <c r="F85" s="17">
        <f t="shared" si="31"/>
        <v>1.6084687479518167</v>
      </c>
      <c r="J85" s="17"/>
      <c r="K85" s="17"/>
      <c r="L85" s="17"/>
      <c r="P85" s="17"/>
      <c r="Q85" s="17"/>
      <c r="R85" s="17"/>
      <c r="S85" s="17"/>
      <c r="T85" s="17"/>
      <c r="U85" s="17"/>
      <c r="Y85" s="14"/>
      <c r="Z85" s="14"/>
      <c r="AA85" s="14"/>
    </row>
    <row r="86" spans="1:65" ht="14.7" customHeight="1" x14ac:dyDescent="0.3">
      <c r="A86" s="18" t="s">
        <v>303</v>
      </c>
      <c r="B86" s="16" t="s">
        <v>268</v>
      </c>
      <c r="C86" s="20">
        <v>1</v>
      </c>
      <c r="D86" s="18">
        <v>1.1352314285714287</v>
      </c>
      <c r="E86" s="17">
        <v>0.28544000000000003</v>
      </c>
      <c r="F86" s="17">
        <f t="shared" si="31"/>
        <v>1.4206714285714286</v>
      </c>
      <c r="G86" s="18">
        <v>3.01</v>
      </c>
      <c r="H86" s="18">
        <v>1.1399999999999999</v>
      </c>
      <c r="I86" s="18">
        <v>2.6342813156756866</v>
      </c>
      <c r="J86" s="17">
        <f t="shared" si="32"/>
        <v>34.170465999999998</v>
      </c>
      <c r="K86" s="17">
        <f t="shared" si="33"/>
        <v>3.254016</v>
      </c>
      <c r="L86" s="17">
        <f t="shared" si="34"/>
        <v>37.424481999999998</v>
      </c>
      <c r="M86" s="18">
        <v>41.3</v>
      </c>
      <c r="N86" s="18">
        <v>35.5</v>
      </c>
      <c r="O86" s="17">
        <v>40.134669321347047</v>
      </c>
      <c r="P86" s="17">
        <f t="shared" si="37"/>
        <v>468.85058000000004</v>
      </c>
      <c r="Q86" s="17">
        <f t="shared" si="38"/>
        <v>101.33120000000002</v>
      </c>
      <c r="R86" s="17">
        <f t="shared" si="39"/>
        <v>570.18178000000012</v>
      </c>
      <c r="S86" s="17">
        <f t="shared" si="40"/>
        <v>13.720930232558139</v>
      </c>
      <c r="T86" s="17">
        <f t="shared" si="41"/>
        <v>31.140350877192986</v>
      </c>
      <c r="U86" s="17">
        <f t="shared" si="35"/>
        <v>15.235528978063076</v>
      </c>
      <c r="V86" s="18">
        <v>0.47899999999999998</v>
      </c>
      <c r="W86" s="18">
        <v>0.32700000000000001</v>
      </c>
      <c r="X86" s="17">
        <v>0.44846029945599164</v>
      </c>
      <c r="Y86" s="14">
        <f t="shared" si="42"/>
        <v>5.4377585428571429</v>
      </c>
      <c r="Z86" s="14">
        <f t="shared" si="43"/>
        <v>0.93338880000000013</v>
      </c>
      <c r="AA86" s="14">
        <f t="shared" si="36"/>
        <v>6.3711473428571432</v>
      </c>
      <c r="AB86" s="18">
        <v>0</v>
      </c>
      <c r="AC86" s="18">
        <v>0</v>
      </c>
      <c r="AD86" s="18">
        <v>0</v>
      </c>
      <c r="AE86" s="18">
        <v>5.5211842105263162</v>
      </c>
      <c r="AF86" s="18">
        <v>0</v>
      </c>
      <c r="AG86" s="18">
        <v>0</v>
      </c>
      <c r="AH86" s="18">
        <v>8.5115060728744929</v>
      </c>
      <c r="AI86" s="18">
        <v>7.203394736842105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43">
        <v>0</v>
      </c>
      <c r="AV86" s="18">
        <v>0</v>
      </c>
      <c r="AW86" s="18">
        <v>0</v>
      </c>
      <c r="AX86" s="18">
        <v>0.96794890510948906</v>
      </c>
      <c r="AY86" s="18">
        <v>0</v>
      </c>
      <c r="AZ86" s="18">
        <v>0</v>
      </c>
      <c r="BA86" s="18">
        <v>1.7711934306569346</v>
      </c>
      <c r="BB86" s="18">
        <v>0.77181386861313872</v>
      </c>
      <c r="BC86" s="18">
        <v>7.6540145985401459E-2</v>
      </c>
      <c r="BD86" s="18">
        <v>0.33169708029197081</v>
      </c>
      <c r="BE86" s="18">
        <v>2.4860620437956205</v>
      </c>
      <c r="BF86" s="18">
        <v>0.16748985131386859</v>
      </c>
      <c r="BG86" s="18">
        <v>0.29418248175182488</v>
      </c>
      <c r="BH86" s="18">
        <v>0</v>
      </c>
      <c r="BI86" s="18">
        <v>0</v>
      </c>
      <c r="BJ86" s="18">
        <v>0</v>
      </c>
      <c r="BK86" s="18">
        <v>0</v>
      </c>
      <c r="BL86" s="18">
        <v>0.59628467153284681</v>
      </c>
    </row>
    <row r="87" spans="1:65" ht="14.7" customHeight="1" x14ac:dyDescent="0.3">
      <c r="A87" s="18" t="s">
        <v>303</v>
      </c>
      <c r="B87" s="16" t="s">
        <v>268</v>
      </c>
      <c r="C87" s="20">
        <v>2</v>
      </c>
      <c r="D87" s="18">
        <v>1.0918399999999999</v>
      </c>
      <c r="E87" s="17">
        <v>0.28672000000000003</v>
      </c>
      <c r="F87" s="17">
        <f t="shared" si="31"/>
        <v>1.37856</v>
      </c>
      <c r="G87" s="18">
        <v>3.34</v>
      </c>
      <c r="H87" s="18">
        <v>1.25</v>
      </c>
      <c r="I87" s="18">
        <v>2.9053110492107708</v>
      </c>
      <c r="J87" s="17">
        <f t="shared" si="32"/>
        <v>36.467455999999999</v>
      </c>
      <c r="K87" s="17">
        <f t="shared" si="33"/>
        <v>3.5840000000000005</v>
      </c>
      <c r="L87" s="17">
        <f t="shared" si="34"/>
        <v>40.051456000000002</v>
      </c>
      <c r="M87" s="18">
        <v>42.6</v>
      </c>
      <c r="N87" s="18">
        <v>43.3</v>
      </c>
      <c r="O87" s="17">
        <v>42.745589600742804</v>
      </c>
      <c r="P87" s="17">
        <f t="shared" si="37"/>
        <v>465.12383999999997</v>
      </c>
      <c r="Q87" s="17">
        <f t="shared" si="38"/>
        <v>124.14976000000001</v>
      </c>
      <c r="R87" s="17">
        <f t="shared" si="39"/>
        <v>589.27359999999999</v>
      </c>
      <c r="S87" s="17">
        <f t="shared" si="40"/>
        <v>12.754491017964073</v>
      </c>
      <c r="T87" s="17">
        <f t="shared" si="41"/>
        <v>34.64</v>
      </c>
      <c r="U87" s="17">
        <f t="shared" si="35"/>
        <v>14.712913308320177</v>
      </c>
      <c r="V87" s="18">
        <v>0.57999999999999996</v>
      </c>
      <c r="W87" s="18">
        <v>0.42899999999999999</v>
      </c>
      <c r="X87" s="17">
        <v>0.54859424326833794</v>
      </c>
      <c r="Y87" s="14">
        <f t="shared" si="42"/>
        <v>6.3326719999999987</v>
      </c>
      <c r="Z87" s="14">
        <f t="shared" si="43"/>
        <v>1.2300288000000001</v>
      </c>
      <c r="AA87" s="14">
        <f t="shared" si="36"/>
        <v>7.5627008</v>
      </c>
      <c r="AB87" s="18">
        <v>0</v>
      </c>
      <c r="AC87" s="18">
        <v>0</v>
      </c>
      <c r="AD87" s="18">
        <v>0</v>
      </c>
      <c r="AE87" s="18">
        <v>0.81513503649635044</v>
      </c>
      <c r="AF87" s="18">
        <v>0</v>
      </c>
      <c r="AG87" s="18">
        <v>0</v>
      </c>
      <c r="AH87" s="18">
        <v>13.35398905109489</v>
      </c>
      <c r="AI87" s="18">
        <v>7.0374489051094891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43">
        <v>0</v>
      </c>
      <c r="AV87" s="18">
        <v>0</v>
      </c>
      <c r="AW87" s="18">
        <v>0</v>
      </c>
      <c r="AX87" s="18">
        <v>0.53888967971530244</v>
      </c>
      <c r="AY87" s="18">
        <v>0</v>
      </c>
      <c r="AZ87" s="18">
        <v>0</v>
      </c>
      <c r="BA87" s="18">
        <v>2.1906725978647685</v>
      </c>
      <c r="BB87" s="18">
        <v>0.87432028469750889</v>
      </c>
      <c r="BC87" s="18">
        <v>4.2818505338078294E-2</v>
      </c>
      <c r="BD87" s="18">
        <v>0.31721352313167261</v>
      </c>
      <c r="BE87" s="18">
        <v>2.3236725978647685</v>
      </c>
      <c r="BF87" s="18">
        <v>0.3390943074733096</v>
      </c>
      <c r="BG87" s="18">
        <v>0.10769750889679715</v>
      </c>
      <c r="BH87" s="18">
        <v>0.32277935943060498</v>
      </c>
      <c r="BI87" s="18">
        <v>0</v>
      </c>
      <c r="BJ87" s="18">
        <v>0</v>
      </c>
      <c r="BK87" s="18">
        <v>0</v>
      </c>
      <c r="BL87" s="18">
        <v>0</v>
      </c>
    </row>
    <row r="88" spans="1:65" ht="14.7" customHeight="1" x14ac:dyDescent="0.3">
      <c r="A88" s="18" t="s">
        <v>303</v>
      </c>
      <c r="B88" s="16" t="s">
        <v>268</v>
      </c>
      <c r="C88" s="20">
        <v>3</v>
      </c>
      <c r="D88" s="18">
        <v>1.2339199999999999</v>
      </c>
      <c r="E88" s="17">
        <v>0.27135999999999999</v>
      </c>
      <c r="F88" s="17">
        <f t="shared" si="31"/>
        <v>1.50528</v>
      </c>
      <c r="G88" s="18">
        <v>3.8</v>
      </c>
      <c r="H88" s="18">
        <v>1.48</v>
      </c>
      <c r="I88" s="18">
        <v>3.3817687074829927</v>
      </c>
      <c r="J88" s="17">
        <f t="shared" si="32"/>
        <v>46.888959999999997</v>
      </c>
      <c r="K88" s="17">
        <f t="shared" si="33"/>
        <v>4.0161280000000001</v>
      </c>
      <c r="L88" s="17">
        <f t="shared" si="34"/>
        <v>50.905087999999999</v>
      </c>
      <c r="M88" s="18">
        <v>43.6</v>
      </c>
      <c r="N88" s="18">
        <v>41.7</v>
      </c>
      <c r="O88" s="17">
        <v>43.257482993197279</v>
      </c>
      <c r="P88" s="17">
        <f t="shared" si="37"/>
        <v>537.98911999999996</v>
      </c>
      <c r="Q88" s="17">
        <f t="shared" si="38"/>
        <v>113.15711999999999</v>
      </c>
      <c r="R88" s="17">
        <f t="shared" si="39"/>
        <v>651.14623999999992</v>
      </c>
      <c r="S88" s="17">
        <f t="shared" si="40"/>
        <v>11.473684210526317</v>
      </c>
      <c r="T88" s="17">
        <f t="shared" si="41"/>
        <v>28.175675675675677</v>
      </c>
      <c r="U88" s="17">
        <f t="shared" si="35"/>
        <v>12.79137833923399</v>
      </c>
      <c r="V88" s="18">
        <v>0.68700000000000006</v>
      </c>
      <c r="W88" s="18">
        <v>0.44400000000000001</v>
      </c>
      <c r="X88" s="17">
        <v>0.64319387755102042</v>
      </c>
      <c r="Y88" s="14">
        <f t="shared" si="42"/>
        <v>8.4770304000000003</v>
      </c>
      <c r="Z88" s="14">
        <f t="shared" si="43"/>
        <v>1.2048383999999999</v>
      </c>
      <c r="AA88" s="14">
        <f t="shared" si="36"/>
        <v>9.6818688000000002</v>
      </c>
      <c r="AB88" s="18">
        <v>0</v>
      </c>
      <c r="AC88" s="18">
        <v>0</v>
      </c>
      <c r="AD88" s="18">
        <v>0</v>
      </c>
      <c r="AE88" s="18">
        <v>1.1598765432098765</v>
      </c>
      <c r="AF88" s="18">
        <v>0</v>
      </c>
      <c r="AG88" s="18">
        <v>0</v>
      </c>
      <c r="AH88" s="18">
        <v>4.0868493827160499</v>
      </c>
      <c r="AI88" s="18">
        <v>3.0073901234567901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43">
        <v>0</v>
      </c>
      <c r="AV88" s="18">
        <v>6.353332298136646</v>
      </c>
      <c r="AW88" s="18">
        <v>0</v>
      </c>
      <c r="AX88" s="18">
        <v>0.37263354037267077</v>
      </c>
      <c r="AY88" s="18">
        <v>0</v>
      </c>
      <c r="AZ88" s="18">
        <v>0</v>
      </c>
      <c r="BA88" s="18">
        <v>4.6075186335403719</v>
      </c>
      <c r="BB88" s="18">
        <v>0.89237267080745342</v>
      </c>
      <c r="BC88" s="18">
        <v>0.14588819875776399</v>
      </c>
      <c r="BD88" s="18">
        <v>0.20443478260869563</v>
      </c>
      <c r="BE88" s="18">
        <v>7.4938757763975143</v>
      </c>
      <c r="BF88" s="18">
        <v>0.40428934316770182</v>
      </c>
      <c r="BG88" s="18">
        <v>1.1889968944099378</v>
      </c>
      <c r="BH88" s="18">
        <v>0</v>
      </c>
      <c r="BI88" s="18">
        <v>0.24161490683229811</v>
      </c>
      <c r="BJ88" s="18">
        <v>0</v>
      </c>
      <c r="BK88" s="18">
        <v>0</v>
      </c>
      <c r="BL88" s="18">
        <v>0.61027639751552787</v>
      </c>
    </row>
    <row r="89" spans="1:65" ht="14.7" customHeight="1" x14ac:dyDescent="0.3">
      <c r="A89" s="18" t="s">
        <v>304</v>
      </c>
      <c r="B89" s="16" t="s">
        <v>64</v>
      </c>
      <c r="C89" s="20">
        <v>1</v>
      </c>
      <c r="D89" s="18">
        <v>1.2875809523809523</v>
      </c>
      <c r="E89" s="18">
        <v>0.12887948952511574</v>
      </c>
      <c r="F89" s="17">
        <f t="shared" si="31"/>
        <v>1.416460441906068</v>
      </c>
      <c r="I89" s="18">
        <v>3.52</v>
      </c>
      <c r="J89" s="17"/>
      <c r="K89" s="17"/>
      <c r="L89" s="17">
        <f>F89*I89*10</f>
        <v>49.859407555093597</v>
      </c>
      <c r="O89" s="18">
        <v>45.1</v>
      </c>
      <c r="P89" s="17"/>
      <c r="Q89" s="17"/>
      <c r="R89" s="17">
        <f>F89*O89*10</f>
        <v>638.82365929963669</v>
      </c>
      <c r="S89" s="17"/>
      <c r="T89" s="17"/>
      <c r="U89" s="17">
        <f t="shared" si="35"/>
        <v>12.8125</v>
      </c>
      <c r="V89" s="17"/>
      <c r="W89" s="17"/>
      <c r="X89" s="18">
        <v>0.155</v>
      </c>
      <c r="Y89" s="14"/>
      <c r="Z89" s="14"/>
      <c r="AA89" s="14">
        <f t="shared" si="36"/>
        <v>2.1955136849544052</v>
      </c>
    </row>
    <row r="90" spans="1:65" ht="14.7" customHeight="1" x14ac:dyDescent="0.3">
      <c r="A90" s="18" t="s">
        <v>304</v>
      </c>
      <c r="B90" s="16" t="s">
        <v>64</v>
      </c>
      <c r="C90" s="20">
        <v>2</v>
      </c>
      <c r="D90" s="18">
        <v>1.7494095007564299</v>
      </c>
      <c r="E90" s="18">
        <v>0.17510588597241794</v>
      </c>
      <c r="F90" s="17">
        <f t="shared" si="31"/>
        <v>1.9245153867288478</v>
      </c>
      <c r="I90" s="18">
        <v>4.29</v>
      </c>
      <c r="J90" s="17"/>
      <c r="K90" s="17"/>
      <c r="L90" s="17">
        <f t="shared" ref="L90:L91" si="48">F90*I90*10</f>
        <v>82.56171009066756</v>
      </c>
      <c r="O90" s="18">
        <v>46.1</v>
      </c>
      <c r="P90" s="17"/>
      <c r="Q90" s="17"/>
      <c r="R90" s="17">
        <f t="shared" ref="R90:R91" si="49">F90*O90*10</f>
        <v>887.20159328199884</v>
      </c>
      <c r="S90" s="17"/>
      <c r="T90" s="17"/>
      <c r="U90" s="17">
        <f t="shared" si="35"/>
        <v>10.745920745920746</v>
      </c>
      <c r="V90" s="17"/>
      <c r="W90" s="17"/>
      <c r="X90" s="18">
        <v>0.24099999999999999</v>
      </c>
      <c r="Y90" s="14"/>
      <c r="Z90" s="14"/>
      <c r="AA90" s="14">
        <f t="shared" si="36"/>
        <v>4.6380820820165232</v>
      </c>
    </row>
    <row r="91" spans="1:65" ht="14.7" customHeight="1" x14ac:dyDescent="0.3">
      <c r="A91" s="18" t="s">
        <v>304</v>
      </c>
      <c r="B91" s="16" t="s">
        <v>64</v>
      </c>
      <c r="C91" s="20">
        <v>3</v>
      </c>
      <c r="D91" s="18">
        <v>1.9917968060836497</v>
      </c>
      <c r="E91" s="18">
        <v>0.19936746899768321</v>
      </c>
      <c r="F91" s="17">
        <f t="shared" si="31"/>
        <v>2.1911642750813329</v>
      </c>
      <c r="I91" s="18">
        <v>3.86</v>
      </c>
      <c r="J91" s="17"/>
      <c r="K91" s="17"/>
      <c r="L91" s="17">
        <f t="shared" si="48"/>
        <v>84.57894101813946</v>
      </c>
      <c r="O91" s="18">
        <v>45.9</v>
      </c>
      <c r="P91" s="17"/>
      <c r="Q91" s="17"/>
      <c r="R91" s="17">
        <f t="shared" si="49"/>
        <v>1005.7444022623317</v>
      </c>
      <c r="S91" s="17"/>
      <c r="T91" s="17"/>
      <c r="U91" s="17">
        <f t="shared" si="35"/>
        <v>11.891191709844559</v>
      </c>
      <c r="V91" s="17"/>
      <c r="W91" s="17"/>
      <c r="X91" s="18">
        <v>0.216</v>
      </c>
      <c r="Y91" s="14"/>
      <c r="Z91" s="14"/>
      <c r="AA91" s="14">
        <f t="shared" si="36"/>
        <v>4.7329148341756788</v>
      </c>
    </row>
    <row r="92" spans="1:65" ht="14.7" customHeight="1" x14ac:dyDescent="0.3">
      <c r="A92" s="18" t="s">
        <v>305</v>
      </c>
      <c r="B92" s="16" t="s">
        <v>103</v>
      </c>
      <c r="C92" s="20">
        <v>1</v>
      </c>
      <c r="D92" s="18">
        <v>0.78335999999999983</v>
      </c>
      <c r="E92" s="18">
        <v>0.45439999999999997</v>
      </c>
      <c r="F92" s="17">
        <f t="shared" si="31"/>
        <v>1.2377599999999997</v>
      </c>
      <c r="G92" s="18">
        <v>2.5299999999999998</v>
      </c>
      <c r="H92" s="18">
        <v>1.35</v>
      </c>
      <c r="I92" s="18">
        <v>2.0968045501551185</v>
      </c>
      <c r="J92" s="17">
        <f t="shared" si="32"/>
        <v>19.819007999999993</v>
      </c>
      <c r="K92" s="17">
        <f t="shared" si="33"/>
        <v>6.1343999999999994</v>
      </c>
      <c r="L92" s="17">
        <f t="shared" si="34"/>
        <v>25.953407999999992</v>
      </c>
      <c r="M92" s="17">
        <v>42.5</v>
      </c>
      <c r="N92" s="18">
        <v>36.799999999999997</v>
      </c>
      <c r="O92" s="18">
        <v>40.407445708376422</v>
      </c>
      <c r="P92" s="17">
        <f t="shared" si="37"/>
        <v>332.92799999999994</v>
      </c>
      <c r="Q92" s="17">
        <f t="shared" si="38"/>
        <v>167.21919999999997</v>
      </c>
      <c r="R92" s="17">
        <f t="shared" si="39"/>
        <v>500.14719999999988</v>
      </c>
      <c r="S92" s="17">
        <f t="shared" si="40"/>
        <v>16.798418972332016</v>
      </c>
      <c r="T92" s="17">
        <f t="shared" si="41"/>
        <v>27.259259259259256</v>
      </c>
      <c r="U92" s="17">
        <f t="shared" si="35"/>
        <v>19.270964337323257</v>
      </c>
      <c r="V92" s="17">
        <v>0.443</v>
      </c>
      <c r="W92" s="17">
        <v>0.39400000000000002</v>
      </c>
      <c r="X92" s="17">
        <v>0.42501137538779732</v>
      </c>
      <c r="Y92" s="14">
        <f t="shared" si="42"/>
        <v>3.4702847999999991</v>
      </c>
      <c r="Z92" s="14">
        <f t="shared" si="43"/>
        <v>1.7903359999999999</v>
      </c>
      <c r="AA92" s="14">
        <f t="shared" si="36"/>
        <v>5.260620799999999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1.135975935828877</v>
      </c>
      <c r="AK92" s="18">
        <v>0.34944919786096257</v>
      </c>
      <c r="AL92" s="18">
        <v>0.74543315508021391</v>
      </c>
      <c r="AM92" s="18">
        <v>1.9623763978609625</v>
      </c>
      <c r="AN92" s="18">
        <v>0</v>
      </c>
      <c r="AO92" s="18">
        <v>3.9605775401069518</v>
      </c>
      <c r="AP92" s="18">
        <v>19.041802139037433</v>
      </c>
      <c r="AQ92" s="18">
        <v>2.2239037433155082</v>
      </c>
      <c r="AR92" s="18">
        <v>0</v>
      </c>
      <c r="AS92" s="18">
        <v>0</v>
      </c>
      <c r="AT92" s="18">
        <v>0</v>
      </c>
      <c r="AU92" s="43">
        <v>0</v>
      </c>
      <c r="AV92" s="18">
        <v>0</v>
      </c>
      <c r="AW92" s="18">
        <v>1.8159229287090559</v>
      </c>
      <c r="AX92" s="18">
        <v>0</v>
      </c>
      <c r="AY92" s="18">
        <v>0</v>
      </c>
      <c r="AZ92" s="18">
        <v>4.9267822736030829E-2</v>
      </c>
      <c r="BA92" s="18">
        <v>0</v>
      </c>
      <c r="BB92" s="18">
        <v>0.23914161849710983</v>
      </c>
      <c r="BC92" s="18">
        <v>0.14360115606936416</v>
      </c>
      <c r="BD92" s="18">
        <v>5.5812138728323704E-2</v>
      </c>
      <c r="BE92" s="18">
        <v>4.0040510597302506</v>
      </c>
      <c r="BF92" s="18">
        <v>0.37708792687861276</v>
      </c>
      <c r="BG92" s="18">
        <v>0</v>
      </c>
      <c r="BH92" s="18">
        <v>0.23085741811175339</v>
      </c>
      <c r="BI92" s="18">
        <v>0.3825298651252409</v>
      </c>
      <c r="BJ92" s="18">
        <v>0</v>
      </c>
      <c r="BK92" s="18">
        <v>0</v>
      </c>
      <c r="BL92" s="18">
        <v>0</v>
      </c>
      <c r="BM92" s="18">
        <v>0</v>
      </c>
    </row>
    <row r="93" spans="1:65" ht="14.7" customHeight="1" x14ac:dyDescent="0.3">
      <c r="A93" s="18" t="s">
        <v>305</v>
      </c>
      <c r="B93" s="16" t="s">
        <v>103</v>
      </c>
      <c r="C93" s="20">
        <v>2</v>
      </c>
      <c r="D93" s="18">
        <v>0.80896000000000012</v>
      </c>
      <c r="E93" s="18">
        <v>0.35712000000000005</v>
      </c>
      <c r="F93" s="17">
        <f t="shared" si="31"/>
        <v>1.1660800000000002</v>
      </c>
      <c r="G93" s="18">
        <v>2.68</v>
      </c>
      <c r="H93" s="18">
        <v>1.6</v>
      </c>
      <c r="I93" s="18">
        <v>2.3492425905598244</v>
      </c>
      <c r="J93" s="17">
        <f t="shared" si="32"/>
        <v>21.680128000000003</v>
      </c>
      <c r="K93" s="17">
        <f t="shared" si="33"/>
        <v>5.7139200000000017</v>
      </c>
      <c r="L93" s="17">
        <f t="shared" si="34"/>
        <v>27.394048000000005</v>
      </c>
      <c r="M93" s="17">
        <v>42.7</v>
      </c>
      <c r="N93" s="18">
        <v>42.1</v>
      </c>
      <c r="O93" s="18">
        <v>42.516245883644345</v>
      </c>
      <c r="P93" s="17">
        <f t="shared" si="37"/>
        <v>345.42592000000008</v>
      </c>
      <c r="Q93" s="17">
        <f t="shared" si="38"/>
        <v>150.34752000000003</v>
      </c>
      <c r="R93" s="17">
        <f t="shared" si="39"/>
        <v>495.77344000000011</v>
      </c>
      <c r="S93" s="17">
        <f t="shared" si="40"/>
        <v>15.932835820895523</v>
      </c>
      <c r="T93" s="17">
        <f t="shared" si="41"/>
        <v>26.3125</v>
      </c>
      <c r="U93" s="17">
        <f t="shared" si="35"/>
        <v>18.097852497009569</v>
      </c>
      <c r="V93" s="17">
        <v>0.65600000000000003</v>
      </c>
      <c r="W93" s="17">
        <v>0.63700000000000001</v>
      </c>
      <c r="X93" s="17">
        <v>0.6501811196487377</v>
      </c>
      <c r="Y93" s="14">
        <f t="shared" si="42"/>
        <v>5.3067776000000011</v>
      </c>
      <c r="Z93" s="14">
        <f t="shared" si="43"/>
        <v>2.2748544000000006</v>
      </c>
      <c r="AA93" s="14">
        <f t="shared" si="36"/>
        <v>7.5816320000000026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0.69631818181818184</v>
      </c>
      <c r="AK93" s="18">
        <v>0.25479090909090912</v>
      </c>
      <c r="AL93" s="18">
        <v>1.6083954545454546</v>
      </c>
      <c r="AM93" s="18">
        <v>0.94708087590909085</v>
      </c>
      <c r="AN93" s="18">
        <v>0</v>
      </c>
      <c r="AO93" s="18">
        <v>4.9751272727272724</v>
      </c>
      <c r="AP93" s="18">
        <v>19.662995454545452</v>
      </c>
      <c r="AQ93" s="18">
        <v>0.44050909090909091</v>
      </c>
      <c r="AR93" s="18">
        <v>0</v>
      </c>
      <c r="AS93" s="18">
        <v>0.59962272727272736</v>
      </c>
      <c r="AT93" s="18">
        <v>0</v>
      </c>
      <c r="AU93" s="43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0.50000168067226891</v>
      </c>
      <c r="BA93" s="18">
        <v>0</v>
      </c>
      <c r="BB93" s="18">
        <v>0.82570084033613445</v>
      </c>
      <c r="BC93" s="18">
        <v>0.63669243697478994</v>
      </c>
      <c r="BD93" s="18">
        <v>0.45791260504201681</v>
      </c>
      <c r="BE93" s="18">
        <v>18.284068907563025</v>
      </c>
      <c r="BF93" s="18">
        <v>1.1806429334453783</v>
      </c>
      <c r="BG93" s="18">
        <v>0</v>
      </c>
      <c r="BH93" s="18">
        <v>9.2364689075630242</v>
      </c>
      <c r="BI93" s="18">
        <v>5.2646201680672267</v>
      </c>
      <c r="BJ93" s="18">
        <v>0.20463697478991597</v>
      </c>
      <c r="BK93" s="18">
        <v>0</v>
      </c>
      <c r="BL93" s="18">
        <v>0</v>
      </c>
      <c r="BM93" s="18">
        <v>0</v>
      </c>
    </row>
    <row r="94" spans="1:65" ht="14.7" customHeight="1" x14ac:dyDescent="0.3">
      <c r="A94" s="18" t="s">
        <v>305</v>
      </c>
      <c r="B94" s="16" t="s">
        <v>103</v>
      </c>
      <c r="C94" s="20">
        <v>3</v>
      </c>
      <c r="D94" s="18">
        <v>3.2111446265938066</v>
      </c>
      <c r="E94" s="18">
        <v>0.66048000000000007</v>
      </c>
      <c r="F94" s="17">
        <f t="shared" si="31"/>
        <v>3.8716246265938068</v>
      </c>
      <c r="G94" s="18">
        <v>3.17</v>
      </c>
      <c r="H94" s="18">
        <v>1.46</v>
      </c>
      <c r="I94" s="18">
        <v>2.8782824630667654</v>
      </c>
      <c r="J94" s="17">
        <f t="shared" si="32"/>
        <v>101.79328466302367</v>
      </c>
      <c r="K94" s="17">
        <f t="shared" si="33"/>
        <v>9.643008</v>
      </c>
      <c r="L94" s="17">
        <f t="shared" si="34"/>
        <v>111.43629266302366</v>
      </c>
      <c r="M94" s="17">
        <v>39.6</v>
      </c>
      <c r="N94" s="18">
        <v>33.700000000000003</v>
      </c>
      <c r="O94" s="18">
        <v>38.593489200054925</v>
      </c>
      <c r="P94" s="17">
        <f t="shared" si="37"/>
        <v>1271.6132721311474</v>
      </c>
      <c r="Q94" s="17">
        <f t="shared" si="38"/>
        <v>222.58176000000003</v>
      </c>
      <c r="R94" s="17">
        <f t="shared" si="39"/>
        <v>1494.1950321311474</v>
      </c>
      <c r="S94" s="17">
        <f t="shared" si="40"/>
        <v>12.49211356466877</v>
      </c>
      <c r="T94" s="17">
        <f t="shared" si="41"/>
        <v>23.082191780821919</v>
      </c>
      <c r="U94" s="17">
        <f t="shared" si="35"/>
        <v>13.408513478185236</v>
      </c>
      <c r="V94" s="17">
        <v>0.83399999999999996</v>
      </c>
      <c r="W94" s="17">
        <v>0.50600000000000001</v>
      </c>
      <c r="X94" s="17">
        <v>0.77804482332508718</v>
      </c>
      <c r="Y94" s="14">
        <f t="shared" si="42"/>
        <v>26.780946185792345</v>
      </c>
      <c r="Z94" s="14">
        <f t="shared" si="43"/>
        <v>3.3420288000000005</v>
      </c>
      <c r="AA94" s="14">
        <f t="shared" si="36"/>
        <v>30.12297498579235</v>
      </c>
      <c r="AB94" s="18">
        <v>0</v>
      </c>
      <c r="AC94" s="18">
        <v>0</v>
      </c>
      <c r="AD94" s="18">
        <v>3.6217245901639341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1.2907213114754097</v>
      </c>
      <c r="AK94" s="18">
        <v>0.25981967213114754</v>
      </c>
      <c r="AL94" s="18">
        <v>1.2234918032786886</v>
      </c>
      <c r="AM94" s="18">
        <v>2.2158299993442623</v>
      </c>
      <c r="AN94" s="18">
        <v>0</v>
      </c>
      <c r="AO94" s="18">
        <v>0</v>
      </c>
      <c r="AP94" s="18">
        <v>26.687770491803278</v>
      </c>
      <c r="AQ94" s="18">
        <v>0</v>
      </c>
      <c r="AR94" s="18">
        <v>0</v>
      </c>
      <c r="AS94" s="18">
        <v>0</v>
      </c>
      <c r="AT94" s="18">
        <v>0</v>
      </c>
      <c r="AU94" s="43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0.23573515248796148</v>
      </c>
      <c r="BA94" s="18">
        <v>0</v>
      </c>
      <c r="BB94" s="18">
        <v>0.71826003210272871</v>
      </c>
      <c r="BC94" s="18">
        <v>0.84044141252006421</v>
      </c>
      <c r="BD94" s="18">
        <v>0.39131621187800969</v>
      </c>
      <c r="BE94" s="18">
        <v>17.850048154093098</v>
      </c>
      <c r="BF94" s="18">
        <v>2.9507808844301766</v>
      </c>
      <c r="BG94" s="18">
        <v>0</v>
      </c>
      <c r="BH94" s="18">
        <v>5.6156821829855543</v>
      </c>
      <c r="BI94" s="18">
        <v>8.0367929373996798</v>
      </c>
      <c r="BJ94" s="18">
        <v>0</v>
      </c>
      <c r="BK94" s="18">
        <v>0</v>
      </c>
      <c r="BL94" s="18">
        <v>0</v>
      </c>
      <c r="BM94" s="18">
        <v>0</v>
      </c>
    </row>
    <row r="95" spans="1:65" ht="14.7" customHeight="1" x14ac:dyDescent="0.3">
      <c r="A95" s="18" t="s">
        <v>306</v>
      </c>
      <c r="B95" s="16" t="s">
        <v>64</v>
      </c>
      <c r="C95" s="20">
        <v>1</v>
      </c>
      <c r="D95" s="18">
        <v>0.9267200000000001</v>
      </c>
      <c r="E95" s="18">
        <v>9.2759371992774287E-2</v>
      </c>
      <c r="F95" s="17">
        <f t="shared" si="31"/>
        <v>1.0194793719927744</v>
      </c>
      <c r="I95" s="18">
        <v>3.63</v>
      </c>
      <c r="J95" s="17"/>
      <c r="K95" s="17"/>
      <c r="L95" s="17">
        <f>F95*I95*10</f>
        <v>37.007101203337712</v>
      </c>
      <c r="O95" s="18">
        <v>44.6</v>
      </c>
      <c r="P95" s="17"/>
      <c r="Q95" s="17"/>
      <c r="R95" s="17">
        <f>F95*O95*10</f>
        <v>454.68779990877744</v>
      </c>
      <c r="S95" s="17"/>
      <c r="T95" s="17"/>
      <c r="U95" s="17">
        <f t="shared" si="35"/>
        <v>12.286501377410469</v>
      </c>
      <c r="V95" s="17"/>
      <c r="W95" s="17"/>
      <c r="X95" s="18">
        <v>0.16599999999999998</v>
      </c>
      <c r="Y95" s="14"/>
      <c r="Z95" s="14"/>
      <c r="AA95" s="14">
        <f t="shared" si="36"/>
        <v>1.6923357575080054</v>
      </c>
    </row>
    <row r="96" spans="1:65" ht="14.7" customHeight="1" x14ac:dyDescent="0.3">
      <c r="A96" s="18" t="s">
        <v>306</v>
      </c>
      <c r="B96" s="16" t="s">
        <v>64</v>
      </c>
      <c r="C96" s="20">
        <v>2</v>
      </c>
      <c r="D96" s="18">
        <v>1.3909333333333331</v>
      </c>
      <c r="E96" s="18">
        <v>0.13922447177552666</v>
      </c>
      <c r="F96" s="17">
        <f t="shared" si="31"/>
        <v>1.5301578051088598</v>
      </c>
      <c r="I96" s="18">
        <v>3.93</v>
      </c>
      <c r="J96" s="17"/>
      <c r="K96" s="17"/>
      <c r="L96" s="17">
        <f t="shared" ref="L96" si="50">F96*I96*10</f>
        <v>60.135201740778193</v>
      </c>
      <c r="O96" s="18">
        <v>44.2</v>
      </c>
      <c r="P96" s="17"/>
      <c r="Q96" s="17"/>
      <c r="R96" s="17">
        <f t="shared" ref="R96:R97" si="51">F96*O96*10</f>
        <v>676.32974985811597</v>
      </c>
      <c r="S96" s="17"/>
      <c r="T96" s="17"/>
      <c r="U96" s="17">
        <f t="shared" si="35"/>
        <v>11.246819338422393</v>
      </c>
      <c r="V96" s="17"/>
      <c r="W96" s="17"/>
      <c r="X96" s="18">
        <v>0.219</v>
      </c>
      <c r="Y96" s="14"/>
      <c r="Z96" s="14"/>
      <c r="AA96" s="14">
        <f t="shared" si="36"/>
        <v>3.3510455931884033</v>
      </c>
    </row>
    <row r="97" spans="1:65" ht="14.7" customHeight="1" x14ac:dyDescent="0.3">
      <c r="A97" s="18" t="s">
        <v>306</v>
      </c>
      <c r="B97" s="16" t="s">
        <v>64</v>
      </c>
      <c r="C97" s="20">
        <v>3</v>
      </c>
      <c r="D97" s="18">
        <v>2.0141730396475772</v>
      </c>
      <c r="E97" s="18">
        <v>0.20160720200544535</v>
      </c>
      <c r="F97" s="17">
        <f t="shared" si="31"/>
        <v>2.2157802416530226</v>
      </c>
      <c r="I97" s="18">
        <v>3.6</v>
      </c>
      <c r="J97" s="17"/>
      <c r="K97" s="17"/>
      <c r="L97" s="17">
        <f>F97*I97*10</f>
        <v>79.768088699508809</v>
      </c>
      <c r="O97" s="18">
        <v>45.1</v>
      </c>
      <c r="P97" s="17"/>
      <c r="Q97" s="17"/>
      <c r="R97" s="17">
        <f t="shared" si="51"/>
        <v>999.31688898551317</v>
      </c>
      <c r="S97" s="17"/>
      <c r="T97" s="17"/>
      <c r="U97" s="17">
        <f t="shared" si="35"/>
        <v>12.527777777777779</v>
      </c>
      <c r="V97" s="17"/>
      <c r="W97" s="17"/>
      <c r="X97" s="18">
        <v>0.13500000000000001</v>
      </c>
      <c r="Y97" s="14"/>
      <c r="Z97" s="14"/>
      <c r="AA97" s="14">
        <f t="shared" si="36"/>
        <v>2.9913033262315807</v>
      </c>
    </row>
    <row r="98" spans="1:65" ht="14.7" customHeight="1" x14ac:dyDescent="0.3">
      <c r="A98" s="18" t="s">
        <v>307</v>
      </c>
      <c r="B98" s="17" t="s">
        <v>117</v>
      </c>
      <c r="C98" s="20">
        <v>1</v>
      </c>
      <c r="D98" s="18">
        <v>1.5614783269961976</v>
      </c>
      <c r="E98" s="17">
        <v>0.68224000000000007</v>
      </c>
      <c r="F98" s="17">
        <f t="shared" si="31"/>
        <v>2.2437183269961976</v>
      </c>
      <c r="G98" s="18">
        <v>3</v>
      </c>
      <c r="H98" s="18">
        <v>1.92</v>
      </c>
      <c r="I98" s="18">
        <v>2.6716079771980894</v>
      </c>
      <c r="J98" s="17">
        <f t="shared" si="32"/>
        <v>46.844349809885927</v>
      </c>
      <c r="K98" s="17">
        <f t="shared" si="33"/>
        <v>13.099008000000001</v>
      </c>
      <c r="L98" s="17">
        <f t="shared" si="34"/>
        <v>59.943357809885924</v>
      </c>
      <c r="M98" s="18">
        <v>41.2</v>
      </c>
      <c r="N98" s="18">
        <v>39.700000000000003</v>
      </c>
      <c r="O98" s="17">
        <v>40.743899968330687</v>
      </c>
      <c r="P98" s="17">
        <f t="shared" si="37"/>
        <v>643.32907072243347</v>
      </c>
      <c r="Q98" s="17">
        <f t="shared" si="38"/>
        <v>270.84928000000002</v>
      </c>
      <c r="R98" s="17">
        <f t="shared" si="39"/>
        <v>914.17835072243349</v>
      </c>
      <c r="S98" s="17">
        <f t="shared" si="40"/>
        <v>13.733333333333334</v>
      </c>
      <c r="T98" s="17">
        <f t="shared" si="41"/>
        <v>20.677083333333336</v>
      </c>
      <c r="U98" s="17">
        <f t="shared" si="35"/>
        <v>15.250703065747615</v>
      </c>
      <c r="V98" s="18">
        <v>0.45600000000000002</v>
      </c>
      <c r="W98" s="18">
        <v>0.67</v>
      </c>
      <c r="X98" s="17">
        <v>0.52107027118482308</v>
      </c>
      <c r="Y98" s="14">
        <f t="shared" si="42"/>
        <v>7.1203411711026607</v>
      </c>
      <c r="Z98" s="14">
        <f t="shared" si="43"/>
        <v>4.5710080000000008</v>
      </c>
      <c r="AA98" s="14">
        <f t="shared" si="36"/>
        <v>11.691349171102663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3.263871794871795</v>
      </c>
      <c r="AK98" s="18">
        <v>0.16339102564102564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43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9.1047297297297311E-2</v>
      </c>
      <c r="BD98" s="18">
        <v>0.17121171171171171</v>
      </c>
      <c r="BE98" s="18">
        <v>0</v>
      </c>
      <c r="BF98" s="18">
        <v>3.8665174222972977E-2</v>
      </c>
      <c r="BG98" s="18">
        <v>0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</row>
    <row r="99" spans="1:65" ht="14.7" customHeight="1" x14ac:dyDescent="0.3">
      <c r="A99" s="18" t="s">
        <v>307</v>
      </c>
      <c r="B99" s="17" t="s">
        <v>117</v>
      </c>
      <c r="C99" s="20">
        <v>2</v>
      </c>
      <c r="D99" s="18">
        <v>1.2373702161100195</v>
      </c>
      <c r="E99" s="17">
        <v>0.49024000000000001</v>
      </c>
      <c r="F99" s="17">
        <f t="shared" si="31"/>
        <v>1.7276102161100195</v>
      </c>
      <c r="G99" s="18">
        <v>2.75</v>
      </c>
      <c r="H99" s="18">
        <v>2.0499999999999998</v>
      </c>
      <c r="I99" s="18">
        <v>2.5513626008922916</v>
      </c>
      <c r="J99" s="17">
        <f t="shared" si="32"/>
        <v>34.027680943025537</v>
      </c>
      <c r="K99" s="17">
        <f t="shared" si="33"/>
        <v>10.049919999999998</v>
      </c>
      <c r="L99" s="17">
        <f t="shared" si="34"/>
        <v>44.077600943025537</v>
      </c>
      <c r="M99" s="18">
        <v>41.6</v>
      </c>
      <c r="N99" s="18">
        <v>40.4</v>
      </c>
      <c r="O99" s="17">
        <v>41.259478744386783</v>
      </c>
      <c r="P99" s="17">
        <f t="shared" si="37"/>
        <v>514.74600990176805</v>
      </c>
      <c r="Q99" s="17">
        <f t="shared" si="38"/>
        <v>198.05696</v>
      </c>
      <c r="R99" s="17">
        <f t="shared" si="39"/>
        <v>712.80296990176805</v>
      </c>
      <c r="S99" s="17">
        <f t="shared" si="40"/>
        <v>15.127272727272727</v>
      </c>
      <c r="T99" s="17">
        <f t="shared" si="41"/>
        <v>19.707317073170731</v>
      </c>
      <c r="U99" s="17">
        <f t="shared" si="35"/>
        <v>16.171546423843104</v>
      </c>
      <c r="V99" s="18">
        <v>0.52200000000000002</v>
      </c>
      <c r="W99" s="18">
        <v>0.85299999999999998</v>
      </c>
      <c r="X99" s="17">
        <v>0.61592711300664482</v>
      </c>
      <c r="Y99" s="14">
        <f t="shared" si="42"/>
        <v>6.4590725280943015</v>
      </c>
      <c r="Z99" s="14">
        <f t="shared" si="43"/>
        <v>4.1817472000000002</v>
      </c>
      <c r="AA99" s="14">
        <f t="shared" si="36"/>
        <v>10.640819728094302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0.97873993288590611</v>
      </c>
      <c r="AK99" s="18">
        <v>0.27457214765100668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6.010234899328859E-2</v>
      </c>
      <c r="AT99" s="18">
        <v>0</v>
      </c>
      <c r="AU99" s="43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0.24322222222222217</v>
      </c>
      <c r="BD99" s="18">
        <v>0.33986046511627904</v>
      </c>
      <c r="BE99" s="18">
        <v>2.9850645994832039</v>
      </c>
      <c r="BF99" s="18">
        <v>0.37825283359173123</v>
      </c>
      <c r="BG99" s="18">
        <v>0.84892506459948314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</row>
    <row r="100" spans="1:65" ht="14.7" customHeight="1" x14ac:dyDescent="0.3">
      <c r="A100" s="18" t="s">
        <v>307</v>
      </c>
      <c r="B100" s="17" t="s">
        <v>117</v>
      </c>
      <c r="C100" s="20">
        <v>3</v>
      </c>
      <c r="D100" s="18">
        <v>1.4033547417840373</v>
      </c>
      <c r="E100" s="17">
        <v>0.55808000000000002</v>
      </c>
      <c r="F100" s="17">
        <f t="shared" si="31"/>
        <v>1.9614347417840374</v>
      </c>
      <c r="G100" s="18">
        <v>3.51</v>
      </c>
      <c r="H100" s="18">
        <v>1.69</v>
      </c>
      <c r="I100" s="18">
        <v>2.9921619203725545</v>
      </c>
      <c r="J100" s="17">
        <f t="shared" si="32"/>
        <v>49.257751436619714</v>
      </c>
      <c r="K100" s="17">
        <f t="shared" si="33"/>
        <v>9.4315519999999999</v>
      </c>
      <c r="L100" s="17">
        <f t="shared" si="34"/>
        <v>58.68930343661971</v>
      </c>
      <c r="M100" s="18">
        <v>38.9</v>
      </c>
      <c r="N100" s="18">
        <v>29.3</v>
      </c>
      <c r="O100" s="17">
        <v>36.168546393173912</v>
      </c>
      <c r="P100" s="17">
        <f t="shared" si="37"/>
        <v>545.90499455399049</v>
      </c>
      <c r="Q100" s="17">
        <f t="shared" si="38"/>
        <v>163.51743999999999</v>
      </c>
      <c r="R100" s="17">
        <f t="shared" si="39"/>
        <v>709.42243455399046</v>
      </c>
      <c r="S100" s="17">
        <f t="shared" si="40"/>
        <v>11.082621082621083</v>
      </c>
      <c r="T100" s="17">
        <f t="shared" si="41"/>
        <v>17.337278106508876</v>
      </c>
      <c r="U100" s="17">
        <f t="shared" si="35"/>
        <v>12.08776374931961</v>
      </c>
      <c r="V100" s="18">
        <v>0.71799999999999997</v>
      </c>
      <c r="W100" s="18">
        <v>0.61599999999999999</v>
      </c>
      <c r="X100" s="17">
        <v>0.68897830542747274</v>
      </c>
      <c r="Y100" s="14">
        <f t="shared" si="42"/>
        <v>10.076087046009388</v>
      </c>
      <c r="Z100" s="14">
        <f t="shared" si="43"/>
        <v>3.4377728000000003</v>
      </c>
      <c r="AA100" s="14">
        <f t="shared" si="36"/>
        <v>13.513859846009385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0.86187931034482768</v>
      </c>
      <c r="AK100" s="18">
        <v>0.24993678160919544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43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0.30489417989417994</v>
      </c>
      <c r="BC100" s="18">
        <v>0.22464021164021167</v>
      </c>
      <c r="BD100" s="18">
        <v>0.11430687830687832</v>
      </c>
      <c r="BE100" s="18">
        <v>2.7366878306878308</v>
      </c>
      <c r="BF100" s="18">
        <v>0.33256380476190478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</row>
    <row r="101" spans="1:65" ht="14.7" customHeight="1" x14ac:dyDescent="0.3">
      <c r="A101" s="18" t="s">
        <v>308</v>
      </c>
      <c r="B101" s="17" t="s">
        <v>64</v>
      </c>
      <c r="C101" s="20">
        <v>1</v>
      </c>
      <c r="D101" s="18">
        <v>0.85760000000000003</v>
      </c>
      <c r="E101" s="18">
        <v>8.5840855297180552E-2</v>
      </c>
      <c r="F101" s="17">
        <f t="shared" si="31"/>
        <v>0.94344085529718058</v>
      </c>
      <c r="I101" s="18">
        <v>3.1</v>
      </c>
      <c r="J101" s="17"/>
      <c r="K101" s="17"/>
      <c r="L101" s="17">
        <f>F101*I101*10</f>
        <v>29.246666514212599</v>
      </c>
      <c r="O101" s="17">
        <v>42.8</v>
      </c>
      <c r="P101" s="17"/>
      <c r="Q101" s="17"/>
      <c r="R101" s="17">
        <f>F101*O101*10</f>
        <v>403.7926860671933</v>
      </c>
      <c r="S101" s="17"/>
      <c r="T101" s="17"/>
      <c r="U101" s="17">
        <f t="shared" si="35"/>
        <v>13.806451612903224</v>
      </c>
      <c r="V101" s="17"/>
      <c r="W101" s="17"/>
      <c r="X101" s="17">
        <v>0.247</v>
      </c>
      <c r="Y101" s="14"/>
      <c r="Z101" s="14"/>
      <c r="AA101" s="14">
        <f t="shared" si="36"/>
        <v>2.3302989125840359</v>
      </c>
    </row>
    <row r="102" spans="1:65" ht="14.7" customHeight="1" x14ac:dyDescent="0.3">
      <c r="A102" s="18" t="s">
        <v>308</v>
      </c>
      <c r="B102" s="17" t="s">
        <v>64</v>
      </c>
      <c r="C102" s="20">
        <v>2</v>
      </c>
      <c r="D102" s="18">
        <v>0.7799152073732718</v>
      </c>
      <c r="E102" s="18">
        <v>7.8065051842583499E-2</v>
      </c>
      <c r="F102" s="17">
        <f t="shared" si="31"/>
        <v>0.8579802592158553</v>
      </c>
      <c r="I102" s="18">
        <v>3.75</v>
      </c>
      <c r="J102" s="17"/>
      <c r="K102" s="17"/>
      <c r="L102" s="17">
        <f>F102*I102*10</f>
        <v>32.174259720594577</v>
      </c>
      <c r="O102" s="17">
        <v>44.3</v>
      </c>
      <c r="P102" s="17"/>
      <c r="Q102" s="17"/>
      <c r="R102" s="17">
        <f t="shared" ref="R102:R103" si="52">F102*O102*10</f>
        <v>380.08525483262389</v>
      </c>
      <c r="S102" s="17"/>
      <c r="T102" s="17"/>
      <c r="U102" s="17">
        <f t="shared" si="35"/>
        <v>11.813333333333333</v>
      </c>
      <c r="V102" s="17"/>
      <c r="W102" s="17"/>
      <c r="X102" s="17">
        <v>0.158</v>
      </c>
      <c r="Y102" s="14"/>
      <c r="Z102" s="14"/>
      <c r="AA102" s="14">
        <f t="shared" si="36"/>
        <v>1.3556088095610512</v>
      </c>
    </row>
    <row r="103" spans="1:65" ht="14.7" customHeight="1" x14ac:dyDescent="0.3">
      <c r="A103" s="18" t="s">
        <v>308</v>
      </c>
      <c r="B103" s="17" t="s">
        <v>64</v>
      </c>
      <c r="C103" s="20">
        <v>3</v>
      </c>
      <c r="D103" s="18">
        <v>1.4181113567839196</v>
      </c>
      <c r="E103" s="18">
        <v>0.14194483648901213</v>
      </c>
      <c r="F103" s="17">
        <f t="shared" si="31"/>
        <v>1.5600561932729318</v>
      </c>
      <c r="I103" s="18">
        <v>3.45</v>
      </c>
      <c r="J103" s="17"/>
      <c r="K103" s="17"/>
      <c r="L103" s="17">
        <f>F103*I103*10</f>
        <v>53.821938667916143</v>
      </c>
      <c r="O103" s="17">
        <v>44.4</v>
      </c>
      <c r="P103" s="17"/>
      <c r="Q103" s="17"/>
      <c r="R103" s="17">
        <f t="shared" si="52"/>
        <v>692.66494981318169</v>
      </c>
      <c r="S103" s="17"/>
      <c r="T103" s="17"/>
      <c r="U103" s="17">
        <f t="shared" si="35"/>
        <v>12.869565217391303</v>
      </c>
      <c r="V103" s="17"/>
      <c r="W103" s="17"/>
      <c r="X103" s="17">
        <v>0.15</v>
      </c>
      <c r="Y103" s="14"/>
      <c r="Z103" s="14"/>
      <c r="AA103" s="14">
        <f t="shared" si="36"/>
        <v>2.3400842899093979</v>
      </c>
    </row>
    <row r="104" spans="1:65" ht="14.7" customHeight="1" x14ac:dyDescent="0.3">
      <c r="A104" s="18" t="s">
        <v>309</v>
      </c>
      <c r="B104" s="17" t="s">
        <v>268</v>
      </c>
      <c r="C104" s="20">
        <v>1</v>
      </c>
      <c r="D104" s="18">
        <v>0.68096000000000001</v>
      </c>
      <c r="E104" s="17">
        <v>0.21760000000000002</v>
      </c>
      <c r="F104" s="17">
        <f t="shared" si="31"/>
        <v>0.89856000000000003</v>
      </c>
      <c r="G104" s="18">
        <v>3.05</v>
      </c>
      <c r="H104" s="18">
        <v>1.1299999999999999</v>
      </c>
      <c r="I104" s="18">
        <v>2.5850427350427352</v>
      </c>
      <c r="J104" s="17">
        <f t="shared" si="32"/>
        <v>20.769280000000002</v>
      </c>
      <c r="K104" s="17">
        <f t="shared" si="33"/>
        <v>2.4588799999999997</v>
      </c>
      <c r="L104" s="17">
        <f t="shared" si="34"/>
        <v>23.228160000000003</v>
      </c>
      <c r="M104" s="17">
        <v>41.9</v>
      </c>
      <c r="N104" s="17">
        <v>43.5</v>
      </c>
      <c r="O104" s="17">
        <v>42.287464387464389</v>
      </c>
      <c r="P104" s="17">
        <f t="shared" si="37"/>
        <v>285.32223999999997</v>
      </c>
      <c r="Q104" s="17">
        <f t="shared" si="38"/>
        <v>94.656000000000006</v>
      </c>
      <c r="R104" s="17">
        <f t="shared" si="39"/>
        <v>379.97823999999997</v>
      </c>
      <c r="S104" s="17">
        <f t="shared" si="40"/>
        <v>13.737704918032787</v>
      </c>
      <c r="T104" s="17">
        <f t="shared" si="41"/>
        <v>38.495575221238944</v>
      </c>
      <c r="U104" s="17">
        <f t="shared" si="35"/>
        <v>16.358516559210887</v>
      </c>
      <c r="V104" s="18">
        <v>0.52100000000000002</v>
      </c>
      <c r="W104" s="18">
        <v>0.42799999999999999</v>
      </c>
      <c r="X104" s="17">
        <v>0.4984786324786325</v>
      </c>
      <c r="Y104" s="14">
        <f t="shared" si="42"/>
        <v>3.5478016000000001</v>
      </c>
      <c r="Z104" s="14">
        <f t="shared" si="43"/>
        <v>0.93132800000000004</v>
      </c>
      <c r="AA104" s="14">
        <f t="shared" si="36"/>
        <v>4.4791296000000003</v>
      </c>
      <c r="AB104" s="18">
        <v>0</v>
      </c>
      <c r="AC104" s="18">
        <v>0</v>
      </c>
      <c r="AD104" s="18">
        <v>0</v>
      </c>
      <c r="AE104" s="18">
        <v>1.5997777777777777</v>
      </c>
      <c r="AF104" s="18">
        <v>0</v>
      </c>
      <c r="AG104" s="18">
        <v>0</v>
      </c>
      <c r="AH104" s="18">
        <v>5.1459668109668115</v>
      </c>
      <c r="AI104" s="18">
        <v>2.9424098124098124</v>
      </c>
      <c r="AJ104" s="18">
        <v>0</v>
      </c>
      <c r="AK104" s="18">
        <v>0.10568109668109668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43">
        <v>0</v>
      </c>
      <c r="AV104" s="18">
        <v>0</v>
      </c>
      <c r="AW104" s="18">
        <v>0</v>
      </c>
      <c r="AX104" s="18">
        <v>1.2166830601092897</v>
      </c>
      <c r="AY104" s="18">
        <v>0</v>
      </c>
      <c r="AZ104" s="18">
        <v>0</v>
      </c>
      <c r="BA104" s="18">
        <v>1.5003460837887068</v>
      </c>
      <c r="BB104" s="18">
        <v>1.0024663023679419</v>
      </c>
      <c r="BC104" s="18">
        <v>3.8247723132969036E-2</v>
      </c>
      <c r="BD104" s="18">
        <v>0.23189253187613845</v>
      </c>
      <c r="BE104" s="18">
        <v>3.4663060109289616</v>
      </c>
      <c r="BF104" s="18">
        <v>0.12397171661202186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0.41692896174863386</v>
      </c>
      <c r="BM104" s="18">
        <v>0</v>
      </c>
    </row>
    <row r="105" spans="1:65" ht="14.7" customHeight="1" x14ac:dyDescent="0.3">
      <c r="A105" s="18" t="s">
        <v>309</v>
      </c>
      <c r="B105" s="16" t="s">
        <v>268</v>
      </c>
      <c r="C105" s="20">
        <v>2</v>
      </c>
      <c r="D105" s="18">
        <v>0.82432000000000005</v>
      </c>
      <c r="E105" s="17">
        <v>0.2944</v>
      </c>
      <c r="F105" s="17">
        <f t="shared" si="31"/>
        <v>1.1187200000000002</v>
      </c>
      <c r="G105" s="18">
        <v>2.71</v>
      </c>
      <c r="H105" s="18">
        <v>0.997</v>
      </c>
      <c r="I105" s="18">
        <v>2.2592105263157896</v>
      </c>
      <c r="J105" s="17">
        <f t="shared" si="32"/>
        <v>22.339072000000002</v>
      </c>
      <c r="K105" s="17">
        <f t="shared" si="33"/>
        <v>2.9351679999999996</v>
      </c>
      <c r="L105" s="17">
        <f t="shared" si="34"/>
        <v>25.274240000000002</v>
      </c>
      <c r="M105" s="17">
        <v>42.2</v>
      </c>
      <c r="N105" s="17">
        <v>39.1</v>
      </c>
      <c r="O105" s="17">
        <v>41.38421052631579</v>
      </c>
      <c r="P105" s="17">
        <f t="shared" si="37"/>
        <v>347.86304000000001</v>
      </c>
      <c r="Q105" s="17">
        <f t="shared" si="38"/>
        <v>115.1104</v>
      </c>
      <c r="R105" s="17">
        <f t="shared" si="39"/>
        <v>462.97343999999998</v>
      </c>
      <c r="S105" s="17">
        <f t="shared" si="40"/>
        <v>15.571955719557197</v>
      </c>
      <c r="T105" s="17">
        <f t="shared" si="41"/>
        <v>39.217652958876634</v>
      </c>
      <c r="U105" s="17">
        <f t="shared" si="35"/>
        <v>18.317996505532907</v>
      </c>
      <c r="V105" s="18">
        <v>0.51100000000000001</v>
      </c>
      <c r="W105" s="18">
        <v>0.34</v>
      </c>
      <c r="X105" s="17">
        <v>0.46599999999999997</v>
      </c>
      <c r="Y105" s="14">
        <f t="shared" si="42"/>
        <v>4.2122752000000006</v>
      </c>
      <c r="Z105" s="14">
        <f t="shared" si="43"/>
        <v>1.0009600000000001</v>
      </c>
      <c r="AA105" s="14">
        <f t="shared" si="36"/>
        <v>5.2132352000000006</v>
      </c>
      <c r="AB105" s="18">
        <v>0</v>
      </c>
      <c r="AC105" s="18">
        <v>0</v>
      </c>
      <c r="AD105" s="18">
        <v>0</v>
      </c>
      <c r="AE105" s="18">
        <v>1.3851620689655173</v>
      </c>
      <c r="AF105" s="18">
        <v>0</v>
      </c>
      <c r="AG105" s="18">
        <v>0</v>
      </c>
      <c r="AH105" s="18">
        <v>11.384572413793103</v>
      </c>
      <c r="AI105" s="18">
        <v>4.8307551724137934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43">
        <v>0</v>
      </c>
      <c r="AV105" s="18">
        <v>0</v>
      </c>
      <c r="AW105" s="18">
        <v>0</v>
      </c>
      <c r="AX105" s="18">
        <v>0.56748058252427191</v>
      </c>
      <c r="AY105" s="18">
        <v>0</v>
      </c>
      <c r="AZ105" s="18">
        <v>0</v>
      </c>
      <c r="BA105" s="18">
        <v>1.9174401294498382</v>
      </c>
      <c r="BB105" s="18">
        <v>0.58746925566343045</v>
      </c>
      <c r="BC105" s="18">
        <v>2.1538834951456309E-2</v>
      </c>
      <c r="BD105" s="18">
        <v>0.15793851132686085</v>
      </c>
      <c r="BE105" s="18">
        <v>2.3911262135922331</v>
      </c>
      <c r="BF105" s="18">
        <v>0.11563537040453074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0.36089967637540454</v>
      </c>
      <c r="BM105" s="18">
        <v>0</v>
      </c>
    </row>
    <row r="106" spans="1:65" ht="14.7" customHeight="1" x14ac:dyDescent="0.3">
      <c r="A106" s="18" t="s">
        <v>309</v>
      </c>
      <c r="B106" s="16" t="s">
        <v>268</v>
      </c>
      <c r="C106" s="20">
        <v>3</v>
      </c>
      <c r="D106" s="18">
        <v>1.26976</v>
      </c>
      <c r="E106" s="17">
        <v>0.42367999999999995</v>
      </c>
      <c r="F106" s="17">
        <f t="shared" si="31"/>
        <v>1.6934399999999998</v>
      </c>
      <c r="G106" s="18">
        <v>2.85</v>
      </c>
      <c r="H106" s="18">
        <v>1</v>
      </c>
      <c r="I106" s="18">
        <v>2.3871504157218446</v>
      </c>
      <c r="J106" s="17">
        <f t="shared" si="32"/>
        <v>36.188160000000003</v>
      </c>
      <c r="K106" s="17">
        <f t="shared" si="33"/>
        <v>4.2367999999999997</v>
      </c>
      <c r="L106" s="17">
        <f t="shared" si="34"/>
        <v>40.424960000000006</v>
      </c>
      <c r="M106" s="17">
        <v>42.9</v>
      </c>
      <c r="N106" s="17">
        <v>38.200000000000003</v>
      </c>
      <c r="O106" s="17">
        <v>41.724111866969011</v>
      </c>
      <c r="P106" s="17">
        <f t="shared" si="37"/>
        <v>544.72703999999999</v>
      </c>
      <c r="Q106" s="17">
        <f t="shared" si="38"/>
        <v>161.84575999999998</v>
      </c>
      <c r="R106" s="17">
        <f t="shared" si="39"/>
        <v>706.57279999999992</v>
      </c>
      <c r="S106" s="17">
        <f t="shared" si="40"/>
        <v>15.052631578947368</v>
      </c>
      <c r="T106" s="17">
        <f t="shared" si="41"/>
        <v>38.200000000000003</v>
      </c>
      <c r="U106" s="17">
        <f t="shared" si="35"/>
        <v>17.478627066050279</v>
      </c>
      <c r="V106" s="18">
        <v>0.39800000000000002</v>
      </c>
      <c r="W106" s="18">
        <v>0.252</v>
      </c>
      <c r="X106" s="17">
        <v>0.36147241118669693</v>
      </c>
      <c r="Y106" s="14">
        <f t="shared" si="42"/>
        <v>5.0536447999999998</v>
      </c>
      <c r="Z106" s="14">
        <f t="shared" si="43"/>
        <v>1.0676736</v>
      </c>
      <c r="AA106" s="14">
        <f t="shared" si="36"/>
        <v>6.1213183999999998</v>
      </c>
      <c r="AB106" s="18">
        <v>0</v>
      </c>
      <c r="AC106" s="18">
        <v>0</v>
      </c>
      <c r="AD106" s="18">
        <v>0</v>
      </c>
      <c r="AE106" s="18">
        <v>3.6465138888888888</v>
      </c>
      <c r="AF106" s="18">
        <v>0</v>
      </c>
      <c r="AG106" s="18">
        <v>0</v>
      </c>
      <c r="AH106" s="18">
        <v>9.9745138888888896</v>
      </c>
      <c r="AI106" s="18">
        <v>5.444208333333334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43">
        <v>0</v>
      </c>
      <c r="AV106" s="18">
        <v>2.1700254237288137</v>
      </c>
      <c r="AW106" s="18">
        <v>0</v>
      </c>
      <c r="AX106" s="18">
        <v>2.3580423728813562</v>
      </c>
      <c r="AY106" s="18">
        <v>0</v>
      </c>
      <c r="AZ106" s="18">
        <v>0</v>
      </c>
      <c r="BA106" s="18">
        <v>5.2456949152542371</v>
      </c>
      <c r="BB106" s="18">
        <v>2.2842683615819213</v>
      </c>
      <c r="BC106" s="18">
        <v>9.3949152542372891E-2</v>
      </c>
      <c r="BD106" s="18">
        <v>0.33577966101694917</v>
      </c>
      <c r="BE106" s="18">
        <v>7.9478079096045198</v>
      </c>
      <c r="BF106" s="18">
        <v>0.19840407774011298</v>
      </c>
      <c r="BG106" s="18">
        <v>0.82106497175141246</v>
      </c>
      <c r="BH106" s="18">
        <v>0</v>
      </c>
      <c r="BI106" s="18">
        <v>0</v>
      </c>
      <c r="BJ106" s="18">
        <v>0</v>
      </c>
      <c r="BK106" s="18">
        <v>0</v>
      </c>
      <c r="BL106" s="18">
        <v>1.0850395480225989</v>
      </c>
      <c r="BM106" s="18">
        <v>0</v>
      </c>
    </row>
    <row r="107" spans="1:65" ht="14.7" customHeight="1" x14ac:dyDescent="0.3">
      <c r="A107" s="18" t="s">
        <v>310</v>
      </c>
      <c r="B107" s="16" t="s">
        <v>286</v>
      </c>
      <c r="C107" s="20">
        <v>1</v>
      </c>
      <c r="D107" s="17">
        <v>0.77695999999999998</v>
      </c>
      <c r="E107" s="17">
        <v>3.0438362570442079E-2</v>
      </c>
      <c r="F107" s="17">
        <f t="shared" si="31"/>
        <v>0.80739836257044206</v>
      </c>
      <c r="I107" s="18">
        <v>4.6399999999999997</v>
      </c>
      <c r="J107" s="17"/>
      <c r="K107" s="17"/>
      <c r="L107" s="17">
        <f>F107*I107*10</f>
        <v>37.463284023268514</v>
      </c>
      <c r="O107" s="17">
        <v>46.3</v>
      </c>
      <c r="P107" s="17"/>
      <c r="Q107" s="17"/>
      <c r="R107" s="17">
        <f>F107*O107*10</f>
        <v>373.82544187011467</v>
      </c>
      <c r="S107" s="17"/>
      <c r="T107" s="17"/>
      <c r="U107" s="17">
        <f t="shared" si="35"/>
        <v>9.9784482758620694</v>
      </c>
      <c r="V107" s="17"/>
      <c r="W107" s="17"/>
      <c r="X107" s="17">
        <v>0.35550000000000004</v>
      </c>
      <c r="Y107" s="14"/>
      <c r="Z107" s="14"/>
      <c r="AA107" s="14">
        <f t="shared" si="36"/>
        <v>2.8703011789379218</v>
      </c>
    </row>
    <row r="108" spans="1:65" ht="14.7" customHeight="1" x14ac:dyDescent="0.3">
      <c r="A108" s="18" t="s">
        <v>310</v>
      </c>
      <c r="B108" s="16" t="s">
        <v>286</v>
      </c>
      <c r="C108" s="20">
        <v>2</v>
      </c>
      <c r="D108" s="17">
        <v>0.85432373056994804</v>
      </c>
      <c r="E108" s="17">
        <v>3.3469181764338884E-2</v>
      </c>
      <c r="F108" s="17">
        <f t="shared" si="31"/>
        <v>0.88779291233428692</v>
      </c>
      <c r="I108" s="18">
        <v>4.63</v>
      </c>
      <c r="J108" s="17"/>
      <c r="K108" s="17"/>
      <c r="L108" s="17">
        <f>F108*I108*10</f>
        <v>41.104811841077485</v>
      </c>
      <c r="O108" s="17">
        <v>45</v>
      </c>
      <c r="P108" s="17"/>
      <c r="Q108" s="17"/>
      <c r="R108" s="17">
        <f t="shared" ref="R108:R109" si="53">F108*O108*10</f>
        <v>399.50681055042912</v>
      </c>
      <c r="S108" s="17"/>
      <c r="T108" s="17"/>
      <c r="U108" s="17">
        <f t="shared" si="35"/>
        <v>9.7192224622030245</v>
      </c>
      <c r="V108" s="17"/>
      <c r="W108" s="17"/>
      <c r="X108" s="17">
        <v>0.21</v>
      </c>
      <c r="Y108" s="14"/>
      <c r="Z108" s="14"/>
      <c r="AA108" s="14">
        <f t="shared" si="36"/>
        <v>1.8643651159020025</v>
      </c>
    </row>
    <row r="109" spans="1:65" ht="14.7" customHeight="1" x14ac:dyDescent="0.3">
      <c r="A109" s="18" t="s">
        <v>310</v>
      </c>
      <c r="B109" s="16" t="s">
        <v>286</v>
      </c>
      <c r="C109" s="20">
        <v>3</v>
      </c>
      <c r="D109" s="18">
        <v>0.90495999999999999</v>
      </c>
      <c r="E109" s="17">
        <v>3.5452919830811447E-2</v>
      </c>
      <c r="F109" s="17">
        <f t="shared" si="31"/>
        <v>0.94041291983081143</v>
      </c>
      <c r="I109" s="18">
        <v>4.3099999999999996</v>
      </c>
      <c r="J109" s="17"/>
      <c r="K109" s="17"/>
      <c r="L109" s="17">
        <f>F109*I109*10</f>
        <v>40.531796844707969</v>
      </c>
      <c r="O109" s="17">
        <v>45.2</v>
      </c>
      <c r="P109" s="17"/>
      <c r="Q109" s="17"/>
      <c r="R109" s="17">
        <f t="shared" si="53"/>
        <v>425.06663976352678</v>
      </c>
      <c r="S109" s="17"/>
      <c r="T109" s="17"/>
      <c r="U109" s="17">
        <f t="shared" si="35"/>
        <v>10.487238979118331</v>
      </c>
      <c r="V109" s="17"/>
      <c r="W109" s="17"/>
      <c r="X109" s="17">
        <v>0.33850000000000002</v>
      </c>
      <c r="Y109" s="14"/>
      <c r="Z109" s="14"/>
      <c r="AA109" s="14">
        <f t="shared" si="36"/>
        <v>3.1832977336272972</v>
      </c>
    </row>
    <row r="110" spans="1:65" ht="14.7" customHeight="1" x14ac:dyDescent="0.3">
      <c r="A110" s="18" t="s">
        <v>311</v>
      </c>
      <c r="B110" s="16" t="s">
        <v>103</v>
      </c>
      <c r="C110" s="20">
        <v>1</v>
      </c>
      <c r="D110" s="18">
        <v>1.6373632</v>
      </c>
      <c r="E110" s="18">
        <v>0.73087999999999997</v>
      </c>
      <c r="F110" s="17">
        <f t="shared" si="31"/>
        <v>2.3682432000000002</v>
      </c>
      <c r="G110" s="18">
        <v>1.98</v>
      </c>
      <c r="H110" s="18">
        <v>1.37</v>
      </c>
      <c r="I110" s="18">
        <v>1.7917436587593705</v>
      </c>
      <c r="J110" s="17">
        <f t="shared" si="32"/>
        <v>32.419791359999998</v>
      </c>
      <c r="K110" s="17">
        <f t="shared" si="33"/>
        <v>10.013056000000001</v>
      </c>
      <c r="L110" s="17">
        <f t="shared" si="34"/>
        <v>42.432847359999997</v>
      </c>
      <c r="M110" s="18">
        <v>39.700000000000003</v>
      </c>
      <c r="N110" s="18">
        <v>40.299999999999997</v>
      </c>
      <c r="O110" s="18">
        <v>39.88517017171209</v>
      </c>
      <c r="P110" s="17">
        <f t="shared" si="37"/>
        <v>650.03319040000008</v>
      </c>
      <c r="Q110" s="17">
        <f t="shared" si="38"/>
        <v>294.54463999999996</v>
      </c>
      <c r="R110" s="17">
        <f t="shared" si="39"/>
        <v>944.57783040000004</v>
      </c>
      <c r="S110" s="17">
        <f t="shared" si="40"/>
        <v>20.050505050505052</v>
      </c>
      <c r="T110" s="17">
        <f t="shared" si="41"/>
        <v>29.416058394160579</v>
      </c>
      <c r="U110" s="17">
        <f t="shared" si="35"/>
        <v>22.260533741377472</v>
      </c>
      <c r="V110" s="18">
        <v>0.38900000000000001</v>
      </c>
      <c r="W110" s="18">
        <v>0.42399999999999999</v>
      </c>
      <c r="X110" s="18">
        <v>0.39980159334987209</v>
      </c>
      <c r="Y110" s="14">
        <f t="shared" si="42"/>
        <v>6.3693428480000005</v>
      </c>
      <c r="Z110" s="14">
        <f t="shared" si="43"/>
        <v>3.0989311999999996</v>
      </c>
      <c r="AA110" s="14">
        <f t="shared" si="36"/>
        <v>9.4682740479999978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1.1928759124087593</v>
      </c>
      <c r="AK110" s="18">
        <v>0.14974270072992701</v>
      </c>
      <c r="AL110" s="18">
        <v>0.49891423357664233</v>
      </c>
      <c r="AM110" s="18">
        <v>0.39443217846715328</v>
      </c>
      <c r="AN110" s="18">
        <v>0</v>
      </c>
      <c r="AO110" s="18">
        <v>5.1534890510948905</v>
      </c>
      <c r="AP110" s="18">
        <v>14.848645985401459</v>
      </c>
      <c r="AQ110" s="18">
        <v>2.9053357664233577</v>
      </c>
      <c r="AR110" s="18">
        <v>0</v>
      </c>
      <c r="AS110" s="18">
        <v>0</v>
      </c>
      <c r="AT110" s="18">
        <v>0</v>
      </c>
      <c r="AU110" s="43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0.13206332138590202</v>
      </c>
      <c r="BA110" s="18">
        <v>0</v>
      </c>
      <c r="BB110" s="18">
        <v>0</v>
      </c>
      <c r="BC110" s="18">
        <v>0.26635842293906808</v>
      </c>
      <c r="BD110" s="18">
        <v>0.27241696535244925</v>
      </c>
      <c r="BE110" s="18">
        <v>13.631881720430107</v>
      </c>
      <c r="BF110" s="18">
        <v>1.4124345949820787</v>
      </c>
      <c r="BG110" s="18">
        <v>0.1953584229390681</v>
      </c>
      <c r="BH110" s="18">
        <v>5.8171015531660686</v>
      </c>
      <c r="BI110" s="18">
        <v>2.5898912783751493</v>
      </c>
      <c r="BJ110" s="18">
        <v>0.22430465949820788</v>
      </c>
      <c r="BK110" s="18">
        <v>0</v>
      </c>
      <c r="BL110" s="18">
        <v>0</v>
      </c>
      <c r="BM110" s="18">
        <v>0</v>
      </c>
    </row>
    <row r="111" spans="1:65" ht="14.7" customHeight="1" x14ac:dyDescent="0.3">
      <c r="A111" s="18" t="s">
        <v>311</v>
      </c>
      <c r="B111" s="16" t="s">
        <v>103</v>
      </c>
      <c r="C111" s="20">
        <v>2</v>
      </c>
      <c r="D111" s="18">
        <v>0.52096000000000009</v>
      </c>
      <c r="E111" s="18">
        <v>0.38912000000000002</v>
      </c>
      <c r="F111" s="17">
        <f t="shared" si="31"/>
        <v>0.91008000000000011</v>
      </c>
      <c r="G111" s="18">
        <v>2.39</v>
      </c>
      <c r="H111" s="18">
        <v>1.43</v>
      </c>
      <c r="I111" s="18">
        <v>1.979535864978903</v>
      </c>
      <c r="J111" s="17">
        <f t="shared" si="32"/>
        <v>12.450944000000003</v>
      </c>
      <c r="K111" s="17">
        <f t="shared" si="33"/>
        <v>5.5644159999999996</v>
      </c>
      <c r="L111" s="17">
        <f t="shared" si="34"/>
        <v>18.015360000000001</v>
      </c>
      <c r="M111" s="18">
        <v>40.6</v>
      </c>
      <c r="N111" s="18">
        <v>41.1</v>
      </c>
      <c r="O111" s="18">
        <v>40.813783403656828</v>
      </c>
      <c r="P111" s="17">
        <f t="shared" si="37"/>
        <v>211.50976000000003</v>
      </c>
      <c r="Q111" s="17">
        <f t="shared" si="38"/>
        <v>159.92832000000001</v>
      </c>
      <c r="R111" s="17">
        <f t="shared" si="39"/>
        <v>371.43808000000001</v>
      </c>
      <c r="S111" s="17">
        <f t="shared" si="40"/>
        <v>16.98744769874477</v>
      </c>
      <c r="T111" s="17">
        <f t="shared" si="41"/>
        <v>28.741258741258743</v>
      </c>
      <c r="U111" s="17">
        <f t="shared" si="35"/>
        <v>20.617854985967533</v>
      </c>
      <c r="V111" s="18">
        <v>0.502</v>
      </c>
      <c r="W111" s="18">
        <v>0.51600000000000001</v>
      </c>
      <c r="X111" s="18">
        <v>0.507985935302391</v>
      </c>
      <c r="Y111" s="14">
        <f t="shared" si="42"/>
        <v>2.6152192000000003</v>
      </c>
      <c r="Z111" s="14">
        <f t="shared" si="43"/>
        <v>2.0078592</v>
      </c>
      <c r="AA111" s="14">
        <f t="shared" si="36"/>
        <v>4.6230784000000007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0.43674472168905948</v>
      </c>
      <c r="AK111" s="18">
        <v>9.8537428023032628E-2</v>
      </c>
      <c r="AL111" s="18">
        <v>0.70992514395393469</v>
      </c>
      <c r="AM111" s="18">
        <v>0.56168187485604604</v>
      </c>
      <c r="AN111" s="18">
        <v>0</v>
      </c>
      <c r="AO111" s="18">
        <v>1.9288291746641075</v>
      </c>
      <c r="AP111" s="18">
        <v>14.488854126679461</v>
      </c>
      <c r="AQ111" s="18">
        <v>0.39054702495201532</v>
      </c>
      <c r="AR111" s="18">
        <v>0</v>
      </c>
      <c r="AS111" s="18">
        <v>0</v>
      </c>
      <c r="AT111" s="18">
        <v>0</v>
      </c>
      <c r="AU111" s="43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0.17364362519201229</v>
      </c>
      <c r="BA111" s="18">
        <v>0</v>
      </c>
      <c r="BB111" s="18">
        <v>0</v>
      </c>
      <c r="BC111" s="18">
        <v>1.002748079877112</v>
      </c>
      <c r="BD111" s="18">
        <v>0.18629032258064518</v>
      </c>
      <c r="BE111" s="18">
        <v>16.217027649769587</v>
      </c>
      <c r="BF111" s="18">
        <v>2.3222743149001541</v>
      </c>
      <c r="BG111" s="18">
        <v>0.52924884792626725</v>
      </c>
      <c r="BH111" s="18">
        <v>9.3326635944700485</v>
      </c>
      <c r="BI111" s="18">
        <v>1.0091720430107529</v>
      </c>
      <c r="BJ111" s="18">
        <v>0</v>
      </c>
      <c r="BK111" s="18">
        <v>0</v>
      </c>
      <c r="BL111" s="18">
        <v>0</v>
      </c>
      <c r="BM111" s="18">
        <v>0</v>
      </c>
    </row>
    <row r="112" spans="1:65" ht="14.7" customHeight="1" x14ac:dyDescent="0.3">
      <c r="A112" s="18" t="s">
        <v>311</v>
      </c>
      <c r="B112" s="16" t="s">
        <v>103</v>
      </c>
      <c r="C112" s="20">
        <v>3</v>
      </c>
      <c r="D112" s="18">
        <v>0.93312000000000017</v>
      </c>
      <c r="E112" s="18">
        <v>0.61568000000000001</v>
      </c>
      <c r="F112" s="17">
        <f t="shared" si="31"/>
        <v>1.5488000000000002</v>
      </c>
      <c r="G112" s="18">
        <v>2.38</v>
      </c>
      <c r="H112" s="18">
        <v>1.28</v>
      </c>
      <c r="I112" s="18">
        <v>1.9427272727272724</v>
      </c>
      <c r="J112" s="17">
        <f t="shared" si="32"/>
        <v>22.208256000000006</v>
      </c>
      <c r="K112" s="17">
        <f t="shared" si="33"/>
        <v>7.8807040000000006</v>
      </c>
      <c r="L112" s="17">
        <f t="shared" si="34"/>
        <v>30.088960000000007</v>
      </c>
      <c r="M112" s="18">
        <v>39.4</v>
      </c>
      <c r="N112" s="18">
        <v>37.200000000000003</v>
      </c>
      <c r="O112" s="18">
        <v>38.525454545454544</v>
      </c>
      <c r="P112" s="17">
        <f t="shared" si="37"/>
        <v>367.64928000000003</v>
      </c>
      <c r="Q112" s="17">
        <f t="shared" si="38"/>
        <v>229.03296</v>
      </c>
      <c r="R112" s="17">
        <f t="shared" si="39"/>
        <v>596.68224000000009</v>
      </c>
      <c r="S112" s="17">
        <f t="shared" si="40"/>
        <v>16.554621848739497</v>
      </c>
      <c r="T112" s="17">
        <f t="shared" si="41"/>
        <v>29.0625</v>
      </c>
      <c r="U112" s="17">
        <f t="shared" si="35"/>
        <v>19.830603649976606</v>
      </c>
      <c r="V112" s="18">
        <v>0.51600000000000001</v>
      </c>
      <c r="W112" s="18">
        <v>0.436</v>
      </c>
      <c r="X112" s="18">
        <v>0.48419834710743798</v>
      </c>
      <c r="Y112" s="14">
        <f t="shared" si="42"/>
        <v>4.814899200000001</v>
      </c>
      <c r="Z112" s="14">
        <f t="shared" si="43"/>
        <v>2.6843648</v>
      </c>
      <c r="AA112" s="14">
        <f t="shared" si="36"/>
        <v>7.4992640000000002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1.2338997912317329</v>
      </c>
      <c r="AK112" s="18">
        <v>0.14368058455114824</v>
      </c>
      <c r="AL112" s="18">
        <v>0.97225678496868484</v>
      </c>
      <c r="AM112" s="18">
        <v>1.4191616847599167</v>
      </c>
      <c r="AN112" s="18">
        <v>0</v>
      </c>
      <c r="AO112" s="18">
        <v>1.8651336116910231</v>
      </c>
      <c r="AP112" s="18">
        <v>26.290457202505216</v>
      </c>
      <c r="AQ112" s="18">
        <v>2.695883089770355</v>
      </c>
      <c r="AR112" s="18">
        <v>0</v>
      </c>
      <c r="AS112" s="18">
        <v>0</v>
      </c>
      <c r="AT112" s="18">
        <v>0</v>
      </c>
      <c r="AU112" s="43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0.20581504702194359</v>
      </c>
      <c r="BA112" s="18">
        <v>0</v>
      </c>
      <c r="BB112" s="18">
        <v>0</v>
      </c>
      <c r="BC112" s="18">
        <v>1.2569655172413794</v>
      </c>
      <c r="BD112" s="18">
        <v>0.19092163009404389</v>
      </c>
      <c r="BE112" s="18">
        <v>32.889755485893417</v>
      </c>
      <c r="BF112" s="18">
        <v>1.0000332122257054</v>
      </c>
      <c r="BG112" s="18">
        <v>1.5921755485893416</v>
      </c>
      <c r="BH112" s="18">
        <v>10.601630094043887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</row>
    <row r="113" spans="1:65" ht="14.7" customHeight="1" x14ac:dyDescent="0.3">
      <c r="A113" s="18" t="s">
        <v>312</v>
      </c>
      <c r="B113" s="16" t="s">
        <v>286</v>
      </c>
      <c r="C113" s="20">
        <v>1</v>
      </c>
      <c r="D113" s="18">
        <v>0.58171076923076925</v>
      </c>
      <c r="E113" s="18">
        <v>2.2789234072509434E-2</v>
      </c>
      <c r="F113" s="17">
        <f t="shared" si="31"/>
        <v>0.60450000330327869</v>
      </c>
      <c r="I113" s="18">
        <v>3.33</v>
      </c>
      <c r="J113" s="17"/>
      <c r="K113" s="17"/>
      <c r="L113" s="17">
        <f>F113*I113*10</f>
        <v>20.129850109999179</v>
      </c>
      <c r="O113" s="18">
        <v>40.1</v>
      </c>
      <c r="P113" s="17"/>
      <c r="Q113" s="17"/>
      <c r="R113" s="17">
        <f>F113*O113*10</f>
        <v>242.40450132461476</v>
      </c>
      <c r="S113" s="17"/>
      <c r="T113" s="17"/>
      <c r="U113" s="17">
        <f t="shared" si="35"/>
        <v>12.042042042042043</v>
      </c>
      <c r="X113" s="18">
        <v>0.27800000000000002</v>
      </c>
      <c r="Y113" s="14"/>
      <c r="Z113" s="14"/>
      <c r="AA113" s="14">
        <f t="shared" si="36"/>
        <v>1.6805100091831149</v>
      </c>
    </row>
    <row r="114" spans="1:65" ht="14.7" customHeight="1" x14ac:dyDescent="0.3">
      <c r="A114" s="18" t="s">
        <v>312</v>
      </c>
      <c r="B114" s="16" t="s">
        <v>286</v>
      </c>
      <c r="C114" s="20">
        <v>2</v>
      </c>
      <c r="D114" s="18">
        <v>0.75519999999999998</v>
      </c>
      <c r="E114" s="18">
        <v>2.9585887836179325E-2</v>
      </c>
      <c r="F114" s="17">
        <f t="shared" si="31"/>
        <v>0.78478588783617931</v>
      </c>
      <c r="I114" s="18">
        <v>3.91</v>
      </c>
      <c r="J114" s="17"/>
      <c r="K114" s="17"/>
      <c r="L114" s="17">
        <f>F114*I114*10</f>
        <v>30.685128214394609</v>
      </c>
      <c r="O114" s="18">
        <v>43.9</v>
      </c>
      <c r="P114" s="17"/>
      <c r="Q114" s="17"/>
      <c r="R114" s="17">
        <f t="shared" ref="R114:R115" si="54">F114*O114*10</f>
        <v>344.52100476008269</v>
      </c>
      <c r="S114" s="17"/>
      <c r="T114" s="17"/>
      <c r="U114" s="17">
        <f t="shared" si="35"/>
        <v>11.227621483375959</v>
      </c>
      <c r="X114" s="18">
        <v>0.22049999999999997</v>
      </c>
      <c r="Y114" s="14"/>
      <c r="Z114" s="14"/>
      <c r="AA114" s="14">
        <f t="shared" si="36"/>
        <v>1.7304528826787751</v>
      </c>
    </row>
    <row r="115" spans="1:65" ht="14.7" customHeight="1" x14ac:dyDescent="0.3">
      <c r="A115" s="18" t="s">
        <v>312</v>
      </c>
      <c r="B115" s="16" t="s">
        <v>286</v>
      </c>
      <c r="C115" s="20">
        <v>3</v>
      </c>
      <c r="D115" s="18">
        <v>0.76159999999999983</v>
      </c>
      <c r="E115" s="18">
        <v>2.9836615699197711E-2</v>
      </c>
      <c r="F115" s="17">
        <f t="shared" si="31"/>
        <v>0.79143661569919754</v>
      </c>
      <c r="I115" s="18">
        <v>4.08</v>
      </c>
      <c r="J115" s="17"/>
      <c r="K115" s="17"/>
      <c r="L115" s="17">
        <f>F115*I115*10</f>
        <v>32.290613920527264</v>
      </c>
      <c r="O115" s="18">
        <v>44.8</v>
      </c>
      <c r="P115" s="17"/>
      <c r="Q115" s="17"/>
      <c r="R115" s="17">
        <f t="shared" si="54"/>
        <v>354.56360383324045</v>
      </c>
      <c r="S115" s="17"/>
      <c r="T115" s="17"/>
      <c r="U115" s="17">
        <f t="shared" si="35"/>
        <v>10.980392156862743</v>
      </c>
      <c r="X115" s="18">
        <v>0.22799999999999998</v>
      </c>
      <c r="Y115" s="14"/>
      <c r="Z115" s="14"/>
      <c r="AA115" s="14">
        <f t="shared" si="36"/>
        <v>1.8044754837941701</v>
      </c>
    </row>
    <row r="116" spans="1:65" ht="14.7" customHeight="1" x14ac:dyDescent="0.3">
      <c r="A116" s="18" t="s">
        <v>313</v>
      </c>
      <c r="B116" s="16" t="s">
        <v>117</v>
      </c>
      <c r="C116" s="20">
        <v>1</v>
      </c>
      <c r="D116" s="18">
        <v>0.98560000000000003</v>
      </c>
      <c r="E116" s="18">
        <v>0.43647999999999998</v>
      </c>
      <c r="F116" s="17">
        <f t="shared" si="31"/>
        <v>1.42208</v>
      </c>
      <c r="G116" s="18">
        <v>2.4300000000000002</v>
      </c>
      <c r="H116" s="18">
        <v>1.67</v>
      </c>
      <c r="I116" s="18">
        <v>2.1967326732673271</v>
      </c>
      <c r="J116" s="17">
        <f t="shared" si="32"/>
        <v>23.950080000000003</v>
      </c>
      <c r="K116" s="17">
        <f t="shared" si="33"/>
        <v>7.2892159999999997</v>
      </c>
      <c r="L116" s="17">
        <f t="shared" si="34"/>
        <v>31.239296000000003</v>
      </c>
      <c r="M116" s="17">
        <v>36.4</v>
      </c>
      <c r="N116" s="17">
        <v>41.6</v>
      </c>
      <c r="O116" s="17">
        <v>37.996039603960398</v>
      </c>
      <c r="P116" s="17">
        <f t="shared" si="37"/>
        <v>358.75839999999994</v>
      </c>
      <c r="Q116" s="17">
        <f t="shared" si="38"/>
        <v>181.57568000000001</v>
      </c>
      <c r="R116" s="17">
        <f t="shared" si="39"/>
        <v>540.33407999999997</v>
      </c>
      <c r="S116" s="17">
        <f t="shared" si="40"/>
        <v>14.979423868312756</v>
      </c>
      <c r="T116" s="17">
        <f t="shared" si="41"/>
        <v>24.910179640718564</v>
      </c>
      <c r="U116" s="17">
        <f t="shared" si="35"/>
        <v>17.296615134988954</v>
      </c>
      <c r="V116" s="18">
        <v>0.42599999999999999</v>
      </c>
      <c r="W116" s="18">
        <v>0.77100000000000002</v>
      </c>
      <c r="X116" s="17">
        <v>0.53189108910891092</v>
      </c>
      <c r="Y116" s="14">
        <f t="shared" si="42"/>
        <v>4.1986559999999997</v>
      </c>
      <c r="Z116" s="14">
        <f t="shared" si="43"/>
        <v>3.3652608000000002</v>
      </c>
      <c r="AA116" s="14">
        <f t="shared" si="36"/>
        <v>7.5639168000000003</v>
      </c>
      <c r="AB116" s="18">
        <v>0</v>
      </c>
      <c r="AC116" s="18">
        <v>0</v>
      </c>
      <c r="AD116" s="18">
        <v>0</v>
      </c>
      <c r="AE116" s="18">
        <v>1.2347114754098363</v>
      </c>
      <c r="AF116" s="18">
        <v>0</v>
      </c>
      <c r="AG116" s="18">
        <v>0</v>
      </c>
      <c r="AH116" s="18">
        <v>0</v>
      </c>
      <c r="AI116" s="18">
        <v>0</v>
      </c>
      <c r="AJ116" s="18">
        <v>1.167944262295082</v>
      </c>
      <c r="AK116" s="18">
        <v>0.20417049180327868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43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0.12546874999999999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1.616928125</v>
      </c>
    </row>
    <row r="117" spans="1:65" ht="14.7" customHeight="1" x14ac:dyDescent="0.3">
      <c r="A117" s="18" t="s">
        <v>313</v>
      </c>
      <c r="B117" s="16" t="s">
        <v>117</v>
      </c>
      <c r="C117" s="20">
        <v>2</v>
      </c>
      <c r="D117" s="18">
        <v>1.0803732368896923</v>
      </c>
      <c r="E117" s="18">
        <v>0.61055999999999999</v>
      </c>
      <c r="F117" s="17">
        <f t="shared" si="31"/>
        <v>1.6909332368896923</v>
      </c>
      <c r="G117" s="18">
        <v>2.75</v>
      </c>
      <c r="H117" s="18">
        <v>1.63</v>
      </c>
      <c r="I117" s="18">
        <v>2.3455918394165378</v>
      </c>
      <c r="J117" s="17">
        <f t="shared" si="32"/>
        <v>29.710264014466539</v>
      </c>
      <c r="K117" s="17">
        <f t="shared" si="33"/>
        <v>9.9521279999999983</v>
      </c>
      <c r="L117" s="17">
        <f t="shared" si="34"/>
        <v>39.662392014466533</v>
      </c>
      <c r="M117" s="17">
        <v>38.700000000000003</v>
      </c>
      <c r="N117" s="17">
        <v>36.6</v>
      </c>
      <c r="O117" s="17">
        <v>37.941734698906011</v>
      </c>
      <c r="P117" s="17">
        <f t="shared" si="37"/>
        <v>418.10444267631101</v>
      </c>
      <c r="Q117" s="17">
        <f t="shared" si="38"/>
        <v>223.46496000000002</v>
      </c>
      <c r="R117" s="17">
        <f t="shared" si="39"/>
        <v>641.56940267631103</v>
      </c>
      <c r="S117" s="17">
        <f t="shared" si="40"/>
        <v>14.072727272727274</v>
      </c>
      <c r="T117" s="17">
        <f t="shared" si="41"/>
        <v>22.453987730061353</v>
      </c>
      <c r="U117" s="17">
        <f t="shared" si="35"/>
        <v>16.175761725170375</v>
      </c>
      <c r="V117" s="18">
        <v>0.40200000000000002</v>
      </c>
      <c r="W117" s="18">
        <v>0.66100000000000003</v>
      </c>
      <c r="X117" s="17">
        <v>0.4955193871349256</v>
      </c>
      <c r="Y117" s="14">
        <f t="shared" si="42"/>
        <v>4.3431004122965629</v>
      </c>
      <c r="Z117" s="14">
        <f t="shared" si="43"/>
        <v>4.0358016000000001</v>
      </c>
      <c r="AA117" s="14">
        <f t="shared" si="36"/>
        <v>8.3789020122965638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1.0428078602620088</v>
      </c>
      <c r="AK117" s="18">
        <v>0.31181877729257645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43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0.21922176308539945</v>
      </c>
      <c r="BE117" s="18">
        <v>0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8">
        <v>2.0523374655647384</v>
      </c>
    </row>
    <row r="118" spans="1:65" ht="14.7" customHeight="1" x14ac:dyDescent="0.3">
      <c r="A118" s="18" t="s">
        <v>313</v>
      </c>
      <c r="B118" s="16" t="s">
        <v>117</v>
      </c>
      <c r="C118" s="20">
        <v>3</v>
      </c>
      <c r="D118" s="18">
        <v>1.1328</v>
      </c>
      <c r="E118" s="18">
        <v>0.60544000000000009</v>
      </c>
      <c r="F118" s="17">
        <f t="shared" si="31"/>
        <v>1.7382400000000002</v>
      </c>
      <c r="G118" s="18">
        <v>2.75</v>
      </c>
      <c r="H118" s="18">
        <v>1.63</v>
      </c>
      <c r="I118" s="18">
        <v>2.3598969072164948</v>
      </c>
      <c r="J118" s="17">
        <f t="shared" si="32"/>
        <v>31.152000000000001</v>
      </c>
      <c r="K118" s="17">
        <f t="shared" si="33"/>
        <v>9.8686720000000001</v>
      </c>
      <c r="L118" s="17">
        <f t="shared" si="34"/>
        <v>41.020672000000005</v>
      </c>
      <c r="M118" s="17">
        <v>39.299999999999997</v>
      </c>
      <c r="N118" s="17">
        <v>40.9</v>
      </c>
      <c r="O118" s="17">
        <v>39.85729013254786</v>
      </c>
      <c r="P118" s="17">
        <f t="shared" si="37"/>
        <v>445.19039999999995</v>
      </c>
      <c r="Q118" s="17">
        <f t="shared" si="38"/>
        <v>247.62496000000002</v>
      </c>
      <c r="R118" s="17">
        <f t="shared" si="39"/>
        <v>692.81535999999994</v>
      </c>
      <c r="S118" s="17">
        <f t="shared" si="40"/>
        <v>14.290909090909089</v>
      </c>
      <c r="T118" s="17">
        <f t="shared" si="41"/>
        <v>25.092024539877301</v>
      </c>
      <c r="U118" s="17">
        <f t="shared" si="35"/>
        <v>16.889420046556037</v>
      </c>
      <c r="V118" s="18">
        <v>0.373</v>
      </c>
      <c r="W118" s="18">
        <v>0.61</v>
      </c>
      <c r="X118" s="17">
        <v>0.45554860088365234</v>
      </c>
      <c r="Y118" s="14">
        <f t="shared" si="42"/>
        <v>4.2253440000000007</v>
      </c>
      <c r="Z118" s="14">
        <f t="shared" si="43"/>
        <v>3.6931840000000005</v>
      </c>
      <c r="AA118" s="14">
        <f t="shared" si="36"/>
        <v>7.9185279999999993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1.180235294117647</v>
      </c>
      <c r="AK118" s="18">
        <v>0.125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43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0.13813118279569891</v>
      </c>
      <c r="BE118" s="18">
        <v>1.697458064516129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8">
        <v>1.3107376344086021</v>
      </c>
    </row>
    <row r="119" spans="1:65" ht="14.7" customHeight="1" x14ac:dyDescent="0.3">
      <c r="A119" s="18" t="s">
        <v>314</v>
      </c>
      <c r="B119" s="16" t="s">
        <v>286</v>
      </c>
      <c r="C119" s="20">
        <v>1</v>
      </c>
      <c r="D119" s="18">
        <v>0.54144000000000003</v>
      </c>
      <c r="E119" s="17">
        <v>2.1211577211362465E-2</v>
      </c>
      <c r="F119" s="17">
        <f t="shared" si="31"/>
        <v>0.5626515772113625</v>
      </c>
      <c r="I119" s="18">
        <v>3.34</v>
      </c>
      <c r="J119" s="17"/>
      <c r="K119" s="17"/>
      <c r="L119" s="17">
        <f>F119*I119*10</f>
        <v>18.792562678859504</v>
      </c>
      <c r="O119" s="17">
        <v>41.4</v>
      </c>
      <c r="P119" s="17"/>
      <c r="Q119" s="17"/>
      <c r="R119" s="17">
        <f>F119*O119*10</f>
        <v>232.93775296550407</v>
      </c>
      <c r="S119" s="17"/>
      <c r="T119" s="17"/>
      <c r="U119" s="17">
        <f t="shared" si="35"/>
        <v>12.395209580838323</v>
      </c>
      <c r="V119" s="17"/>
      <c r="W119" s="17"/>
      <c r="X119" s="17">
        <v>0.13600000000000001</v>
      </c>
      <c r="Y119" s="14"/>
      <c r="Z119" s="14"/>
      <c r="AA119" s="14">
        <f t="shared" si="36"/>
        <v>0.7652061450074531</v>
      </c>
    </row>
    <row r="120" spans="1:65" ht="14.7" customHeight="1" x14ac:dyDescent="0.3">
      <c r="A120" s="18" t="s">
        <v>314</v>
      </c>
      <c r="B120" s="16" t="s">
        <v>286</v>
      </c>
      <c r="C120" s="20">
        <v>2</v>
      </c>
      <c r="D120" s="18">
        <v>0.59648000000000001</v>
      </c>
      <c r="E120" s="17">
        <v>2.3367836833321221E-2</v>
      </c>
      <c r="F120" s="17">
        <f t="shared" si="31"/>
        <v>0.61984783683332123</v>
      </c>
      <c r="I120" s="18">
        <v>3.63</v>
      </c>
      <c r="J120" s="17"/>
      <c r="K120" s="17"/>
      <c r="L120" s="17">
        <f>F120*I120*10</f>
        <v>22.50047647704956</v>
      </c>
      <c r="O120" s="17">
        <v>38.799999999999997</v>
      </c>
      <c r="P120" s="17"/>
      <c r="Q120" s="17"/>
      <c r="R120" s="17">
        <f t="shared" ref="R120:R121" si="55">F120*O120*10</f>
        <v>240.50096069132863</v>
      </c>
      <c r="S120" s="17"/>
      <c r="T120" s="17"/>
      <c r="U120" s="17">
        <f t="shared" si="35"/>
        <v>10.688705234159778</v>
      </c>
      <c r="V120" s="17"/>
      <c r="W120" s="17"/>
      <c r="X120" s="17">
        <v>0.27400000000000002</v>
      </c>
      <c r="Y120" s="14"/>
      <c r="Z120" s="14"/>
      <c r="AA120" s="14">
        <f t="shared" si="36"/>
        <v>1.6983830729233005</v>
      </c>
    </row>
    <row r="121" spans="1:65" ht="14.7" customHeight="1" x14ac:dyDescent="0.3">
      <c r="A121" s="18" t="s">
        <v>314</v>
      </c>
      <c r="B121" s="16" t="s">
        <v>286</v>
      </c>
      <c r="C121" s="20">
        <v>3</v>
      </c>
      <c r="D121" s="18">
        <v>0.60160000000000002</v>
      </c>
      <c r="E121" s="17">
        <v>2.3568419123736084E-2</v>
      </c>
      <c r="F121" s="17">
        <f t="shared" si="31"/>
        <v>0.62516841912373611</v>
      </c>
      <c r="I121" s="18">
        <v>3.58</v>
      </c>
      <c r="J121" s="17"/>
      <c r="K121" s="17"/>
      <c r="L121" s="17">
        <f>F121*I121*10</f>
        <v>22.381029404629757</v>
      </c>
      <c r="O121" s="17">
        <v>42</v>
      </c>
      <c r="P121" s="17"/>
      <c r="Q121" s="17"/>
      <c r="R121" s="17">
        <f t="shared" si="55"/>
        <v>262.57073603196915</v>
      </c>
      <c r="S121" s="17"/>
      <c r="T121" s="17"/>
      <c r="U121" s="17">
        <f t="shared" si="35"/>
        <v>11.731843575418994</v>
      </c>
      <c r="V121" s="17"/>
      <c r="W121" s="17"/>
      <c r="X121" s="17">
        <v>0.30599999999999999</v>
      </c>
      <c r="Y121" s="14"/>
      <c r="Z121" s="14"/>
      <c r="AA121" s="14">
        <f t="shared" si="36"/>
        <v>1.9130153625186326</v>
      </c>
    </row>
    <row r="122" spans="1:65" ht="14.7" customHeight="1" x14ac:dyDescent="0.3">
      <c r="A122" s="18" t="s">
        <v>335</v>
      </c>
      <c r="B122" s="16" t="s">
        <v>268</v>
      </c>
      <c r="C122" s="20">
        <v>1</v>
      </c>
      <c r="D122" s="18">
        <v>2.5640067226890761</v>
      </c>
      <c r="E122" s="18">
        <v>0.61439999999999995</v>
      </c>
      <c r="H122" s="18">
        <v>1.04</v>
      </c>
      <c r="I122" s="18" t="s">
        <v>385</v>
      </c>
      <c r="M122" s="17"/>
      <c r="N122" s="17">
        <v>39.5</v>
      </c>
      <c r="O122" s="17" t="s">
        <v>385</v>
      </c>
      <c r="P122" s="17"/>
      <c r="Q122" s="17"/>
      <c r="R122" s="17"/>
      <c r="S122" s="17"/>
      <c r="T122" s="17"/>
      <c r="V122" s="17"/>
      <c r="W122" s="17">
        <v>0.312</v>
      </c>
      <c r="AB122" s="18">
        <v>0</v>
      </c>
      <c r="AC122" s="18">
        <v>0</v>
      </c>
      <c r="AD122" s="18">
        <v>0</v>
      </c>
      <c r="AE122" s="18">
        <v>8.274233201581028</v>
      </c>
      <c r="AF122" s="18">
        <v>0</v>
      </c>
      <c r="AG122" s="18">
        <v>0</v>
      </c>
      <c r="AH122" s="18">
        <v>15.357517786561266</v>
      </c>
      <c r="AI122" s="18">
        <v>6.320430830039526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0.84958893280632397</v>
      </c>
      <c r="AQ122" s="18">
        <v>0</v>
      </c>
      <c r="AR122" s="18">
        <v>0</v>
      </c>
      <c r="AS122" s="18">
        <v>0</v>
      </c>
      <c r="AT122" s="18">
        <v>0</v>
      </c>
      <c r="AU122" s="43">
        <v>0</v>
      </c>
      <c r="AV122" s="18">
        <v>0</v>
      </c>
      <c r="AW122" s="18">
        <v>0</v>
      </c>
      <c r="AX122" s="18">
        <v>0.48193495934959352</v>
      </c>
      <c r="AY122" s="18">
        <v>0</v>
      </c>
      <c r="AZ122" s="18">
        <v>0</v>
      </c>
      <c r="BA122" s="18">
        <v>2.1909227642276421</v>
      </c>
      <c r="BB122" s="18">
        <v>1.1259552845528453</v>
      </c>
      <c r="BC122" s="18">
        <v>2.5142276422764228E-2</v>
      </c>
      <c r="BD122" s="18">
        <v>0.20960569105691054</v>
      </c>
      <c r="BE122" s="18">
        <v>2.5302723577235771</v>
      </c>
      <c r="BF122" s="18">
        <v>0.12263324959349592</v>
      </c>
      <c r="BG122" s="18">
        <v>0.33715853658536582</v>
      </c>
      <c r="BH122" s="18">
        <v>0</v>
      </c>
      <c r="BI122" s="18">
        <v>0</v>
      </c>
      <c r="BJ122" s="18">
        <v>0</v>
      </c>
      <c r="BK122" s="18">
        <v>0</v>
      </c>
      <c r="BL122" s="18">
        <v>0.35776016260162602</v>
      </c>
      <c r="BM122" s="18">
        <v>0</v>
      </c>
    </row>
    <row r="123" spans="1:65" ht="14.7" customHeight="1" x14ac:dyDescent="0.3">
      <c r="A123" s="18" t="s">
        <v>335</v>
      </c>
      <c r="B123" s="16" t="s">
        <v>268</v>
      </c>
      <c r="C123" s="20">
        <v>2</v>
      </c>
      <c r="D123" s="18">
        <v>1.1673600000000002</v>
      </c>
      <c r="E123" s="18">
        <v>0.25727999999999995</v>
      </c>
      <c r="G123" s="18">
        <v>3.63</v>
      </c>
      <c r="H123" s="18">
        <v>2.3199999999999998</v>
      </c>
      <c r="I123" s="18">
        <v>3.393423180592992</v>
      </c>
      <c r="M123" s="17">
        <v>43.2</v>
      </c>
      <c r="N123" s="17">
        <v>44.9</v>
      </c>
      <c r="O123" s="17">
        <v>43.507008086253379</v>
      </c>
      <c r="P123" s="17"/>
      <c r="Q123" s="17"/>
      <c r="R123" s="17"/>
      <c r="S123" s="17"/>
      <c r="T123" s="17"/>
      <c r="V123" s="17">
        <v>0.66500000000000004</v>
      </c>
      <c r="W123" s="17">
        <v>0.52100000000000002</v>
      </c>
      <c r="X123" s="18">
        <v>0.63899460916442052</v>
      </c>
      <c r="AB123" s="18">
        <v>0</v>
      </c>
      <c r="AC123" s="18">
        <v>0</v>
      </c>
      <c r="AD123" s="18">
        <v>0</v>
      </c>
      <c r="AE123" s="18">
        <v>0.87047222222222209</v>
      </c>
      <c r="AF123" s="18">
        <v>0</v>
      </c>
      <c r="AG123" s="18">
        <v>0</v>
      </c>
      <c r="AH123" s="18">
        <v>13.140004629629628</v>
      </c>
      <c r="AI123" s="18">
        <v>2.8063148148148147</v>
      </c>
      <c r="AJ123" s="18">
        <v>0</v>
      </c>
      <c r="AK123" s="18">
        <v>0.22665740740740742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43">
        <v>0</v>
      </c>
      <c r="AV123" s="18">
        <v>0</v>
      </c>
      <c r="AW123" s="18">
        <v>0</v>
      </c>
      <c r="AX123" s="18">
        <v>0.8375865102639295</v>
      </c>
      <c r="AY123" s="18">
        <v>0</v>
      </c>
      <c r="AZ123" s="18">
        <v>0</v>
      </c>
      <c r="BA123" s="18">
        <v>3.2055454545454545</v>
      </c>
      <c r="BB123" s="18">
        <v>0.72431085043988275</v>
      </c>
      <c r="BC123" s="18">
        <v>6.2114369501466274E-2</v>
      </c>
      <c r="BD123" s="18">
        <v>0.27784164222873897</v>
      </c>
      <c r="BE123" s="18">
        <v>4.0027653958944285</v>
      </c>
      <c r="BF123" s="18">
        <v>0.42819147829912024</v>
      </c>
      <c r="BG123" s="18">
        <v>0.3881759530791789</v>
      </c>
      <c r="BH123" s="18">
        <v>0</v>
      </c>
      <c r="BI123" s="18">
        <v>0</v>
      </c>
      <c r="BJ123" s="18">
        <v>0</v>
      </c>
      <c r="BK123" s="18">
        <v>0</v>
      </c>
      <c r="BL123" s="18">
        <v>0.66982991202346043</v>
      </c>
      <c r="BM123" s="18">
        <v>0</v>
      </c>
    </row>
    <row r="124" spans="1:65" ht="14.7" customHeight="1" x14ac:dyDescent="0.3">
      <c r="A124" s="18" t="s">
        <v>335</v>
      </c>
      <c r="B124" s="16" t="s">
        <v>268</v>
      </c>
      <c r="C124" s="20">
        <v>3</v>
      </c>
      <c r="D124" s="18">
        <v>1.2628568275862069</v>
      </c>
      <c r="E124" s="18">
        <v>0.31359999999999999</v>
      </c>
      <c r="H124" s="18">
        <v>1.51</v>
      </c>
      <c r="I124" s="18" t="s">
        <v>385</v>
      </c>
      <c r="N124" s="18">
        <v>41.5</v>
      </c>
      <c r="O124" s="18" t="s">
        <v>385</v>
      </c>
      <c r="P124" s="17"/>
      <c r="Q124" s="17"/>
      <c r="R124" s="17"/>
      <c r="S124" s="17"/>
      <c r="T124" s="17"/>
      <c r="V124" s="17"/>
      <c r="W124" s="17">
        <v>0.54600000000000004</v>
      </c>
      <c r="AB124" s="18">
        <v>0</v>
      </c>
      <c r="AC124" s="18">
        <v>0</v>
      </c>
      <c r="AD124" s="18">
        <v>0</v>
      </c>
      <c r="AE124" s="18">
        <v>3.4683021276595745</v>
      </c>
      <c r="AF124" s="18">
        <v>0</v>
      </c>
      <c r="AG124" s="18">
        <v>0</v>
      </c>
      <c r="AH124" s="18">
        <v>14.687961702127661</v>
      </c>
      <c r="AI124" s="18">
        <v>4.3807404255319149</v>
      </c>
      <c r="AJ124" s="18">
        <v>0</v>
      </c>
      <c r="AK124" s="18">
        <v>0.12151914893617022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43">
        <v>0</v>
      </c>
      <c r="AV124" s="18">
        <v>0</v>
      </c>
      <c r="AW124" s="18">
        <v>0</v>
      </c>
      <c r="AX124" s="18">
        <v>0.37897183098591547</v>
      </c>
      <c r="AY124" s="18">
        <v>0</v>
      </c>
      <c r="AZ124" s="18">
        <v>0</v>
      </c>
      <c r="BA124" s="18">
        <v>2.2781126760563382</v>
      </c>
      <c r="BB124" s="18">
        <v>0.55343380281690135</v>
      </c>
      <c r="BC124" s="18">
        <v>8.8766197183098583E-2</v>
      </c>
      <c r="BD124" s="18">
        <v>0.34070704225352116</v>
      </c>
      <c r="BE124" s="18">
        <v>5.8462873239436624</v>
      </c>
      <c r="BF124" s="18">
        <v>0.40522855830985915</v>
      </c>
      <c r="BG124" s="18">
        <v>0.49442816901408448</v>
      </c>
      <c r="BH124" s="18">
        <v>0</v>
      </c>
      <c r="BI124" s="18">
        <v>0</v>
      </c>
      <c r="BJ124" s="18">
        <v>0</v>
      </c>
      <c r="BK124" s="18">
        <v>0</v>
      </c>
      <c r="BL124" s="18">
        <v>0.52825352112676061</v>
      </c>
      <c r="BM124" s="18">
        <v>0</v>
      </c>
    </row>
    <row r="125" spans="1:65" ht="14.7" customHeight="1" x14ac:dyDescent="0.3">
      <c r="A125" s="24" t="s">
        <v>334</v>
      </c>
      <c r="B125" s="18" t="s">
        <v>181</v>
      </c>
      <c r="C125" s="20">
        <v>1</v>
      </c>
      <c r="D125" s="18">
        <v>1.3321173733583489</v>
      </c>
      <c r="E125" s="17">
        <v>0.1833534575234419</v>
      </c>
      <c r="F125" s="17"/>
      <c r="I125" s="18">
        <v>4.9400000000000004</v>
      </c>
      <c r="O125" s="18">
        <v>45.8</v>
      </c>
      <c r="Q125" s="17"/>
      <c r="R125" s="17"/>
      <c r="S125" s="17"/>
      <c r="T125" s="17"/>
      <c r="U125" s="17"/>
      <c r="V125" s="17"/>
      <c r="W125" s="17"/>
      <c r="X125" s="18">
        <v>0.24</v>
      </c>
    </row>
    <row r="126" spans="1:65" ht="14.7" customHeight="1" x14ac:dyDescent="0.3">
      <c r="A126" s="24" t="s">
        <v>334</v>
      </c>
      <c r="B126" s="18" t="s">
        <v>181</v>
      </c>
      <c r="C126" s="20">
        <v>2</v>
      </c>
      <c r="D126" s="18">
        <v>1.7985886852589641</v>
      </c>
      <c r="E126" s="17">
        <v>0.247558856824593</v>
      </c>
      <c r="F126" s="17"/>
      <c r="I126" s="18">
        <v>5.6</v>
      </c>
      <c r="O126" s="18">
        <v>47.8</v>
      </c>
      <c r="Q126" s="17"/>
      <c r="R126" s="17"/>
      <c r="S126" s="17"/>
      <c r="T126" s="17"/>
      <c r="U126" s="17"/>
      <c r="V126" s="17"/>
      <c r="W126" s="17"/>
      <c r="X126" s="18">
        <v>0.20599999999999999</v>
      </c>
    </row>
    <row r="127" spans="1:65" ht="14.7" customHeight="1" x14ac:dyDescent="0.3">
      <c r="A127" s="24" t="s">
        <v>334</v>
      </c>
      <c r="B127" s="18" t="s">
        <v>181</v>
      </c>
      <c r="C127" s="20">
        <v>3</v>
      </c>
      <c r="D127" s="18">
        <v>1.5947449541284402</v>
      </c>
      <c r="E127" s="17">
        <v>0.21950167984848745</v>
      </c>
      <c r="F127" s="17"/>
      <c r="I127" s="18">
        <v>5.31</v>
      </c>
      <c r="L127" s="17"/>
      <c r="O127" s="18">
        <v>47.7</v>
      </c>
      <c r="Q127" s="17"/>
      <c r="R127" s="17"/>
      <c r="S127" s="17"/>
      <c r="T127" s="17"/>
      <c r="U127" s="17"/>
      <c r="V127" s="17"/>
      <c r="W127" s="17"/>
      <c r="X127" s="17">
        <v>0.35799999999999998</v>
      </c>
    </row>
    <row r="128" spans="1:65" ht="14.7" customHeight="1" x14ac:dyDescent="0.3">
      <c r="A128" s="18" t="s">
        <v>337</v>
      </c>
      <c r="B128" s="16" t="s">
        <v>268</v>
      </c>
      <c r="C128" s="20">
        <v>1</v>
      </c>
      <c r="D128" s="18">
        <v>0.93824000000000018</v>
      </c>
      <c r="E128" s="18">
        <v>0.29184000000000004</v>
      </c>
      <c r="F128" s="17"/>
      <c r="G128" s="18">
        <v>3.05</v>
      </c>
      <c r="H128" s="18">
        <v>1.05</v>
      </c>
      <c r="I128" s="17">
        <v>2.5754942767950046</v>
      </c>
      <c r="M128" s="17">
        <v>41.5</v>
      </c>
      <c r="N128" s="18">
        <v>37.700000000000003</v>
      </c>
      <c r="O128" s="18">
        <v>40.598439125910502</v>
      </c>
      <c r="S128" s="17"/>
      <c r="T128" s="17"/>
      <c r="V128" s="17">
        <v>0.52400000000000002</v>
      </c>
      <c r="W128" s="17">
        <v>0.32200000000000001</v>
      </c>
      <c r="X128" s="17">
        <v>0.47607492195629547</v>
      </c>
      <c r="AB128" s="18">
        <v>0</v>
      </c>
      <c r="AC128" s="18">
        <v>0</v>
      </c>
      <c r="AD128" s="18">
        <v>0</v>
      </c>
      <c r="AE128" s="18">
        <v>2.8465588865096358</v>
      </c>
      <c r="AF128" s="18">
        <v>0</v>
      </c>
      <c r="AG128" s="18">
        <v>0</v>
      </c>
      <c r="AH128" s="18">
        <v>14.607965738758029</v>
      </c>
      <c r="AI128" s="18">
        <v>10.70017130620985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43">
        <v>0</v>
      </c>
      <c r="AV128" s="18">
        <v>0</v>
      </c>
      <c r="AW128" s="18">
        <v>0</v>
      </c>
      <c r="AX128" s="18">
        <v>0.66692028985507246</v>
      </c>
      <c r="AY128" s="18">
        <v>0</v>
      </c>
      <c r="AZ128" s="18">
        <v>0</v>
      </c>
      <c r="BA128" s="18">
        <v>2.0120072463768115</v>
      </c>
      <c r="BB128" s="18">
        <v>1.1530507246376811</v>
      </c>
      <c r="BC128" s="18">
        <v>4.4311594202898555E-2</v>
      </c>
      <c r="BD128" s="18">
        <v>0.2142427536231884</v>
      </c>
      <c r="BE128" s="18">
        <v>4.3765072463768115</v>
      </c>
      <c r="BF128" s="18">
        <v>0.13056800568840579</v>
      </c>
      <c r="BG128" s="18">
        <v>0.41148550724637678</v>
      </c>
      <c r="BH128" s="18">
        <v>0</v>
      </c>
      <c r="BI128" s="18">
        <v>0</v>
      </c>
      <c r="BJ128" s="18">
        <v>0</v>
      </c>
      <c r="BK128" s="18">
        <v>0</v>
      </c>
      <c r="BL128" s="18">
        <v>0.37307246376811587</v>
      </c>
      <c r="BM128" s="18">
        <v>0</v>
      </c>
    </row>
    <row r="129" spans="1:65" ht="14.7" customHeight="1" x14ac:dyDescent="0.3">
      <c r="A129" s="18" t="s">
        <v>337</v>
      </c>
      <c r="B129" s="16" t="s">
        <v>268</v>
      </c>
      <c r="C129" s="20">
        <v>2</v>
      </c>
      <c r="D129" s="18">
        <v>1.1481600000000003</v>
      </c>
      <c r="E129" s="18">
        <v>0.27008000000000004</v>
      </c>
      <c r="F129" s="17"/>
      <c r="G129" s="18">
        <v>2.76</v>
      </c>
      <c r="H129" s="17">
        <v>1.46</v>
      </c>
      <c r="I129" s="17">
        <v>2.512436823104693</v>
      </c>
      <c r="M129" s="17">
        <v>41.3</v>
      </c>
      <c r="N129" s="18">
        <v>44.9</v>
      </c>
      <c r="O129" s="18">
        <v>41.985559566787003</v>
      </c>
      <c r="S129" s="17"/>
      <c r="T129" s="17"/>
      <c r="V129" s="17">
        <v>0.56899999999999995</v>
      </c>
      <c r="W129" s="17">
        <v>0.45</v>
      </c>
      <c r="X129" s="17">
        <v>0.54633844765342954</v>
      </c>
      <c r="AB129" s="18">
        <v>0</v>
      </c>
      <c r="AC129" s="18">
        <v>0</v>
      </c>
      <c r="AD129" s="18">
        <v>0</v>
      </c>
      <c r="AE129" s="18">
        <v>3.8307688679245282</v>
      </c>
      <c r="AF129" s="18">
        <v>0</v>
      </c>
      <c r="AG129" s="18">
        <v>0</v>
      </c>
      <c r="AH129" s="18">
        <v>13.418495283018869</v>
      </c>
      <c r="AI129" s="18">
        <v>9.7118419811320766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43">
        <v>0</v>
      </c>
      <c r="AV129" s="18">
        <v>0</v>
      </c>
      <c r="AW129" s="18">
        <v>0</v>
      </c>
      <c r="AX129" s="18">
        <v>0.48400696864111498</v>
      </c>
      <c r="AY129" s="18">
        <v>0</v>
      </c>
      <c r="AZ129" s="18">
        <v>0</v>
      </c>
      <c r="BA129" s="18">
        <v>1.8952857142857142</v>
      </c>
      <c r="BB129" s="18">
        <v>0.92205574912891997</v>
      </c>
      <c r="BC129" s="18">
        <v>4.7020905923344944E-2</v>
      </c>
      <c r="BD129" s="18">
        <v>0.26716724738675957</v>
      </c>
      <c r="BE129" s="18">
        <v>1.4749163763066202</v>
      </c>
      <c r="BF129" s="18">
        <v>0.20736280139372823</v>
      </c>
      <c r="BG129" s="18">
        <v>5.9414634146341468E-2</v>
      </c>
      <c r="BH129" s="18">
        <v>0</v>
      </c>
      <c r="BI129" s="18">
        <v>0</v>
      </c>
      <c r="BJ129" s="18">
        <v>0</v>
      </c>
      <c r="BK129" s="18">
        <v>0</v>
      </c>
      <c r="BL129" s="18">
        <v>0.29829616724738678</v>
      </c>
      <c r="BM129" s="18">
        <v>0</v>
      </c>
    </row>
    <row r="130" spans="1:65" ht="14.7" customHeight="1" x14ac:dyDescent="0.3">
      <c r="A130" s="18" t="s">
        <v>337</v>
      </c>
      <c r="B130" s="16" t="s">
        <v>268</v>
      </c>
      <c r="C130" s="20">
        <v>3</v>
      </c>
      <c r="D130" s="18">
        <v>1.0855999999999997</v>
      </c>
      <c r="E130" s="18">
        <v>0.23936000000000002</v>
      </c>
      <c r="F130" s="17"/>
      <c r="G130" s="18">
        <v>3.56</v>
      </c>
      <c r="H130" s="17">
        <v>1.46</v>
      </c>
      <c r="I130" s="17">
        <v>3.1806255283178362</v>
      </c>
      <c r="M130" s="17">
        <v>41.6</v>
      </c>
      <c r="N130" s="18">
        <v>44.9</v>
      </c>
      <c r="O130" s="18">
        <v>42.196159884071974</v>
      </c>
      <c r="S130" s="17"/>
      <c r="T130" s="17"/>
      <c r="V130" s="17">
        <v>0.75800000000000001</v>
      </c>
      <c r="W130" s="17">
        <v>0.46200000000000002</v>
      </c>
      <c r="X130" s="17">
        <v>0.7045262649438474</v>
      </c>
      <c r="AB130" s="18">
        <v>0</v>
      </c>
      <c r="AC130" s="18">
        <v>0</v>
      </c>
      <c r="AD130" s="18">
        <v>0</v>
      </c>
      <c r="AE130" s="18">
        <v>7.1249024390243907</v>
      </c>
      <c r="AF130" s="18">
        <v>0</v>
      </c>
      <c r="AG130" s="18">
        <v>0</v>
      </c>
      <c r="AH130" s="18">
        <v>12.006106707317073</v>
      </c>
      <c r="AI130" s="18">
        <v>7.8770030487804883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43">
        <v>0</v>
      </c>
      <c r="AV130" s="18">
        <v>0</v>
      </c>
      <c r="AW130" s="18">
        <v>0</v>
      </c>
      <c r="AX130" s="18">
        <v>0.64688749999999995</v>
      </c>
      <c r="AY130" s="18">
        <v>0</v>
      </c>
      <c r="AZ130" s="18">
        <v>0</v>
      </c>
      <c r="BA130" s="18">
        <v>1.779190625</v>
      </c>
      <c r="BB130" s="18">
        <v>0.68225000000000002</v>
      </c>
      <c r="BC130" s="18">
        <v>2.9725000000000001E-2</v>
      </c>
      <c r="BD130" s="18">
        <v>0.20287812499999999</v>
      </c>
      <c r="BE130" s="18">
        <v>3.5607500000000001</v>
      </c>
      <c r="BF130" s="18">
        <v>0.16173791959375</v>
      </c>
      <c r="BG130" s="18">
        <v>0.1055875</v>
      </c>
      <c r="BH130" s="18">
        <v>0</v>
      </c>
      <c r="BI130" s="18">
        <v>0</v>
      </c>
      <c r="BJ130" s="18">
        <v>0</v>
      </c>
      <c r="BK130" s="18">
        <v>0</v>
      </c>
      <c r="BL130" s="18">
        <v>0.55594062499999997</v>
      </c>
      <c r="BM130" s="18">
        <v>0</v>
      </c>
    </row>
    <row r="131" spans="1:65" ht="14.7" customHeight="1" x14ac:dyDescent="0.3">
      <c r="A131" s="18" t="s">
        <v>336</v>
      </c>
      <c r="B131" s="16" t="s">
        <v>77</v>
      </c>
      <c r="C131" s="20">
        <v>1</v>
      </c>
      <c r="D131" s="18">
        <v>1.1966446006389775</v>
      </c>
      <c r="E131" s="17">
        <v>5.2796478962369831E-2</v>
      </c>
      <c r="F131" s="17"/>
      <c r="I131" s="18">
        <v>4.29</v>
      </c>
      <c r="L131" s="17"/>
      <c r="O131" s="17">
        <v>45.9</v>
      </c>
      <c r="Q131" s="17"/>
      <c r="R131" s="17"/>
      <c r="S131" s="17"/>
      <c r="T131" s="17"/>
      <c r="U131" s="17"/>
      <c r="V131" s="17"/>
      <c r="W131" s="17"/>
      <c r="X131" s="17">
        <v>0.3</v>
      </c>
    </row>
    <row r="132" spans="1:65" ht="14.7" customHeight="1" x14ac:dyDescent="0.3">
      <c r="A132" s="18" t="s">
        <v>336</v>
      </c>
      <c r="B132" s="16" t="s">
        <v>77</v>
      </c>
      <c r="C132" s="20">
        <v>2</v>
      </c>
      <c r="D132" s="18">
        <v>1.7325149090909093</v>
      </c>
      <c r="E132" s="17">
        <v>7.6439309466626248E-2</v>
      </c>
      <c r="F132" s="17"/>
      <c r="I132" s="18">
        <v>5.57</v>
      </c>
      <c r="L132" s="17"/>
      <c r="O132" s="17">
        <v>47.6</v>
      </c>
      <c r="Q132" s="17"/>
      <c r="R132" s="17"/>
      <c r="S132" s="17"/>
      <c r="T132" s="17"/>
      <c r="U132" s="17"/>
      <c r="V132" s="17"/>
      <c r="W132" s="17"/>
      <c r="X132" s="17">
        <v>0.29099999999999998</v>
      </c>
    </row>
    <row r="133" spans="1:65" ht="14.7" customHeight="1" x14ac:dyDescent="0.3">
      <c r="A133" s="18" t="s">
        <v>336</v>
      </c>
      <c r="B133" s="16" t="s">
        <v>77</v>
      </c>
      <c r="C133" s="20">
        <v>3</v>
      </c>
      <c r="D133" s="18">
        <v>1.7992845528455288</v>
      </c>
      <c r="E133" s="17">
        <v>7.9385215118089825E-2</v>
      </c>
      <c r="F133" s="17"/>
      <c r="I133" s="18">
        <v>5.2</v>
      </c>
      <c r="L133" s="17"/>
      <c r="O133" s="17">
        <v>45.9</v>
      </c>
      <c r="Q133" s="17"/>
      <c r="R133" s="17"/>
      <c r="S133" s="17"/>
      <c r="T133" s="17"/>
      <c r="U133" s="17"/>
      <c r="V133" s="17"/>
      <c r="W133" s="17"/>
      <c r="X133" s="17">
        <v>0.24199999999999999</v>
      </c>
    </row>
    <row r="134" spans="1:65" ht="14.7" customHeight="1" x14ac:dyDescent="0.3">
      <c r="A134" s="18" t="s">
        <v>338</v>
      </c>
      <c r="B134" s="16" t="s">
        <v>268</v>
      </c>
      <c r="C134" s="20">
        <v>1</v>
      </c>
      <c r="D134" s="18">
        <v>2.8576530731707317</v>
      </c>
      <c r="E134" s="18">
        <v>0.67639215686274512</v>
      </c>
      <c r="G134" s="18">
        <v>3.03</v>
      </c>
      <c r="H134" s="18">
        <v>1.08</v>
      </c>
      <c r="I134" s="18">
        <v>2.6567832978838646</v>
      </c>
      <c r="M134" s="17">
        <v>44.8</v>
      </c>
      <c r="N134" s="17">
        <v>35</v>
      </c>
      <c r="O134" s="17">
        <v>42.924346830390711</v>
      </c>
      <c r="T134" s="17"/>
      <c r="U134" s="17"/>
      <c r="V134" s="18">
        <v>0.496</v>
      </c>
      <c r="W134" s="18">
        <v>0.31900000000000001</v>
      </c>
      <c r="X134" s="17">
        <v>0.46212340703868932</v>
      </c>
      <c r="AB134" s="18">
        <v>0</v>
      </c>
      <c r="AC134" s="18">
        <v>0</v>
      </c>
      <c r="AD134" s="18">
        <v>0</v>
      </c>
      <c r="AE134" s="18">
        <v>0.57947916666666666</v>
      </c>
      <c r="AF134" s="18">
        <v>0</v>
      </c>
      <c r="AG134" s="18">
        <v>0</v>
      </c>
      <c r="AH134" s="18">
        <v>5.2097689393939399</v>
      </c>
      <c r="AI134" s="18">
        <v>1.3982291666666666</v>
      </c>
      <c r="AJ134" s="18">
        <v>0</v>
      </c>
      <c r="AK134" s="18">
        <v>0.19371780303030306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43">
        <v>0</v>
      </c>
      <c r="AV134" s="18">
        <v>0</v>
      </c>
      <c r="AW134" s="18">
        <v>0</v>
      </c>
      <c r="AX134" s="18">
        <v>3.08125E-2</v>
      </c>
      <c r="AY134" s="18">
        <v>0</v>
      </c>
      <c r="AZ134" s="18">
        <v>0</v>
      </c>
      <c r="BA134" s="18">
        <v>1.8023750000000001</v>
      </c>
      <c r="BB134" s="18">
        <v>0.5193190789473684</v>
      </c>
      <c r="BC134" s="18">
        <v>0</v>
      </c>
      <c r="BD134" s="18">
        <v>0.11602302631578948</v>
      </c>
      <c r="BE134" s="18">
        <v>4.5475098684210531</v>
      </c>
      <c r="BF134" s="18">
        <v>0.14724747687500003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0.13477631578947369</v>
      </c>
      <c r="BM134" s="18">
        <v>0</v>
      </c>
    </row>
    <row r="135" spans="1:65" ht="14.7" customHeight="1" x14ac:dyDescent="0.3">
      <c r="A135" s="18" t="s">
        <v>338</v>
      </c>
      <c r="B135" s="16" t="s">
        <v>268</v>
      </c>
      <c r="C135" s="20">
        <v>2</v>
      </c>
      <c r="D135" s="18">
        <v>1.3527608888888889</v>
      </c>
      <c r="E135" s="18">
        <v>0.38272</v>
      </c>
      <c r="G135" s="18">
        <v>2.71</v>
      </c>
      <c r="H135" s="18">
        <v>1.22</v>
      </c>
      <c r="I135" s="18">
        <v>2.3814151082556179</v>
      </c>
      <c r="M135" s="17">
        <v>41.7</v>
      </c>
      <c r="N135" s="17">
        <v>40.9</v>
      </c>
      <c r="O135" s="17">
        <v>41.523578581613762</v>
      </c>
      <c r="T135" s="17"/>
      <c r="U135" s="17"/>
      <c r="V135" s="18">
        <v>0.57199999999999995</v>
      </c>
      <c r="W135" s="18">
        <v>0.42299999999999999</v>
      </c>
      <c r="X135" s="17">
        <v>0.53914151082556172</v>
      </c>
      <c r="AB135" s="18">
        <v>0</v>
      </c>
      <c r="AC135" s="18">
        <v>0</v>
      </c>
      <c r="AD135" s="18">
        <v>0</v>
      </c>
      <c r="AE135" s="18">
        <v>0.39539142091152818</v>
      </c>
      <c r="AF135" s="18">
        <v>0</v>
      </c>
      <c r="AG135" s="18">
        <v>0</v>
      </c>
      <c r="AH135" s="18">
        <v>2.0204584450402145</v>
      </c>
      <c r="AI135" s="18">
        <v>0.55035924932975877</v>
      </c>
      <c r="AJ135" s="18">
        <v>0</v>
      </c>
      <c r="AK135" s="18">
        <v>3.2785522788203757E-2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43">
        <v>0</v>
      </c>
      <c r="AV135" s="18">
        <v>0</v>
      </c>
      <c r="AW135" s="18">
        <v>0</v>
      </c>
      <c r="AX135" s="18">
        <v>0.3357310924369748</v>
      </c>
      <c r="AY135" s="18">
        <v>0</v>
      </c>
      <c r="AZ135" s="18">
        <v>0</v>
      </c>
      <c r="BA135" s="18">
        <v>2.7904327731092438</v>
      </c>
      <c r="BB135" s="18">
        <v>4.0852941176470592E-2</v>
      </c>
      <c r="BC135" s="18">
        <v>2.8042016806722688E-2</v>
      </c>
      <c r="BD135" s="18">
        <v>0.20486554621848738</v>
      </c>
      <c r="BE135" s="18">
        <v>3.7548613445378152</v>
      </c>
      <c r="BF135" s="18">
        <v>0.17552907147058824</v>
      </c>
      <c r="BG135" s="18">
        <v>0.34030672268907558</v>
      </c>
      <c r="BH135" s="18">
        <v>0</v>
      </c>
      <c r="BI135" s="18">
        <v>0</v>
      </c>
      <c r="BJ135" s="18">
        <v>0</v>
      </c>
      <c r="BK135" s="18">
        <v>0</v>
      </c>
      <c r="BL135" s="18">
        <v>0.25673109243697478</v>
      </c>
      <c r="BM135" s="18">
        <v>0</v>
      </c>
    </row>
    <row r="136" spans="1:65" ht="14.7" customHeight="1" x14ac:dyDescent="0.3">
      <c r="A136" s="18" t="s">
        <v>338</v>
      </c>
      <c r="B136" s="16" t="s">
        <v>268</v>
      </c>
      <c r="C136" s="20">
        <v>3</v>
      </c>
      <c r="D136" s="18">
        <v>1.489885090909091</v>
      </c>
      <c r="E136" s="18">
        <v>0.29184000000000004</v>
      </c>
      <c r="G136" s="18">
        <v>2.2200000000000002</v>
      </c>
      <c r="H136" s="18">
        <v>1.46</v>
      </c>
      <c r="I136" s="18">
        <v>2.0955148024060031</v>
      </c>
      <c r="M136" s="17">
        <v>38.9</v>
      </c>
      <c r="N136" s="17">
        <v>43.4</v>
      </c>
      <c r="O136" s="17">
        <v>39.637083406806561</v>
      </c>
      <c r="T136" s="17"/>
      <c r="U136" s="17"/>
      <c r="V136" s="18">
        <v>0.53300000000000003</v>
      </c>
      <c r="W136" s="18">
        <v>0.52600000000000002</v>
      </c>
      <c r="X136" s="17">
        <v>0.5318534258116342</v>
      </c>
      <c r="AB136" s="18">
        <v>0</v>
      </c>
      <c r="AC136" s="18">
        <v>0</v>
      </c>
      <c r="AD136" s="18">
        <v>0</v>
      </c>
      <c r="AE136" s="18">
        <v>0.74802675585284284</v>
      </c>
      <c r="AF136" s="18">
        <v>0</v>
      </c>
      <c r="AG136" s="18">
        <v>0</v>
      </c>
      <c r="AH136" s="18">
        <v>9.9939899665551835</v>
      </c>
      <c r="AI136" s="18">
        <v>5.1163444816053518</v>
      </c>
      <c r="AJ136" s="18">
        <v>0</v>
      </c>
      <c r="AK136" s="18">
        <v>8.410367892976589E-2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43">
        <v>0</v>
      </c>
      <c r="AV136" s="18">
        <v>0</v>
      </c>
      <c r="AW136" s="18">
        <v>0</v>
      </c>
      <c r="AX136" s="18">
        <v>0.60769688385269127</v>
      </c>
      <c r="AY136" s="18">
        <v>0</v>
      </c>
      <c r="AZ136" s="18">
        <v>0</v>
      </c>
      <c r="BA136" s="18">
        <v>3.0315099150141642</v>
      </c>
      <c r="BB136" s="18">
        <v>1.8183966005665726</v>
      </c>
      <c r="BC136" s="18">
        <v>5.3637393767705384E-2</v>
      </c>
      <c r="BD136" s="18">
        <v>0.38721246458923514</v>
      </c>
      <c r="BE136" s="18">
        <v>2.876606232294618</v>
      </c>
      <c r="BF136" s="18">
        <v>0.40143524532577907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0.1869603399433428</v>
      </c>
      <c r="BM136" s="18">
        <v>0</v>
      </c>
    </row>
    <row r="137" spans="1:65" ht="14.7" customHeight="1" x14ac:dyDescent="0.3">
      <c r="A137" s="18" t="s">
        <v>339</v>
      </c>
      <c r="B137" s="16" t="s">
        <v>278</v>
      </c>
      <c r="C137" s="20">
        <v>1</v>
      </c>
      <c r="D137" s="18">
        <v>1.235404094488189</v>
      </c>
      <c r="E137" s="18">
        <v>0.27861691811936429</v>
      </c>
      <c r="F137" s="17"/>
      <c r="I137" s="18">
        <v>4.12</v>
      </c>
      <c r="L137" s="17"/>
      <c r="O137" s="17">
        <v>45</v>
      </c>
      <c r="Q137" s="17"/>
      <c r="R137" s="17"/>
      <c r="S137" s="17"/>
      <c r="T137" s="17"/>
      <c r="U137" s="17"/>
      <c r="V137" s="17"/>
      <c r="W137" s="17"/>
      <c r="X137" s="17">
        <v>0.13500000000000001</v>
      </c>
    </row>
    <row r="138" spans="1:65" ht="14.7" customHeight="1" x14ac:dyDescent="0.3">
      <c r="A138" s="18" t="s">
        <v>339</v>
      </c>
      <c r="B138" s="16" t="s">
        <v>278</v>
      </c>
      <c r="C138" s="20">
        <v>2</v>
      </c>
      <c r="D138" s="18">
        <v>1.4350505065666042</v>
      </c>
      <c r="E138" s="18">
        <v>0.32364256462243923</v>
      </c>
      <c r="F138" s="17"/>
      <c r="I138" s="18">
        <v>4.5</v>
      </c>
      <c r="L138" s="17"/>
      <c r="O138" s="17">
        <v>44</v>
      </c>
      <c r="Q138" s="17"/>
      <c r="R138" s="17"/>
      <c r="S138" s="17"/>
      <c r="T138" s="17"/>
      <c r="U138" s="17"/>
      <c r="V138" s="17"/>
      <c r="W138" s="17"/>
      <c r="X138" s="17">
        <v>0.32500000000000001</v>
      </c>
    </row>
    <row r="139" spans="1:65" ht="14.7" customHeight="1" x14ac:dyDescent="0.3">
      <c r="A139" s="18" t="s">
        <v>339</v>
      </c>
      <c r="B139" s="16" t="s">
        <v>278</v>
      </c>
      <c r="C139" s="20">
        <v>3</v>
      </c>
      <c r="D139" s="18">
        <v>2.2270374603174607</v>
      </c>
      <c r="E139" s="18">
        <v>0.50225696717241952</v>
      </c>
      <c r="F139" s="17"/>
      <c r="I139" s="18">
        <v>4.24</v>
      </c>
      <c r="L139" s="17"/>
      <c r="O139" s="17">
        <v>45.1</v>
      </c>
      <c r="Q139" s="17"/>
      <c r="R139" s="17"/>
      <c r="S139" s="17"/>
      <c r="T139" s="17"/>
      <c r="U139" s="17"/>
      <c r="V139" s="17"/>
      <c r="W139" s="17"/>
      <c r="X139" s="17">
        <v>0.155</v>
      </c>
    </row>
    <row r="140" spans="1:65" ht="14.7" customHeight="1" x14ac:dyDescent="0.3">
      <c r="A140" s="18" t="s">
        <v>341</v>
      </c>
      <c r="B140" s="16" t="s">
        <v>268</v>
      </c>
      <c r="C140" s="20">
        <v>1</v>
      </c>
      <c r="D140" s="18">
        <v>0.91647999999999996</v>
      </c>
      <c r="E140" s="18">
        <v>0.26112000000000002</v>
      </c>
      <c r="G140" s="18">
        <v>3.04</v>
      </c>
      <c r="H140" s="18">
        <v>1.06</v>
      </c>
      <c r="I140" s="18">
        <v>2.6009565217391306</v>
      </c>
      <c r="M140" s="18">
        <v>43.6</v>
      </c>
      <c r="N140" s="18">
        <v>38.5</v>
      </c>
      <c r="O140" s="18">
        <v>42.469130434782613</v>
      </c>
      <c r="S140" s="17"/>
      <c r="T140" s="17"/>
      <c r="V140" s="17">
        <v>0.57499999999999996</v>
      </c>
      <c r="W140" s="17">
        <v>0.36099999999999999</v>
      </c>
      <c r="X140" s="17">
        <v>0.5275478260869565</v>
      </c>
      <c r="AB140" s="18">
        <v>0</v>
      </c>
      <c r="AC140" s="18">
        <v>0</v>
      </c>
      <c r="AD140" s="18">
        <v>0</v>
      </c>
      <c r="AE140" s="18">
        <v>1.997878787878788</v>
      </c>
      <c r="AF140" s="18">
        <v>0</v>
      </c>
      <c r="AG140" s="18">
        <v>0</v>
      </c>
      <c r="AH140" s="18">
        <v>8.227143250688707</v>
      </c>
      <c r="AI140" s="18">
        <v>4.4723663911845737</v>
      </c>
      <c r="AJ140" s="18">
        <v>0</v>
      </c>
      <c r="AK140" s="18">
        <v>0.26320936639118464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43">
        <v>0</v>
      </c>
      <c r="AV140" s="18">
        <v>4.117441860465116E-2</v>
      </c>
      <c r="AW140" s="18">
        <v>0</v>
      </c>
      <c r="AX140" s="18">
        <v>1.0995426356589149</v>
      </c>
      <c r="AY140" s="18">
        <v>0</v>
      </c>
      <c r="AZ140" s="18">
        <v>0</v>
      </c>
      <c r="BA140" s="18">
        <v>1.6927577519379844</v>
      </c>
      <c r="BB140" s="18">
        <v>0.65219186046511635</v>
      </c>
      <c r="BC140" s="18">
        <v>4.3294573643410848E-2</v>
      </c>
      <c r="BD140" s="18">
        <v>0.20473837209302326</v>
      </c>
      <c r="BE140" s="18">
        <v>3.6407868217054262</v>
      </c>
      <c r="BF140" s="18">
        <v>0.15815864220930231</v>
      </c>
      <c r="BG140" s="18">
        <v>0.35219573643410856</v>
      </c>
      <c r="BH140" s="18">
        <v>0</v>
      </c>
      <c r="BI140" s="18">
        <v>0</v>
      </c>
      <c r="BJ140" s="18">
        <v>0</v>
      </c>
      <c r="BK140" s="18">
        <v>0</v>
      </c>
      <c r="BL140" s="18">
        <v>0.28557364341085273</v>
      </c>
      <c r="BM140" s="18">
        <v>0</v>
      </c>
    </row>
    <row r="141" spans="1:65" ht="14.7" customHeight="1" x14ac:dyDescent="0.3">
      <c r="A141" s="18" t="s">
        <v>341</v>
      </c>
      <c r="B141" s="16" t="s">
        <v>268</v>
      </c>
      <c r="C141" s="20">
        <v>2</v>
      </c>
      <c r="D141" s="18">
        <v>0.8256</v>
      </c>
      <c r="E141" s="18">
        <v>0.23039999999999999</v>
      </c>
      <c r="G141" s="18">
        <v>2.7</v>
      </c>
      <c r="H141" s="18">
        <v>1.1499999999999999</v>
      </c>
      <c r="I141" s="18">
        <v>2.3618181818181818</v>
      </c>
      <c r="M141" s="18">
        <v>44</v>
      </c>
      <c r="N141" s="18">
        <v>44.2</v>
      </c>
      <c r="O141" s="18">
        <v>44.043636363636367</v>
      </c>
      <c r="S141" s="17"/>
      <c r="T141" s="17"/>
      <c r="V141" s="17">
        <v>0.52400000000000002</v>
      </c>
      <c r="W141" s="17">
        <v>0.44500000000000001</v>
      </c>
      <c r="X141" s="17">
        <v>0.50676363636363631</v>
      </c>
      <c r="AB141" s="18">
        <v>0</v>
      </c>
      <c r="AC141" s="18">
        <v>0</v>
      </c>
      <c r="AD141" s="18">
        <v>0</v>
      </c>
      <c r="AE141" s="18">
        <v>1.7237754442649436</v>
      </c>
      <c r="AF141" s="18">
        <v>0</v>
      </c>
      <c r="AG141" s="18">
        <v>0</v>
      </c>
      <c r="AH141" s="18">
        <v>9.9695977382875611</v>
      </c>
      <c r="AI141" s="18">
        <v>5.5675056542810983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43">
        <v>0</v>
      </c>
      <c r="AV141" s="18">
        <v>9.3050485829959513</v>
      </c>
      <c r="AW141" s="18">
        <v>0</v>
      </c>
      <c r="AX141" s="18">
        <v>1.9534372469635626</v>
      </c>
      <c r="AY141" s="18">
        <v>0</v>
      </c>
      <c r="AZ141" s="18">
        <v>0</v>
      </c>
      <c r="BA141" s="18">
        <v>3.6435587044534414</v>
      </c>
      <c r="BB141" s="18">
        <v>1.2097449392712551</v>
      </c>
      <c r="BC141" s="18">
        <v>0.18512550607287451</v>
      </c>
      <c r="BD141" s="18">
        <v>0.64361943319838055</v>
      </c>
      <c r="BE141" s="18">
        <v>2.322246963562753</v>
      </c>
      <c r="BF141" s="18">
        <v>0.39832292251012141</v>
      </c>
      <c r="BG141" s="18">
        <v>0.43256275303643726</v>
      </c>
      <c r="BH141" s="18">
        <v>0</v>
      </c>
      <c r="BI141" s="18">
        <v>0</v>
      </c>
      <c r="BJ141" s="18">
        <v>0</v>
      </c>
      <c r="BK141" s="18">
        <v>0</v>
      </c>
      <c r="BL141" s="18">
        <v>0.96281376518218631</v>
      </c>
      <c r="BM141" s="18">
        <v>0</v>
      </c>
    </row>
    <row r="142" spans="1:65" ht="14.7" customHeight="1" x14ac:dyDescent="0.3">
      <c r="A142" s="18" t="s">
        <v>341</v>
      </c>
      <c r="B142" s="16" t="s">
        <v>268</v>
      </c>
      <c r="C142" s="20">
        <v>3</v>
      </c>
      <c r="D142" s="18">
        <v>1.1993600000000002</v>
      </c>
      <c r="E142" s="18">
        <v>0.31872</v>
      </c>
      <c r="G142" s="18">
        <v>3.09</v>
      </c>
      <c r="H142" s="18">
        <v>1.45</v>
      </c>
      <c r="I142" s="18">
        <v>2.745682967959528</v>
      </c>
      <c r="M142" s="18">
        <v>43</v>
      </c>
      <c r="N142" s="18">
        <v>41.7</v>
      </c>
      <c r="O142" s="18">
        <v>42.727065767284991</v>
      </c>
      <c r="S142" s="17"/>
      <c r="T142" s="17"/>
      <c r="V142" s="17">
        <v>0.58799999999999997</v>
      </c>
      <c r="W142" s="17">
        <v>0.51300000000000001</v>
      </c>
      <c r="X142" s="17">
        <v>0.57225379426644174</v>
      </c>
      <c r="AB142" s="18">
        <v>0</v>
      </c>
      <c r="AC142" s="18">
        <v>0</v>
      </c>
      <c r="AD142" s="18">
        <v>0</v>
      </c>
      <c r="AE142" s="18">
        <v>0.67906854838709685</v>
      </c>
      <c r="AF142" s="18">
        <v>0</v>
      </c>
      <c r="AG142" s="18">
        <v>0</v>
      </c>
      <c r="AH142" s="18">
        <v>6.5141814516129033</v>
      </c>
      <c r="AI142" s="18">
        <v>2.9306653225806447</v>
      </c>
      <c r="AJ142" s="18">
        <v>0</v>
      </c>
      <c r="AK142" s="18">
        <v>0.20822580645161287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43">
        <v>0</v>
      </c>
      <c r="AV142" s="18">
        <v>10.063139784946237</v>
      </c>
      <c r="AW142" s="18">
        <v>0</v>
      </c>
      <c r="AX142" s="18">
        <v>1.168584229390681</v>
      </c>
      <c r="AY142" s="18">
        <v>0</v>
      </c>
      <c r="AZ142" s="18">
        <v>0</v>
      </c>
      <c r="BA142" s="18">
        <v>3.6080215053763443</v>
      </c>
      <c r="BB142" s="18">
        <v>0.64129390681003584</v>
      </c>
      <c r="BC142" s="18">
        <v>0.12122580645161292</v>
      </c>
      <c r="BD142" s="18">
        <v>0.60534408602150536</v>
      </c>
      <c r="BE142" s="18">
        <v>5.3928996415770616</v>
      </c>
      <c r="BF142" s="18">
        <v>0.49005778709677417</v>
      </c>
      <c r="BG142" s="18">
        <v>1.1774946236559141</v>
      </c>
      <c r="BH142" s="18">
        <v>0</v>
      </c>
      <c r="BI142" s="18">
        <v>0</v>
      </c>
      <c r="BJ142" s="18">
        <v>0</v>
      </c>
      <c r="BK142" s="18">
        <v>0</v>
      </c>
      <c r="BL142" s="18">
        <v>0.74007526881720431</v>
      </c>
      <c r="BM142" s="18">
        <v>0</v>
      </c>
    </row>
    <row r="143" spans="1:65" ht="14.7" customHeight="1" x14ac:dyDescent="0.3">
      <c r="A143" s="18" t="s">
        <v>340</v>
      </c>
      <c r="B143" s="16" t="s">
        <v>107</v>
      </c>
      <c r="C143" s="20">
        <v>1</v>
      </c>
      <c r="D143" s="18">
        <v>0.61184000000000005</v>
      </c>
      <c r="E143" s="18">
        <v>7.1256443077634457E-2</v>
      </c>
      <c r="F143" s="17"/>
      <c r="I143" s="18">
        <v>1.48</v>
      </c>
      <c r="M143" s="17"/>
      <c r="N143" s="17"/>
      <c r="O143" s="18">
        <v>42.6</v>
      </c>
      <c r="R143" s="17"/>
      <c r="S143" s="17"/>
      <c r="T143" s="17"/>
      <c r="U143" s="17"/>
      <c r="V143" s="17"/>
      <c r="W143" s="17"/>
      <c r="X143" s="18">
        <v>0.152</v>
      </c>
    </row>
    <row r="144" spans="1:65" ht="14.7" customHeight="1" x14ac:dyDescent="0.3">
      <c r="A144" s="18" t="s">
        <v>340</v>
      </c>
      <c r="B144" s="16" t="s">
        <v>107</v>
      </c>
      <c r="C144" s="20">
        <v>2</v>
      </c>
      <c r="D144" s="18">
        <v>0.61695999999999995</v>
      </c>
      <c r="E144" s="18">
        <v>7.1852731304225537E-2</v>
      </c>
      <c r="F144" s="17"/>
      <c r="I144" s="18">
        <v>1.61</v>
      </c>
      <c r="L144" s="17"/>
      <c r="O144" s="17">
        <v>44.3</v>
      </c>
      <c r="Q144" s="17"/>
      <c r="R144" s="17"/>
      <c r="S144" s="17"/>
      <c r="T144" s="17"/>
      <c r="U144" s="17"/>
      <c r="V144" s="17"/>
      <c r="W144" s="17"/>
      <c r="X144" s="17">
        <v>0.18</v>
      </c>
    </row>
    <row r="145" spans="1:65" ht="14.7" customHeight="1" x14ac:dyDescent="0.3">
      <c r="A145" s="18" t="s">
        <v>340</v>
      </c>
      <c r="B145" s="16" t="s">
        <v>107</v>
      </c>
      <c r="C145" s="20">
        <v>3</v>
      </c>
      <c r="D145" s="18">
        <v>0.62719999999999998</v>
      </c>
      <c r="E145" s="18">
        <v>7.3045307757407696E-2</v>
      </c>
      <c r="F145" s="17"/>
      <c r="I145" s="18">
        <v>1.6</v>
      </c>
      <c r="L145" s="17"/>
      <c r="O145" s="17">
        <v>42.5</v>
      </c>
      <c r="Q145" s="17"/>
      <c r="R145" s="17"/>
      <c r="S145" s="17"/>
      <c r="T145" s="17"/>
      <c r="U145" s="17"/>
      <c r="V145" s="17"/>
      <c r="W145" s="17"/>
      <c r="X145" s="17">
        <v>0.29299999999999998</v>
      </c>
    </row>
    <row r="146" spans="1:65" ht="14.7" customHeight="1" x14ac:dyDescent="0.3">
      <c r="A146" s="18" t="s">
        <v>343</v>
      </c>
      <c r="B146" s="16" t="s">
        <v>268</v>
      </c>
      <c r="C146" s="20">
        <v>1</v>
      </c>
      <c r="D146" s="18">
        <v>2.4982387450980394</v>
      </c>
      <c r="E146" s="18">
        <v>0.91903999999999997</v>
      </c>
      <c r="G146" s="18">
        <v>3.1</v>
      </c>
      <c r="H146" s="18">
        <v>1.72</v>
      </c>
      <c r="I146" s="18">
        <v>2.7288639895650029</v>
      </c>
      <c r="M146" s="17">
        <v>40.799999999999997</v>
      </c>
      <c r="N146" s="17">
        <v>33.700000000000003</v>
      </c>
      <c r="O146" s="17">
        <v>38.890532120225743</v>
      </c>
      <c r="S146" s="17"/>
      <c r="T146" s="17"/>
      <c r="V146" s="18">
        <v>0.51400000000000001</v>
      </c>
      <c r="W146" s="18">
        <v>0.66600000000000004</v>
      </c>
      <c r="X146" s="17">
        <v>0.55487874897544898</v>
      </c>
      <c r="AB146" s="18">
        <v>0</v>
      </c>
      <c r="AC146" s="18">
        <v>0</v>
      </c>
      <c r="AD146" s="18">
        <v>0</v>
      </c>
      <c r="AE146" s="18">
        <v>2.1369762308998306</v>
      </c>
      <c r="AF146" s="18">
        <v>0</v>
      </c>
      <c r="AG146" s="18">
        <v>0</v>
      </c>
      <c r="AH146" s="18">
        <v>7.4317130730050929</v>
      </c>
      <c r="AI146" s="18">
        <v>3.4379032258064517</v>
      </c>
      <c r="AJ146" s="18">
        <v>0</v>
      </c>
      <c r="AK146" s="18">
        <v>0.1196332767402377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43">
        <v>0</v>
      </c>
      <c r="AV146" s="18">
        <v>0.10864800000000001</v>
      </c>
      <c r="AW146" s="18">
        <v>0</v>
      </c>
      <c r="AX146" s="18">
        <v>0.42471600000000004</v>
      </c>
      <c r="AY146" s="18">
        <v>0</v>
      </c>
      <c r="AZ146" s="18">
        <v>0</v>
      </c>
      <c r="BA146" s="18">
        <v>1.1470799999999999</v>
      </c>
      <c r="BB146" s="18">
        <v>0.61943599999999999</v>
      </c>
      <c r="BC146" s="18">
        <v>3.2431999999999996E-2</v>
      </c>
      <c r="BD146" s="18">
        <v>0.15793200000000002</v>
      </c>
      <c r="BE146" s="18">
        <v>2.34172</v>
      </c>
      <c r="BF146" s="18">
        <v>0.12964872315999998</v>
      </c>
      <c r="BG146" s="18">
        <v>4.7712000000000004E-2</v>
      </c>
      <c r="BH146" s="18">
        <v>0</v>
      </c>
      <c r="BI146" s="18">
        <v>0</v>
      </c>
      <c r="BJ146" s="18">
        <v>0</v>
      </c>
      <c r="BK146" s="18">
        <v>0</v>
      </c>
      <c r="BL146" s="18">
        <v>0.247972</v>
      </c>
      <c r="BM146" s="18">
        <v>0</v>
      </c>
    </row>
    <row r="147" spans="1:65" ht="14.7" customHeight="1" x14ac:dyDescent="0.3">
      <c r="A147" s="18" t="s">
        <v>343</v>
      </c>
      <c r="B147" s="16" t="s">
        <v>268</v>
      </c>
      <c r="C147" s="20">
        <v>2</v>
      </c>
      <c r="D147" s="18">
        <v>1.5206400000000002</v>
      </c>
      <c r="E147" s="18">
        <v>0.71040000000000003</v>
      </c>
      <c r="G147" s="18">
        <v>2.74</v>
      </c>
      <c r="H147" s="18">
        <v>1.83</v>
      </c>
      <c r="I147" s="18">
        <v>2.4502409638554221</v>
      </c>
      <c r="M147" s="17">
        <v>42</v>
      </c>
      <c r="N147" s="17">
        <v>41.9</v>
      </c>
      <c r="O147" s="17">
        <v>41.968158347676422</v>
      </c>
      <c r="S147" s="17"/>
      <c r="T147" s="17"/>
      <c r="V147" s="18">
        <v>0.51200000000000001</v>
      </c>
      <c r="W147" s="18">
        <v>0.89</v>
      </c>
      <c r="X147" s="17">
        <v>0.63236144578313258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4.6205598802395205</v>
      </c>
      <c r="AI147" s="18">
        <v>2.0914221556886226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1.2825898203592816</v>
      </c>
      <c r="AT147" s="18">
        <v>0</v>
      </c>
      <c r="AU147" s="43">
        <v>0</v>
      </c>
      <c r="AV147" s="18">
        <v>9.1269615384615381</v>
      </c>
      <c r="AW147" s="18">
        <v>0</v>
      </c>
      <c r="AX147" s="18">
        <v>0.49965811965811968</v>
      </c>
      <c r="AY147" s="18">
        <v>0</v>
      </c>
      <c r="AZ147" s="18">
        <v>0</v>
      </c>
      <c r="BA147" s="18">
        <v>4.1491581196581198</v>
      </c>
      <c r="BB147" s="18">
        <v>0.61928205128205127</v>
      </c>
      <c r="BC147" s="18">
        <v>0.14972649572649574</v>
      </c>
      <c r="BD147" s="18">
        <v>0.5152051282051282</v>
      </c>
      <c r="BE147" s="18">
        <v>7.0306880341880351</v>
      </c>
      <c r="BF147" s="18">
        <v>0.51234549700854704</v>
      </c>
      <c r="BG147" s="18">
        <v>0.32901282051282055</v>
      </c>
      <c r="BH147" s="18">
        <v>0</v>
      </c>
      <c r="BI147" s="18">
        <v>0</v>
      </c>
      <c r="BJ147" s="18">
        <v>0</v>
      </c>
      <c r="BK147" s="18">
        <v>0</v>
      </c>
      <c r="BL147" s="18">
        <v>0.51020085470085474</v>
      </c>
      <c r="BM147" s="18">
        <v>0</v>
      </c>
    </row>
    <row r="148" spans="1:65" ht="14.7" customHeight="1" x14ac:dyDescent="0.3">
      <c r="A148" s="18" t="s">
        <v>343</v>
      </c>
      <c r="B148" s="16" t="s">
        <v>268</v>
      </c>
      <c r="C148" s="20">
        <v>3</v>
      </c>
      <c r="D148" s="18">
        <v>0.96384000000000014</v>
      </c>
      <c r="E148" s="18">
        <v>0.57599999999999985</v>
      </c>
      <c r="G148" s="18">
        <v>2.64</v>
      </c>
      <c r="H148" s="18">
        <v>1.44</v>
      </c>
      <c r="I148" s="18">
        <v>2.1911221945137158</v>
      </c>
      <c r="M148" s="17">
        <v>36.1</v>
      </c>
      <c r="N148" s="17">
        <v>41.5</v>
      </c>
      <c r="O148" s="17">
        <v>38.11995012468828</v>
      </c>
      <c r="S148" s="17"/>
      <c r="T148" s="17"/>
      <c r="V148" s="18">
        <v>0.46300000000000002</v>
      </c>
      <c r="W148" s="18">
        <v>0.75</v>
      </c>
      <c r="X148" s="17">
        <v>0.57035660847880298</v>
      </c>
      <c r="AB148" s="18">
        <v>0</v>
      </c>
      <c r="AC148" s="18">
        <v>0</v>
      </c>
      <c r="AD148" s="18">
        <v>0</v>
      </c>
      <c r="AE148" s="18">
        <v>2.3077644341801387</v>
      </c>
      <c r="AF148" s="18">
        <v>0</v>
      </c>
      <c r="AG148" s="18">
        <v>0</v>
      </c>
      <c r="AH148" s="18">
        <v>14.026078521939954</v>
      </c>
      <c r="AI148" s="18">
        <v>5.896769053117783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43">
        <v>0</v>
      </c>
      <c r="AV148" s="18">
        <v>0</v>
      </c>
      <c r="AW148" s="18">
        <v>0</v>
      </c>
      <c r="AX148" s="18">
        <v>0.13308502024291499</v>
      </c>
      <c r="AY148" s="18">
        <v>0</v>
      </c>
      <c r="AZ148" s="18">
        <v>0</v>
      </c>
      <c r="BA148" s="18">
        <v>0.60782995951417007</v>
      </c>
      <c r="BB148" s="18">
        <v>0.15808502024291499</v>
      </c>
      <c r="BC148" s="18">
        <v>0</v>
      </c>
      <c r="BD148" s="18">
        <v>1.4020242914979757E-2</v>
      </c>
      <c r="BE148" s="18">
        <v>0.16592712550607286</v>
      </c>
      <c r="BF148" s="18">
        <v>0</v>
      </c>
      <c r="BG148" s="18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</row>
    <row r="149" spans="1:65" ht="14.7" customHeight="1" x14ac:dyDescent="0.3">
      <c r="A149" s="18" t="s">
        <v>342</v>
      </c>
      <c r="B149" s="16" t="s">
        <v>111</v>
      </c>
      <c r="C149" s="20">
        <v>1</v>
      </c>
      <c r="D149" s="18">
        <v>1.4131200000000002</v>
      </c>
      <c r="E149" s="17">
        <v>6.2347467503271581E-2</v>
      </c>
      <c r="F149" s="17"/>
      <c r="I149" s="18">
        <v>2.9</v>
      </c>
      <c r="L149" s="17"/>
      <c r="O149" s="17">
        <v>27.4</v>
      </c>
      <c r="Q149" s="17"/>
      <c r="R149" s="17"/>
      <c r="S149" s="17"/>
      <c r="T149" s="17"/>
      <c r="U149" s="17"/>
      <c r="X149" s="17">
        <v>0.26700000000000002</v>
      </c>
    </row>
    <row r="150" spans="1:65" ht="14.7" customHeight="1" x14ac:dyDescent="0.3">
      <c r="A150" s="18" t="s">
        <v>342</v>
      </c>
      <c r="B150" s="16" t="s">
        <v>111</v>
      </c>
      <c r="C150" s="20">
        <v>2</v>
      </c>
      <c r="D150" s="18">
        <v>1.13792</v>
      </c>
      <c r="E150" s="17">
        <v>5.0205524103630772E-2</v>
      </c>
      <c r="F150" s="17"/>
      <c r="I150" s="18">
        <v>3.62</v>
      </c>
      <c r="L150" s="17"/>
      <c r="O150" s="17">
        <v>30.9</v>
      </c>
      <c r="Q150" s="17"/>
      <c r="R150" s="17"/>
      <c r="S150" s="17"/>
      <c r="T150" s="17"/>
      <c r="U150" s="17"/>
      <c r="V150" s="17"/>
      <c r="W150" s="17"/>
      <c r="X150" s="17">
        <v>0.20100000000000001</v>
      </c>
    </row>
    <row r="151" spans="1:65" ht="14.7" customHeight="1" x14ac:dyDescent="0.3">
      <c r="A151" s="18" t="s">
        <v>342</v>
      </c>
      <c r="B151" s="16" t="s">
        <v>111</v>
      </c>
      <c r="C151" s="20">
        <v>3</v>
      </c>
      <c r="D151" s="18">
        <v>1.1468800000000001</v>
      </c>
      <c r="E151" s="17">
        <v>5.0600843191060951E-2</v>
      </c>
      <c r="F151" s="17"/>
      <c r="I151" s="18">
        <v>3.89</v>
      </c>
      <c r="L151" s="17"/>
      <c r="O151" s="17">
        <v>35.4</v>
      </c>
      <c r="Q151" s="17"/>
      <c r="R151" s="17"/>
      <c r="S151" s="17"/>
      <c r="T151" s="17"/>
      <c r="U151" s="17"/>
      <c r="V151" s="17"/>
      <c r="W151" s="17"/>
      <c r="X151" s="17">
        <v>0.32200000000000001</v>
      </c>
    </row>
    <row r="152" spans="1:65" ht="14.7" customHeight="1" x14ac:dyDescent="0.3">
      <c r="A152" s="18" t="s">
        <v>344</v>
      </c>
      <c r="B152" s="16" t="s">
        <v>117</v>
      </c>
      <c r="C152" s="20">
        <v>1</v>
      </c>
      <c r="D152" s="18">
        <v>2.2900785498489422</v>
      </c>
      <c r="E152" s="18">
        <v>0.49408000000000002</v>
      </c>
      <c r="F152" s="17"/>
      <c r="G152" s="18">
        <v>3.27</v>
      </c>
      <c r="H152" s="18">
        <v>1.02</v>
      </c>
      <c r="I152" s="18">
        <v>2.8707123947519744</v>
      </c>
      <c r="M152" s="17">
        <v>43.9</v>
      </c>
      <c r="N152" s="17">
        <v>33.299999999999997</v>
      </c>
      <c r="O152" s="17">
        <v>42.018911726387081</v>
      </c>
      <c r="S152" s="17"/>
      <c r="T152" s="17"/>
      <c r="V152" s="18">
        <v>0.45</v>
      </c>
      <c r="W152" s="18">
        <v>0.25700000000000001</v>
      </c>
      <c r="X152" s="17">
        <v>0.41574999652761385</v>
      </c>
      <c r="AB152" s="18">
        <v>0</v>
      </c>
      <c r="AC152" s="18">
        <v>0</v>
      </c>
      <c r="AD152" s="18">
        <v>0</v>
      </c>
      <c r="AE152" s="18">
        <v>4.8285028735632194</v>
      </c>
      <c r="AF152" s="18">
        <v>0</v>
      </c>
      <c r="AG152" s="18">
        <v>0</v>
      </c>
      <c r="AH152" s="18">
        <v>6.651318965517242</v>
      </c>
      <c r="AI152" s="18">
        <v>2.3352643678160923</v>
      </c>
      <c r="AJ152" s="18">
        <v>0</v>
      </c>
      <c r="AK152" s="18">
        <v>7.8250000000000014E-2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43">
        <v>0</v>
      </c>
      <c r="AV152" s="18">
        <v>0.13101102941176471</v>
      </c>
      <c r="AW152" s="18">
        <v>0</v>
      </c>
      <c r="AX152" s="18">
        <v>1.2250882352941177</v>
      </c>
      <c r="AY152" s="18">
        <v>0</v>
      </c>
      <c r="AZ152" s="18">
        <v>0</v>
      </c>
      <c r="BA152" s="18">
        <v>3.5315367647058826</v>
      </c>
      <c r="BB152" s="18">
        <v>0.87927941176470592</v>
      </c>
      <c r="BC152" s="18">
        <v>6.5636029411764718E-2</v>
      </c>
      <c r="BD152" s="18">
        <v>0.19515073529411764</v>
      </c>
      <c r="BE152" s="18">
        <v>4.1304889705882353</v>
      </c>
      <c r="BF152" s="18">
        <v>0.28047126919117649</v>
      </c>
      <c r="BG152" s="18">
        <v>0.64870220588235294</v>
      </c>
      <c r="BH152" s="18">
        <v>0</v>
      </c>
      <c r="BI152" s="18">
        <v>0</v>
      </c>
      <c r="BJ152" s="18">
        <v>0</v>
      </c>
      <c r="BK152" s="18">
        <v>0</v>
      </c>
      <c r="BL152" s="18">
        <v>0.58882352941176463</v>
      </c>
      <c r="BM152" s="18">
        <v>0</v>
      </c>
    </row>
    <row r="153" spans="1:65" ht="14.7" customHeight="1" x14ac:dyDescent="0.3">
      <c r="A153" s="18" t="s">
        <v>344</v>
      </c>
      <c r="B153" s="16" t="s">
        <v>117</v>
      </c>
      <c r="C153" s="20">
        <v>2</v>
      </c>
      <c r="D153" s="18">
        <v>1.273691145510836</v>
      </c>
      <c r="E153" s="18">
        <v>0.26751999999999998</v>
      </c>
      <c r="F153" s="17"/>
      <c r="G153" s="18">
        <v>3.17</v>
      </c>
      <c r="H153" s="18">
        <v>1.1200000000000001</v>
      </c>
      <c r="I153" s="18">
        <v>2.8141655631693299</v>
      </c>
      <c r="M153" s="17">
        <v>43.1</v>
      </c>
      <c r="N153" s="17">
        <v>45.7</v>
      </c>
      <c r="O153" s="17">
        <v>43.55130221256573</v>
      </c>
      <c r="S153" s="17"/>
      <c r="T153" s="17"/>
      <c r="V153" s="18">
        <v>0.64</v>
      </c>
      <c r="W153" s="18">
        <v>0.44900000000000001</v>
      </c>
      <c r="X153" s="17">
        <v>0.60684664515382536</v>
      </c>
      <c r="AB153" s="18">
        <v>0</v>
      </c>
      <c r="AC153" s="18">
        <v>0</v>
      </c>
      <c r="AD153" s="18">
        <v>0</v>
      </c>
      <c r="AE153" s="18">
        <v>12.276359331476323</v>
      </c>
      <c r="AF153" s="18">
        <v>0</v>
      </c>
      <c r="AG153" s="18">
        <v>0</v>
      </c>
      <c r="AH153" s="18">
        <v>16.220381615598885</v>
      </c>
      <c r="AI153" s="18">
        <v>11.020259052924791</v>
      </c>
      <c r="AJ153" s="18">
        <v>0.28621448467966576</v>
      </c>
      <c r="AK153" s="18">
        <v>0</v>
      </c>
      <c r="AL153" s="18">
        <v>0</v>
      </c>
      <c r="AM153" s="18">
        <v>0.20785635668523678</v>
      </c>
      <c r="AN153" s="18">
        <v>0</v>
      </c>
      <c r="AO153" s="18">
        <v>0</v>
      </c>
      <c r="AP153" s="18">
        <v>2.0903481894150415</v>
      </c>
      <c r="AQ153" s="18">
        <v>0</v>
      </c>
      <c r="AR153" s="18">
        <v>0</v>
      </c>
      <c r="AS153" s="18">
        <v>0</v>
      </c>
      <c r="AT153" s="18">
        <v>0</v>
      </c>
      <c r="AU153" s="43">
        <v>0</v>
      </c>
      <c r="AV153" s="18">
        <v>10.602165384615384</v>
      </c>
      <c r="AW153" s="18">
        <v>0</v>
      </c>
      <c r="AX153" s="18">
        <v>1.1245423076923076</v>
      </c>
      <c r="AY153" s="18">
        <v>0</v>
      </c>
      <c r="AZ153" s="18">
        <v>0</v>
      </c>
      <c r="BA153" s="18">
        <v>5.2362384615384618</v>
      </c>
      <c r="BB153" s="18">
        <v>1.702896153846154</v>
      </c>
      <c r="BC153" s="18">
        <v>0.19525000000000001</v>
      </c>
      <c r="BD153" s="18">
        <v>0.48463076923076925</v>
      </c>
      <c r="BE153" s="18">
        <v>5.3227153846153845</v>
      </c>
      <c r="BF153" s="18">
        <v>0.33735164311538463</v>
      </c>
      <c r="BG153" s="18">
        <v>0.42139615384615386</v>
      </c>
      <c r="BH153" s="18">
        <v>0</v>
      </c>
      <c r="BI153" s="18">
        <v>0</v>
      </c>
      <c r="BJ153" s="18">
        <v>0</v>
      </c>
      <c r="BK153" s="18">
        <v>0</v>
      </c>
      <c r="BL153" s="18">
        <v>0.74123461538461533</v>
      </c>
      <c r="BM153" s="18">
        <v>0</v>
      </c>
    </row>
    <row r="154" spans="1:65" ht="14.7" customHeight="1" x14ac:dyDescent="0.3">
      <c r="A154" s="18" t="s">
        <v>344</v>
      </c>
      <c r="B154" s="16" t="s">
        <v>117</v>
      </c>
      <c r="C154" s="20">
        <v>3</v>
      </c>
      <c r="D154" s="18">
        <v>1.21472</v>
      </c>
      <c r="E154" s="18">
        <v>0.24960000000000002</v>
      </c>
      <c r="F154" s="17"/>
      <c r="G154" s="18">
        <v>3.41</v>
      </c>
      <c r="H154" s="18">
        <v>1.1599999999999999</v>
      </c>
      <c r="I154" s="18">
        <v>3.0264772727272726</v>
      </c>
      <c r="M154" s="17">
        <v>45</v>
      </c>
      <c r="N154" s="17">
        <v>36.299999999999997</v>
      </c>
      <c r="O154" s="17">
        <v>43.517045454545453</v>
      </c>
      <c r="S154" s="17"/>
      <c r="T154" s="17"/>
      <c r="V154" s="18">
        <v>0.57299999999999995</v>
      </c>
      <c r="W154" s="18">
        <v>0.34599999999999997</v>
      </c>
      <c r="X154" s="17">
        <v>0.53430681818181813</v>
      </c>
      <c r="AB154" s="18">
        <v>0</v>
      </c>
      <c r="AC154" s="18">
        <v>0</v>
      </c>
      <c r="AD154" s="18">
        <v>0</v>
      </c>
      <c r="AE154" s="18">
        <v>4.8656721311475417</v>
      </c>
      <c r="AF154" s="18">
        <v>0</v>
      </c>
      <c r="AG154" s="18">
        <v>0</v>
      </c>
      <c r="AH154" s="18">
        <v>8.7719089253187619</v>
      </c>
      <c r="AI154" s="18">
        <v>4.6211420765027329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43">
        <v>0</v>
      </c>
      <c r="AV154" s="18">
        <v>0</v>
      </c>
      <c r="AW154" s="18">
        <v>0</v>
      </c>
      <c r="AX154" s="18">
        <v>0.63561302681992338</v>
      </c>
      <c r="AY154" s="18">
        <v>0</v>
      </c>
      <c r="AZ154" s="18">
        <v>0</v>
      </c>
      <c r="BA154" s="18">
        <v>1.4090689655172413</v>
      </c>
      <c r="BB154" s="18">
        <v>0.70702681992337157</v>
      </c>
      <c r="BC154" s="18">
        <v>0</v>
      </c>
      <c r="BD154" s="18">
        <v>0.19863218390804599</v>
      </c>
      <c r="BE154" s="18">
        <v>1.2863908045977013</v>
      </c>
      <c r="BF154" s="18">
        <v>0.23768534183908044</v>
      </c>
      <c r="BG154" s="18">
        <v>0</v>
      </c>
      <c r="BH154" s="18">
        <v>0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</row>
    <row r="155" spans="1:65" ht="14.7" customHeight="1" x14ac:dyDescent="0.3">
      <c r="A155" s="18" t="s">
        <v>345</v>
      </c>
      <c r="B155" s="16" t="s">
        <v>76</v>
      </c>
      <c r="C155" s="20">
        <v>1</v>
      </c>
      <c r="D155" s="17">
        <v>0.79151426294820715</v>
      </c>
      <c r="E155" s="18">
        <v>3.4431127234908487E-2</v>
      </c>
      <c r="F155" s="17"/>
      <c r="I155" s="18">
        <v>4.9400000000000004</v>
      </c>
      <c r="L155" s="17"/>
      <c r="O155" s="17">
        <v>47.3</v>
      </c>
      <c r="Q155" s="17"/>
      <c r="R155" s="17"/>
      <c r="S155" s="17"/>
      <c r="T155" s="17"/>
      <c r="U155" s="17"/>
      <c r="V155" s="17"/>
      <c r="W155" s="17"/>
      <c r="X155" s="17">
        <v>0.2</v>
      </c>
    </row>
    <row r="156" spans="1:65" ht="14.7" customHeight="1" x14ac:dyDescent="0.3">
      <c r="A156" s="18" t="s">
        <v>345</v>
      </c>
      <c r="B156" s="16" t="s">
        <v>76</v>
      </c>
      <c r="C156" s="20">
        <v>2</v>
      </c>
      <c r="D156" s="17">
        <v>1.9951603305785126</v>
      </c>
      <c r="E156" s="18">
        <v>8.6790121684371835E-2</v>
      </c>
      <c r="F156" s="17"/>
      <c r="I156" s="18">
        <v>5</v>
      </c>
      <c r="L156" s="17"/>
      <c r="O156" s="17">
        <v>46.4</v>
      </c>
      <c r="Q156" s="17"/>
      <c r="R156" s="17"/>
      <c r="S156" s="17"/>
      <c r="T156" s="17"/>
      <c r="U156" s="17"/>
      <c r="V156" s="17"/>
      <c r="W156" s="17"/>
      <c r="X156" s="17">
        <v>0.22800000000000001</v>
      </c>
    </row>
    <row r="157" spans="1:65" ht="14.7" customHeight="1" x14ac:dyDescent="0.3">
      <c r="A157" s="18" t="s">
        <v>345</v>
      </c>
      <c r="B157" s="16" t="s">
        <v>76</v>
      </c>
      <c r="C157" s="20">
        <v>3</v>
      </c>
      <c r="D157" s="17">
        <v>1.3887584415584417</v>
      </c>
      <c r="E157" s="18">
        <v>6.0411442772675406E-2</v>
      </c>
      <c r="F157" s="17"/>
      <c r="I157" s="18">
        <v>4.62</v>
      </c>
      <c r="L157" s="17"/>
      <c r="O157" s="17">
        <v>46.5</v>
      </c>
      <c r="Q157" s="17"/>
      <c r="R157" s="17"/>
      <c r="S157" s="17"/>
      <c r="T157" s="17"/>
      <c r="U157" s="17"/>
      <c r="V157" s="17"/>
      <c r="W157" s="17"/>
      <c r="X157" s="17">
        <v>0.25533333333333336</v>
      </c>
    </row>
    <row r="158" spans="1:65" ht="14.7" customHeight="1" x14ac:dyDescent="0.3">
      <c r="A158" s="18" t="s">
        <v>346</v>
      </c>
      <c r="B158" s="16" t="s">
        <v>88</v>
      </c>
      <c r="C158" s="20">
        <v>1</v>
      </c>
      <c r="D158" s="18">
        <v>2.2900785498489422</v>
      </c>
      <c r="E158" s="18">
        <v>0.49408000000000002</v>
      </c>
      <c r="G158" s="18">
        <v>3.27</v>
      </c>
      <c r="H158" s="18">
        <v>1.02</v>
      </c>
      <c r="I158" s="18">
        <v>2.8707123947519744</v>
      </c>
      <c r="M158" s="17">
        <v>43.9</v>
      </c>
      <c r="N158" s="17">
        <v>33.299999999999997</v>
      </c>
      <c r="O158" s="17">
        <v>42.018911726387081</v>
      </c>
      <c r="S158" s="17"/>
      <c r="T158" s="17"/>
      <c r="V158" s="18">
        <v>0.45</v>
      </c>
      <c r="W158" s="18">
        <v>0.25700000000000001</v>
      </c>
      <c r="X158" s="17">
        <v>0.41574999652761385</v>
      </c>
      <c r="AB158" s="18">
        <v>0</v>
      </c>
      <c r="AC158" s="18">
        <v>0</v>
      </c>
      <c r="AD158" s="18">
        <v>0</v>
      </c>
      <c r="AE158" s="18">
        <v>4.8285028735632194</v>
      </c>
      <c r="AF158" s="18">
        <v>0</v>
      </c>
      <c r="AG158" s="18">
        <v>0</v>
      </c>
      <c r="AH158" s="18">
        <v>6.651318965517242</v>
      </c>
      <c r="AI158" s="18">
        <v>2.3352643678160923</v>
      </c>
      <c r="AJ158" s="18">
        <v>0</v>
      </c>
      <c r="AK158" s="18">
        <v>7.8250000000000014E-2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43">
        <v>0</v>
      </c>
      <c r="AV158" s="18">
        <v>0.13101102941176471</v>
      </c>
      <c r="AW158" s="18">
        <v>0</v>
      </c>
      <c r="AX158" s="18">
        <v>1.2250882352941177</v>
      </c>
      <c r="AY158" s="18">
        <v>0</v>
      </c>
      <c r="AZ158" s="18">
        <v>0</v>
      </c>
      <c r="BA158" s="18">
        <v>3.5315367647058826</v>
      </c>
      <c r="BB158" s="18">
        <v>0.87927941176470592</v>
      </c>
      <c r="BC158" s="18">
        <v>6.5636029411764718E-2</v>
      </c>
      <c r="BD158" s="18">
        <v>0.19515073529411764</v>
      </c>
      <c r="BE158" s="18">
        <v>4.1304889705882353</v>
      </c>
      <c r="BF158" s="18">
        <v>0.28047126919117649</v>
      </c>
      <c r="BG158" s="18">
        <v>0.64870220588235294</v>
      </c>
      <c r="BH158" s="18">
        <v>0</v>
      </c>
      <c r="BI158" s="18">
        <v>0</v>
      </c>
      <c r="BJ158" s="18">
        <v>0</v>
      </c>
      <c r="BK158" s="18">
        <v>0</v>
      </c>
      <c r="BL158" s="18">
        <v>0.58882352941176463</v>
      </c>
      <c r="BM158" s="18">
        <v>0</v>
      </c>
    </row>
    <row r="159" spans="1:65" ht="14.7" customHeight="1" x14ac:dyDescent="0.3">
      <c r="A159" s="18" t="s">
        <v>346</v>
      </c>
      <c r="B159" s="16" t="s">
        <v>88</v>
      </c>
      <c r="C159" s="20">
        <v>2</v>
      </c>
      <c r="D159" s="18">
        <v>1.273691145510836</v>
      </c>
      <c r="E159" s="18">
        <v>0.26751999999999998</v>
      </c>
      <c r="G159" s="18">
        <v>3.17</v>
      </c>
      <c r="H159" s="18">
        <v>1.1200000000000001</v>
      </c>
      <c r="I159" s="18">
        <v>2.8141655631693299</v>
      </c>
      <c r="M159" s="17">
        <v>43.1</v>
      </c>
      <c r="N159" s="17">
        <v>45.7</v>
      </c>
      <c r="O159" s="17">
        <v>43.55130221256573</v>
      </c>
      <c r="S159" s="17"/>
      <c r="T159" s="17"/>
      <c r="V159" s="18">
        <v>0.64</v>
      </c>
      <c r="W159" s="18">
        <v>0.44900000000000001</v>
      </c>
      <c r="X159" s="17">
        <v>0.60684664515382536</v>
      </c>
      <c r="AB159" s="18">
        <v>0</v>
      </c>
      <c r="AC159" s="18">
        <v>0</v>
      </c>
      <c r="AD159" s="18">
        <v>0</v>
      </c>
      <c r="AE159" s="18">
        <v>12.276359331476323</v>
      </c>
      <c r="AF159" s="18">
        <v>0</v>
      </c>
      <c r="AG159" s="18">
        <v>0</v>
      </c>
      <c r="AH159" s="18">
        <v>16.220381615598885</v>
      </c>
      <c r="AI159" s="18">
        <v>11.020259052924791</v>
      </c>
      <c r="AJ159" s="18">
        <v>0.28621448467966576</v>
      </c>
      <c r="AK159" s="18">
        <v>0</v>
      </c>
      <c r="AL159" s="18">
        <v>0</v>
      </c>
      <c r="AM159" s="18">
        <v>0.20785635668523678</v>
      </c>
      <c r="AN159" s="18">
        <v>0</v>
      </c>
      <c r="AO159" s="18">
        <v>0</v>
      </c>
      <c r="AP159" s="18">
        <v>2.0903481894150415</v>
      </c>
      <c r="AQ159" s="18">
        <v>0</v>
      </c>
      <c r="AR159" s="18">
        <v>0</v>
      </c>
      <c r="AS159" s="18">
        <v>0</v>
      </c>
      <c r="AT159" s="18">
        <v>0</v>
      </c>
      <c r="AU159" s="43">
        <v>0</v>
      </c>
      <c r="AV159" s="18">
        <v>10.602165384615384</v>
      </c>
      <c r="AW159" s="18">
        <v>0</v>
      </c>
      <c r="AX159" s="18">
        <v>1.1245423076923076</v>
      </c>
      <c r="AY159" s="18">
        <v>0</v>
      </c>
      <c r="AZ159" s="18">
        <v>0</v>
      </c>
      <c r="BA159" s="18">
        <v>5.2362384615384618</v>
      </c>
      <c r="BB159" s="18">
        <v>1.702896153846154</v>
      </c>
      <c r="BC159" s="18">
        <v>0.19525000000000001</v>
      </c>
      <c r="BD159" s="18">
        <v>0.48463076923076925</v>
      </c>
      <c r="BE159" s="18">
        <v>5.3227153846153845</v>
      </c>
      <c r="BF159" s="18">
        <v>0.33735164311538463</v>
      </c>
      <c r="BG159" s="18">
        <v>0.42139615384615386</v>
      </c>
      <c r="BH159" s="18">
        <v>0</v>
      </c>
      <c r="BI159" s="18">
        <v>0</v>
      </c>
      <c r="BJ159" s="18">
        <v>0</v>
      </c>
      <c r="BK159" s="18">
        <v>0</v>
      </c>
      <c r="BL159" s="18">
        <v>0.74123461538461533</v>
      </c>
      <c r="BM159" s="18">
        <v>0</v>
      </c>
    </row>
    <row r="160" spans="1:65" ht="14.7" customHeight="1" x14ac:dyDescent="0.3">
      <c r="A160" s="18" t="s">
        <v>346</v>
      </c>
      <c r="B160" s="16" t="s">
        <v>88</v>
      </c>
      <c r="C160" s="20">
        <v>3</v>
      </c>
      <c r="D160" s="18">
        <v>1.21472</v>
      </c>
      <c r="E160" s="18">
        <v>0.24960000000000002</v>
      </c>
      <c r="G160" s="18">
        <v>3.41</v>
      </c>
      <c r="H160" s="18">
        <v>1.1599999999999999</v>
      </c>
      <c r="I160" s="18">
        <v>3.0264772727272726</v>
      </c>
      <c r="M160" s="17">
        <v>45</v>
      </c>
      <c r="N160" s="17">
        <v>36.299999999999997</v>
      </c>
      <c r="O160" s="17">
        <v>43.517045454545453</v>
      </c>
      <c r="S160" s="17"/>
      <c r="T160" s="17"/>
      <c r="V160" s="18">
        <v>0.57299999999999995</v>
      </c>
      <c r="W160" s="18">
        <v>0.34599999999999997</v>
      </c>
      <c r="X160" s="17">
        <v>0.53430681818181813</v>
      </c>
      <c r="AB160" s="18">
        <v>0</v>
      </c>
      <c r="AC160" s="18">
        <v>0</v>
      </c>
      <c r="AD160" s="18">
        <v>0</v>
      </c>
      <c r="AE160" s="18">
        <v>4.8656721311475417</v>
      </c>
      <c r="AF160" s="18">
        <v>0</v>
      </c>
      <c r="AG160" s="18">
        <v>0</v>
      </c>
      <c r="AH160" s="18">
        <v>8.7719089253187619</v>
      </c>
      <c r="AI160" s="18">
        <v>4.6211420765027329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43">
        <v>0</v>
      </c>
      <c r="AV160" s="18">
        <v>0</v>
      </c>
      <c r="AW160" s="18">
        <v>0</v>
      </c>
      <c r="AX160" s="18">
        <v>0.63561302681992338</v>
      </c>
      <c r="AY160" s="18">
        <v>0</v>
      </c>
      <c r="AZ160" s="18">
        <v>0</v>
      </c>
      <c r="BA160" s="18">
        <v>1.4090689655172413</v>
      </c>
      <c r="BB160" s="18">
        <v>0.70702681992337157</v>
      </c>
      <c r="BC160" s="18">
        <v>0</v>
      </c>
      <c r="BD160" s="18">
        <v>0.19863218390804599</v>
      </c>
      <c r="BE160" s="18">
        <v>1.2863908045977013</v>
      </c>
      <c r="BF160" s="18">
        <v>0.23768534183908044</v>
      </c>
      <c r="BG160" s="18">
        <v>0</v>
      </c>
      <c r="BH160" s="18">
        <v>0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</row>
    <row r="161" spans="1:65" ht="14.7" customHeight="1" x14ac:dyDescent="0.3">
      <c r="A161" s="18" t="s">
        <v>347</v>
      </c>
      <c r="B161" s="16" t="s">
        <v>85</v>
      </c>
      <c r="C161" s="20">
        <v>1</v>
      </c>
      <c r="D161" s="18">
        <v>0.79151426294820715</v>
      </c>
      <c r="E161" s="17">
        <v>3.4431127234908487E-2</v>
      </c>
      <c r="F161" s="17"/>
      <c r="I161" s="18">
        <v>4.9400000000000004</v>
      </c>
      <c r="L161" s="17"/>
      <c r="O161" s="17">
        <v>47.3</v>
      </c>
      <c r="Q161" s="17"/>
      <c r="R161" s="17"/>
      <c r="S161" s="17"/>
      <c r="T161" s="17"/>
      <c r="U161" s="17"/>
      <c r="V161" s="17"/>
      <c r="W161" s="17"/>
      <c r="X161" s="17">
        <v>0.2</v>
      </c>
    </row>
    <row r="162" spans="1:65" ht="14.7" customHeight="1" x14ac:dyDescent="0.3">
      <c r="A162" s="18" t="s">
        <v>347</v>
      </c>
      <c r="B162" s="16" t="s">
        <v>85</v>
      </c>
      <c r="C162" s="20">
        <v>2</v>
      </c>
      <c r="D162" s="18">
        <v>1.9951603305785126</v>
      </c>
      <c r="E162" s="17">
        <v>8.6790121684371835E-2</v>
      </c>
      <c r="I162" s="18">
        <v>5</v>
      </c>
      <c r="L162" s="17"/>
      <c r="O162" s="17">
        <v>46.4</v>
      </c>
      <c r="Q162" s="17"/>
      <c r="R162" s="17"/>
      <c r="S162" s="17"/>
      <c r="T162" s="17"/>
      <c r="U162" s="17"/>
      <c r="V162" s="17"/>
      <c r="W162" s="17"/>
      <c r="X162" s="17">
        <v>0.22800000000000001</v>
      </c>
    </row>
    <row r="163" spans="1:65" ht="14.7" customHeight="1" x14ac:dyDescent="0.3">
      <c r="A163" s="18" t="s">
        <v>347</v>
      </c>
      <c r="B163" s="16" t="s">
        <v>85</v>
      </c>
      <c r="C163" s="20">
        <v>3</v>
      </c>
      <c r="D163" s="18">
        <v>1.3887584415584417</v>
      </c>
      <c r="E163" s="17">
        <v>6.0411442772675406E-2</v>
      </c>
      <c r="I163" s="18">
        <v>4.62</v>
      </c>
      <c r="L163" s="17"/>
      <c r="O163" s="17">
        <v>46.5</v>
      </c>
      <c r="Q163" s="17"/>
      <c r="R163" s="17"/>
      <c r="S163" s="17"/>
      <c r="T163" s="17"/>
      <c r="U163" s="17"/>
      <c r="V163" s="17"/>
      <c r="W163" s="17"/>
      <c r="X163" s="17">
        <v>0.25533333333333336</v>
      </c>
    </row>
    <row r="164" spans="1:65" ht="14.7" customHeight="1" x14ac:dyDescent="0.3">
      <c r="A164" s="18" t="s">
        <v>349</v>
      </c>
      <c r="B164" s="16" t="s">
        <v>268</v>
      </c>
      <c r="C164" s="20">
        <v>1</v>
      </c>
      <c r="D164" s="18">
        <v>2.577976963350785</v>
      </c>
      <c r="E164" s="18">
        <v>0.64127999999999996</v>
      </c>
      <c r="G164" s="18">
        <v>3.35</v>
      </c>
      <c r="H164" s="18">
        <v>0.85499999999999998</v>
      </c>
      <c r="I164" s="18">
        <v>2.8529928899075405</v>
      </c>
      <c r="M164" s="17">
        <v>42.1</v>
      </c>
      <c r="N164" s="17">
        <v>28.1</v>
      </c>
      <c r="O164" s="17">
        <v>39.311182548579382</v>
      </c>
      <c r="S164" s="17"/>
      <c r="T164" s="17"/>
      <c r="V164" s="18">
        <v>0.57199999999999995</v>
      </c>
      <c r="W164" s="18">
        <v>0.21199999999999999</v>
      </c>
      <c r="X164" s="17">
        <v>0.50028755124918411</v>
      </c>
      <c r="AB164" s="18">
        <v>0</v>
      </c>
      <c r="AC164" s="18">
        <v>0</v>
      </c>
      <c r="AD164" s="18">
        <v>0</v>
      </c>
      <c r="AE164" s="18">
        <v>3.5095636856368566</v>
      </c>
      <c r="AF164" s="18">
        <v>0</v>
      </c>
      <c r="AG164" s="18">
        <v>0</v>
      </c>
      <c r="AH164" s="18">
        <v>14.305959349593497</v>
      </c>
      <c r="AI164" s="18">
        <v>5.039371273712737</v>
      </c>
      <c r="AJ164" s="18">
        <v>0</v>
      </c>
      <c r="AK164" s="18">
        <v>0.14434688346883467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43">
        <v>0</v>
      </c>
      <c r="AV164" s="18">
        <v>0.44577388535031848</v>
      </c>
      <c r="AW164" s="18">
        <v>0</v>
      </c>
      <c r="AX164" s="18">
        <v>1.148455414012739</v>
      </c>
      <c r="AY164" s="18">
        <v>0</v>
      </c>
      <c r="AZ164" s="18">
        <v>0</v>
      </c>
      <c r="BA164" s="18">
        <v>5.0484968152866241</v>
      </c>
      <c r="BB164" s="18">
        <v>1.0025445859872613</v>
      </c>
      <c r="BC164" s="18">
        <v>0.12684394904458599</v>
      </c>
      <c r="BD164" s="18">
        <v>0.35458598726114654</v>
      </c>
      <c r="BE164" s="18">
        <v>6.4444076433121023</v>
      </c>
      <c r="BF164" s="18">
        <v>0.51740670828025481</v>
      </c>
      <c r="BG164" s="18">
        <v>1.1600350318471337</v>
      </c>
      <c r="BH164" s="18">
        <v>0</v>
      </c>
      <c r="BI164" s="18">
        <v>0</v>
      </c>
      <c r="BJ164" s="18">
        <v>0</v>
      </c>
      <c r="BK164" s="18">
        <v>0</v>
      </c>
      <c r="BL164" s="18">
        <v>0.91441401273885348</v>
      </c>
      <c r="BM164" s="18">
        <v>0</v>
      </c>
    </row>
    <row r="165" spans="1:65" ht="14.7" customHeight="1" x14ac:dyDescent="0.3">
      <c r="A165" s="18" t="s">
        <v>349</v>
      </c>
      <c r="B165" s="16" t="s">
        <v>268</v>
      </c>
      <c r="C165" s="20">
        <v>2</v>
      </c>
      <c r="D165" s="18">
        <v>1.4813310749185666</v>
      </c>
      <c r="E165" s="18">
        <v>0.31616</v>
      </c>
      <c r="G165" s="18">
        <v>3.42</v>
      </c>
      <c r="H165" s="18">
        <v>1.25</v>
      </c>
      <c r="I165" s="18">
        <v>3.038319551305098</v>
      </c>
      <c r="M165" s="17">
        <v>43.3</v>
      </c>
      <c r="N165" s="17">
        <v>43.7</v>
      </c>
      <c r="O165" s="17">
        <v>43.370355843077405</v>
      </c>
      <c r="S165" s="17"/>
      <c r="T165" s="17"/>
      <c r="V165" s="18">
        <v>0.64800000000000002</v>
      </c>
      <c r="W165" s="18">
        <v>0.41799999999999998</v>
      </c>
      <c r="X165" s="17">
        <v>0.60754539023049436</v>
      </c>
      <c r="AB165" s="18">
        <v>0</v>
      </c>
      <c r="AC165" s="18">
        <v>0</v>
      </c>
      <c r="AD165" s="18">
        <v>0</v>
      </c>
      <c r="AE165" s="18">
        <v>2.126064705882353</v>
      </c>
      <c r="AF165" s="18">
        <v>0</v>
      </c>
      <c r="AG165" s="18">
        <v>0</v>
      </c>
      <c r="AH165" s="18">
        <v>9.8412264705882357</v>
      </c>
      <c r="AI165" s="18">
        <v>6.0166941176470585</v>
      </c>
      <c r="AJ165" s="18">
        <v>0</v>
      </c>
      <c r="AK165" s="18">
        <v>7.5638235294117645E-2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43">
        <v>0</v>
      </c>
      <c r="AV165" s="18">
        <v>0.12574297188755021</v>
      </c>
      <c r="AW165" s="18">
        <v>0</v>
      </c>
      <c r="AX165" s="18">
        <v>0.93314859437751008</v>
      </c>
      <c r="AY165" s="18">
        <v>0</v>
      </c>
      <c r="AZ165" s="18">
        <v>0</v>
      </c>
      <c r="BA165" s="18">
        <v>2.1771887550200804</v>
      </c>
      <c r="BB165" s="18">
        <v>0.87979116465863461</v>
      </c>
      <c r="BC165" s="18">
        <v>3.4899598393574302E-2</v>
      </c>
      <c r="BD165" s="18">
        <v>0.19273493975903616</v>
      </c>
      <c r="BE165" s="18">
        <v>2.0377068273092371</v>
      </c>
      <c r="BF165" s="18">
        <v>9.6101411004016063E-2</v>
      </c>
      <c r="BG165" s="18">
        <v>0.19986345381526108</v>
      </c>
      <c r="BH165" s="18">
        <v>0</v>
      </c>
      <c r="BI165" s="18">
        <v>0</v>
      </c>
      <c r="BJ165" s="18">
        <v>0</v>
      </c>
      <c r="BK165" s="18">
        <v>0</v>
      </c>
      <c r="BL165" s="18">
        <v>0.35276305220883536</v>
      </c>
      <c r="BM165" s="18">
        <v>0</v>
      </c>
    </row>
    <row r="166" spans="1:65" ht="14.7" customHeight="1" x14ac:dyDescent="0.3">
      <c r="A166" s="18" t="s">
        <v>349</v>
      </c>
      <c r="B166" s="16" t="s">
        <v>268</v>
      </c>
      <c r="C166" s="20">
        <v>3</v>
      </c>
      <c r="D166" s="18">
        <v>1.5272959999999998</v>
      </c>
      <c r="E166" s="18">
        <v>0.32256000000000001</v>
      </c>
      <c r="G166" s="18">
        <v>3.21</v>
      </c>
      <c r="H166" s="18">
        <v>1.29</v>
      </c>
      <c r="I166" s="18">
        <v>2.8752089676169388</v>
      </c>
      <c r="M166" s="17">
        <v>43.7</v>
      </c>
      <c r="N166" s="17">
        <v>41.4</v>
      </c>
      <c r="O166" s="17">
        <v>43.298948242457797</v>
      </c>
      <c r="S166" s="17"/>
      <c r="T166" s="17"/>
      <c r="V166" s="18">
        <v>0.51900000000000002</v>
      </c>
      <c r="W166" s="18">
        <v>0.35599999999999998</v>
      </c>
      <c r="X166" s="17">
        <v>0.49057763631331308</v>
      </c>
      <c r="AB166" s="18">
        <v>0</v>
      </c>
      <c r="AC166" s="18">
        <v>0</v>
      </c>
      <c r="AD166" s="18">
        <v>0</v>
      </c>
      <c r="AE166" s="18">
        <v>5.9362406181015457</v>
      </c>
      <c r="AF166" s="18">
        <v>0</v>
      </c>
      <c r="AG166" s="18">
        <v>0</v>
      </c>
      <c r="AH166" s="18">
        <v>13.502911699779251</v>
      </c>
      <c r="AI166" s="18">
        <v>6.8293598233995594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43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8">
        <v>1.9972543352601155</v>
      </c>
      <c r="BB166" s="18">
        <v>1.0353901734104045</v>
      </c>
      <c r="BC166" s="18">
        <v>3.4867052023121382E-2</v>
      </c>
      <c r="BD166" s="18">
        <v>0.25011849710982659</v>
      </c>
      <c r="BE166" s="18">
        <v>3.5560635838150287</v>
      </c>
      <c r="BF166" s="18">
        <v>0.2095560636416185</v>
      </c>
      <c r="BG166" s="18">
        <v>0</v>
      </c>
      <c r="BH166" s="18">
        <v>0.317364161849711</v>
      </c>
      <c r="BI166" s="18">
        <v>0</v>
      </c>
      <c r="BJ166" s="18">
        <v>0</v>
      </c>
      <c r="BK166" s="18">
        <v>0</v>
      </c>
      <c r="BL166" s="18">
        <v>1.0048843930635838</v>
      </c>
      <c r="BM166" s="18">
        <v>0</v>
      </c>
    </row>
    <row r="167" spans="1:65" ht="14.7" customHeight="1" x14ac:dyDescent="0.3">
      <c r="A167" s="18" t="s">
        <v>348</v>
      </c>
      <c r="B167" s="16" t="s">
        <v>85</v>
      </c>
      <c r="C167" s="20">
        <v>1</v>
      </c>
      <c r="D167" s="18">
        <v>3.3567037168141587</v>
      </c>
      <c r="E167" s="18">
        <v>0.14601770072092979</v>
      </c>
      <c r="I167" s="18">
        <v>4.51</v>
      </c>
      <c r="L167" s="17"/>
      <c r="O167" s="17">
        <v>45</v>
      </c>
      <c r="Q167" s="17"/>
      <c r="R167" s="17"/>
      <c r="S167" s="17"/>
      <c r="T167" s="17"/>
      <c r="U167" s="17"/>
      <c r="X167" s="17">
        <v>0.34399999999999997</v>
      </c>
    </row>
    <row r="168" spans="1:65" ht="14.7" customHeight="1" x14ac:dyDescent="0.3">
      <c r="A168" s="18" t="s">
        <v>348</v>
      </c>
      <c r="B168" s="16" t="s">
        <v>85</v>
      </c>
      <c r="C168" s="20">
        <v>2</v>
      </c>
      <c r="D168" s="18">
        <v>1.4978540458015266</v>
      </c>
      <c r="E168" s="18">
        <v>6.5157136951920602E-2</v>
      </c>
      <c r="F168" s="17"/>
      <c r="I168" s="18">
        <v>5.05</v>
      </c>
      <c r="L168" s="17"/>
      <c r="O168" s="17">
        <v>45.9</v>
      </c>
      <c r="Q168" s="17"/>
      <c r="R168" s="17"/>
      <c r="S168" s="17"/>
      <c r="T168" s="17"/>
      <c r="U168" s="17"/>
      <c r="V168" s="17"/>
      <c r="W168" s="17"/>
      <c r="X168" s="17">
        <v>0.24199999999999999</v>
      </c>
    </row>
    <row r="169" spans="1:65" ht="14.7" customHeight="1" x14ac:dyDescent="0.3">
      <c r="A169" s="18" t="s">
        <v>348</v>
      </c>
      <c r="B169" s="16" t="s">
        <v>85</v>
      </c>
      <c r="C169" s="20">
        <v>3</v>
      </c>
      <c r="D169" s="18">
        <v>2.9042346666666665</v>
      </c>
      <c r="E169" s="18">
        <v>0.12633515024172759</v>
      </c>
      <c r="F169" s="17"/>
      <c r="I169" s="18">
        <v>4.66</v>
      </c>
      <c r="L169" s="17"/>
      <c r="O169" s="17">
        <v>45.3</v>
      </c>
      <c r="Q169" s="17"/>
      <c r="R169" s="17"/>
      <c r="S169" s="17"/>
      <c r="T169" s="17"/>
      <c r="U169" s="17"/>
      <c r="V169" s="17"/>
      <c r="W169" s="17"/>
      <c r="X169" s="17">
        <v>0.26950000000000002</v>
      </c>
    </row>
    <row r="170" spans="1:65" ht="14.7" customHeight="1" x14ac:dyDescent="0.3">
      <c r="A170" s="27" t="s">
        <v>166</v>
      </c>
      <c r="B170" s="18" t="s">
        <v>102</v>
      </c>
      <c r="C170" s="20">
        <v>1</v>
      </c>
      <c r="D170" s="18">
        <v>1.3886961336515515</v>
      </c>
      <c r="E170" s="18">
        <v>0.31744</v>
      </c>
      <c r="G170" s="18">
        <v>3.48</v>
      </c>
      <c r="H170" s="18">
        <v>1.21</v>
      </c>
      <c r="I170" s="18">
        <v>3.0576487082201567</v>
      </c>
      <c r="M170" s="17">
        <v>40.4</v>
      </c>
      <c r="N170" s="17">
        <v>32</v>
      </c>
      <c r="O170" s="17">
        <v>38.837114162576789</v>
      </c>
      <c r="S170" s="17"/>
      <c r="T170" s="17"/>
      <c r="V170" s="18">
        <v>0.63600000000000001</v>
      </c>
      <c r="W170" s="18">
        <v>0.29299999999999998</v>
      </c>
      <c r="X170" s="17">
        <v>0.57218216163855229</v>
      </c>
      <c r="AB170" s="18">
        <v>0</v>
      </c>
      <c r="AC170" s="18">
        <v>0</v>
      </c>
      <c r="AD170" s="18">
        <v>0</v>
      </c>
      <c r="AE170" s="18">
        <v>7.1531220657276995</v>
      </c>
      <c r="AF170" s="18">
        <v>0</v>
      </c>
      <c r="AG170" s="18">
        <v>0</v>
      </c>
      <c r="AH170" s="18">
        <v>0</v>
      </c>
      <c r="AI170" s="18">
        <v>0</v>
      </c>
      <c r="AJ170" s="18">
        <v>0.17100938967136151</v>
      </c>
      <c r="AK170" s="18">
        <v>7.6098591549295769E-2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43">
        <v>0</v>
      </c>
      <c r="AV170" s="18">
        <v>0</v>
      </c>
      <c r="AW170" s="18">
        <v>0</v>
      </c>
      <c r="AX170" s="18">
        <v>4.6501901140684412</v>
      </c>
      <c r="AY170" s="18">
        <v>0</v>
      </c>
      <c r="AZ170" s="18">
        <v>0</v>
      </c>
      <c r="BA170" s="18">
        <v>0</v>
      </c>
      <c r="BB170" s="18">
        <v>0</v>
      </c>
      <c r="BC170" s="18">
        <v>0.15623193916349809</v>
      </c>
      <c r="BD170" s="18">
        <v>0.11313307984790874</v>
      </c>
      <c r="BE170" s="18">
        <v>17.561467680608366</v>
      </c>
      <c r="BF170" s="18">
        <v>0.50847358783269969</v>
      </c>
      <c r="BG170" s="18">
        <v>0</v>
      </c>
      <c r="BH170" s="18">
        <v>0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</row>
    <row r="171" spans="1:65" ht="14.7" customHeight="1" x14ac:dyDescent="0.3">
      <c r="A171" s="27" t="s">
        <v>166</v>
      </c>
      <c r="B171" s="18" t="s">
        <v>102</v>
      </c>
      <c r="C171" s="20">
        <v>2</v>
      </c>
      <c r="D171" s="18">
        <v>1.0363870967741935</v>
      </c>
      <c r="E171" s="18">
        <v>0.22015999999999999</v>
      </c>
      <c r="G171" s="18">
        <v>2.68</v>
      </c>
      <c r="H171" s="18">
        <v>1.22</v>
      </c>
      <c r="I171" s="18">
        <v>2.4241929547844379</v>
      </c>
      <c r="M171" s="17">
        <v>42.6</v>
      </c>
      <c r="N171" s="17">
        <v>37.1</v>
      </c>
      <c r="O171" s="17">
        <v>41.636343322818092</v>
      </c>
      <c r="S171" s="17"/>
      <c r="T171" s="17"/>
      <c r="V171" s="18">
        <v>0.51700000000000002</v>
      </c>
      <c r="W171" s="18">
        <v>0.39600000000000002</v>
      </c>
      <c r="X171" s="17">
        <v>0.49579955310199797</v>
      </c>
      <c r="AB171" s="18">
        <v>0</v>
      </c>
      <c r="AC171" s="18">
        <v>0</v>
      </c>
      <c r="AD171" s="18">
        <v>0</v>
      </c>
      <c r="AE171" s="18">
        <v>15.280881422924899</v>
      </c>
      <c r="AF171" s="18">
        <v>0</v>
      </c>
      <c r="AG171" s="18">
        <v>0</v>
      </c>
      <c r="AH171" s="18">
        <v>0</v>
      </c>
      <c r="AI171" s="18">
        <v>0</v>
      </c>
      <c r="AJ171" s="18">
        <v>0.18179446640316205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43">
        <v>0</v>
      </c>
      <c r="AV171" s="18">
        <v>0</v>
      </c>
      <c r="AW171" s="18">
        <v>0</v>
      </c>
      <c r="AX171" s="18">
        <v>4.6776062992125986</v>
      </c>
      <c r="AY171" s="18">
        <v>0</v>
      </c>
      <c r="AZ171" s="18">
        <v>0</v>
      </c>
      <c r="BA171" s="18">
        <v>0</v>
      </c>
      <c r="BB171" s="18">
        <v>0</v>
      </c>
      <c r="BC171" s="18">
        <v>0.60357480314960632</v>
      </c>
      <c r="BD171" s="18">
        <v>0.21075853018372701</v>
      </c>
      <c r="BE171" s="18">
        <v>10.674606299212599</v>
      </c>
      <c r="BF171" s="18">
        <v>1.0034103842519684</v>
      </c>
      <c r="BG171" s="18">
        <v>0</v>
      </c>
      <c r="BH171" s="18">
        <v>0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</row>
    <row r="172" spans="1:65" ht="14.7" customHeight="1" x14ac:dyDescent="0.3">
      <c r="A172" s="27" t="s">
        <v>166</v>
      </c>
      <c r="B172" s="18" t="s">
        <v>102</v>
      </c>
      <c r="C172" s="20">
        <v>3</v>
      </c>
      <c r="D172" s="18">
        <v>0.58623999999999998</v>
      </c>
      <c r="E172" s="18">
        <v>0.17024</v>
      </c>
      <c r="G172" s="18">
        <v>3.21</v>
      </c>
      <c r="H172" s="18">
        <v>1.03</v>
      </c>
      <c r="I172" s="18">
        <v>2.7194077834179353</v>
      </c>
      <c r="M172" s="17">
        <v>41.2</v>
      </c>
      <c r="N172" s="17">
        <v>31.6</v>
      </c>
      <c r="O172" s="17">
        <v>39.039593908629442</v>
      </c>
      <c r="S172" s="17"/>
      <c r="T172" s="17"/>
      <c r="V172" s="18">
        <v>0.71299999999999997</v>
      </c>
      <c r="W172" s="18">
        <v>0.40899999999999997</v>
      </c>
      <c r="X172" s="17">
        <v>0.64458714043993215</v>
      </c>
      <c r="AB172" s="18">
        <v>0</v>
      </c>
      <c r="AC172" s="18">
        <v>0</v>
      </c>
      <c r="AD172" s="18">
        <v>0</v>
      </c>
      <c r="AE172" s="18">
        <v>13.375149038461538</v>
      </c>
      <c r="AF172" s="18">
        <v>0</v>
      </c>
      <c r="AG172" s="18">
        <v>0</v>
      </c>
      <c r="AH172" s="18">
        <v>0</v>
      </c>
      <c r="AI172" s="18">
        <v>0</v>
      </c>
      <c r="AJ172" s="18">
        <v>0.24682692307692308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43">
        <v>0</v>
      </c>
      <c r="AV172" s="18">
        <v>0</v>
      </c>
      <c r="AW172" s="18">
        <v>0</v>
      </c>
      <c r="AX172" s="18">
        <v>2.7896392857142858</v>
      </c>
      <c r="AY172" s="18">
        <v>0</v>
      </c>
      <c r="AZ172" s="18">
        <v>0</v>
      </c>
      <c r="BA172" s="18">
        <v>0</v>
      </c>
      <c r="BB172" s="18">
        <v>0</v>
      </c>
      <c r="BC172" s="18">
        <v>0.27271428571428574</v>
      </c>
      <c r="BD172" s="18">
        <v>0.16806071428571429</v>
      </c>
      <c r="BE172" s="18">
        <v>8.6761107142857146</v>
      </c>
      <c r="BF172" s="18">
        <v>0.84107888178571433</v>
      </c>
      <c r="BG172" s="18">
        <v>0</v>
      </c>
      <c r="BH172" s="18">
        <v>0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</row>
    <row r="173" spans="1:65" ht="14.7" customHeight="1" x14ac:dyDescent="0.3">
      <c r="A173" s="27" t="s">
        <v>167</v>
      </c>
      <c r="B173" s="18" t="s">
        <v>85</v>
      </c>
      <c r="C173" s="20">
        <v>1</v>
      </c>
      <c r="D173" s="18">
        <v>2.8522290909090913</v>
      </c>
      <c r="E173" s="17">
        <v>0.1240728908237303</v>
      </c>
      <c r="F173" s="17"/>
      <c r="I173" s="18">
        <v>4.8499999999999996</v>
      </c>
      <c r="L173" s="17"/>
      <c r="O173" s="17">
        <v>43.8</v>
      </c>
      <c r="Q173" s="17"/>
      <c r="R173" s="17"/>
      <c r="S173" s="17"/>
      <c r="T173" s="17"/>
      <c r="U173" s="17"/>
      <c r="V173" s="17"/>
      <c r="W173" s="17"/>
      <c r="X173" s="17">
        <v>0.185</v>
      </c>
    </row>
    <row r="174" spans="1:65" ht="14.7" customHeight="1" x14ac:dyDescent="0.3">
      <c r="A174" s="27" t="s">
        <v>167</v>
      </c>
      <c r="B174" s="18" t="s">
        <v>85</v>
      </c>
      <c r="C174" s="20">
        <v>2</v>
      </c>
      <c r="D174" s="18">
        <v>1.8751035437881876</v>
      </c>
      <c r="E174" s="17">
        <v>8.1567612508106402E-2</v>
      </c>
      <c r="F174" s="17"/>
      <c r="I174" s="18">
        <v>4.7699999999999996</v>
      </c>
      <c r="L174" s="17"/>
      <c r="O174" s="17">
        <v>43.5</v>
      </c>
      <c r="Q174" s="17"/>
      <c r="R174" s="17"/>
      <c r="S174" s="17"/>
      <c r="T174" s="17"/>
      <c r="U174" s="17"/>
      <c r="V174" s="17"/>
      <c r="W174" s="17"/>
      <c r="X174" s="17">
        <v>0.188</v>
      </c>
    </row>
    <row r="175" spans="1:65" ht="14.7" customHeight="1" x14ac:dyDescent="0.3">
      <c r="A175" s="27" t="s">
        <v>167</v>
      </c>
      <c r="B175" s="18" t="s">
        <v>85</v>
      </c>
      <c r="C175" s="20">
        <v>3</v>
      </c>
      <c r="D175" s="18">
        <v>1.9886191304347824</v>
      </c>
      <c r="E175" s="17">
        <v>8.6505577355910912E-2</v>
      </c>
      <c r="F175" s="17"/>
      <c r="I175" s="18">
        <v>4.76</v>
      </c>
      <c r="L175" s="17"/>
      <c r="O175" s="17">
        <v>47.5</v>
      </c>
      <c r="Q175" s="17"/>
      <c r="R175" s="17"/>
      <c r="S175" s="17"/>
      <c r="T175" s="17"/>
      <c r="U175" s="17"/>
      <c r="V175" s="17"/>
      <c r="W175" s="17"/>
      <c r="X175" s="17">
        <v>0.21</v>
      </c>
    </row>
    <row r="176" spans="1:65" ht="14.7" customHeight="1" x14ac:dyDescent="0.3">
      <c r="A176" s="27" t="s">
        <v>350</v>
      </c>
      <c r="B176" s="18" t="s">
        <v>103</v>
      </c>
      <c r="C176" s="20">
        <v>1</v>
      </c>
      <c r="D176" s="18">
        <v>1.3465950684931505</v>
      </c>
      <c r="E176" s="18">
        <v>0.36223999999999995</v>
      </c>
      <c r="G176" s="18">
        <v>2.66</v>
      </c>
      <c r="H176" s="18">
        <v>1.41</v>
      </c>
      <c r="I176" s="18">
        <v>2.3950241645033197</v>
      </c>
      <c r="M176" s="17">
        <v>40.9</v>
      </c>
      <c r="N176" s="17">
        <v>36.9</v>
      </c>
      <c r="O176" s="17">
        <v>40.052077326410618</v>
      </c>
      <c r="S176" s="17"/>
      <c r="T176" s="17"/>
      <c r="V176" s="18">
        <v>0.60099999999999998</v>
      </c>
      <c r="W176" s="18">
        <v>0.51200000000000001</v>
      </c>
      <c r="X176" s="17">
        <v>0.58213372051263634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0.46628571428571425</v>
      </c>
      <c r="AK176" s="18">
        <v>0.17813419913419912</v>
      </c>
      <c r="AL176" s="18">
        <v>1.650207792207792</v>
      </c>
      <c r="AM176" s="18">
        <v>0.71286351601731601</v>
      </c>
      <c r="AN176" s="18">
        <v>0</v>
      </c>
      <c r="AO176" s="18">
        <v>6.3674112554112545</v>
      </c>
      <c r="AP176" s="18">
        <v>12.097809523809524</v>
      </c>
      <c r="AQ176" s="18">
        <v>0.37419480519480519</v>
      </c>
      <c r="AR176" s="18">
        <v>0</v>
      </c>
      <c r="AS176" s="18">
        <v>0</v>
      </c>
      <c r="AT176" s="18">
        <v>0</v>
      </c>
      <c r="AU176" s="43">
        <v>0</v>
      </c>
      <c r="AV176" s="18">
        <v>0</v>
      </c>
      <c r="AW176" s="18">
        <v>7.0404707259953163</v>
      </c>
      <c r="AX176" s="18">
        <v>0</v>
      </c>
      <c r="AY176" s="18">
        <v>0</v>
      </c>
      <c r="AZ176" s="18">
        <v>0.13571896955503512</v>
      </c>
      <c r="BA176" s="18">
        <v>0</v>
      </c>
      <c r="BB176" s="18">
        <v>0</v>
      </c>
      <c r="BC176" s="18">
        <v>0.71764168618266977</v>
      </c>
      <c r="BD176" s="18">
        <v>0.15050117096018734</v>
      </c>
      <c r="BE176" s="18">
        <v>14.022426229508197</v>
      </c>
      <c r="BF176" s="18">
        <v>1.7734034456674472</v>
      </c>
      <c r="BG176" s="18">
        <v>0.26132084309133491</v>
      </c>
      <c r="BH176" s="18">
        <v>0</v>
      </c>
      <c r="BI176" s="18">
        <v>0.44074238875878219</v>
      </c>
      <c r="BJ176" s="18">
        <v>0</v>
      </c>
      <c r="BK176" s="18">
        <v>0</v>
      </c>
      <c r="BL176" s="18">
        <v>0</v>
      </c>
      <c r="BM176" s="18">
        <v>0</v>
      </c>
    </row>
    <row r="177" spans="1:65" ht="14.7" customHeight="1" x14ac:dyDescent="0.3">
      <c r="A177" s="27" t="s">
        <v>350</v>
      </c>
      <c r="B177" s="18" t="s">
        <v>103</v>
      </c>
      <c r="C177" s="20">
        <v>2</v>
      </c>
      <c r="D177" s="18">
        <v>1.0969600000000002</v>
      </c>
      <c r="E177" s="18">
        <v>0.37759999999999994</v>
      </c>
      <c r="G177" s="18">
        <v>2.89</v>
      </c>
      <c r="H177" s="18">
        <v>1.57</v>
      </c>
      <c r="I177" s="18">
        <v>2.5519791666666669</v>
      </c>
      <c r="M177" s="17">
        <v>42</v>
      </c>
      <c r="N177" s="17">
        <v>42.3</v>
      </c>
      <c r="O177" s="17">
        <v>42.076822916666664</v>
      </c>
      <c r="S177" s="17"/>
      <c r="T177" s="17"/>
      <c r="V177" s="18">
        <v>0.67500000000000004</v>
      </c>
      <c r="W177" s="18">
        <v>0.61599999999999999</v>
      </c>
      <c r="X177" s="17">
        <v>0.6598914930555555</v>
      </c>
      <c r="AB177" s="18">
        <v>0</v>
      </c>
      <c r="AC177" s="18">
        <v>0</v>
      </c>
      <c r="AD177" s="18">
        <v>14.206247159090909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2.3044573863636364</v>
      </c>
      <c r="AK177" s="18">
        <v>0.23803125</v>
      </c>
      <c r="AL177" s="18">
        <v>1.6064829545454544</v>
      </c>
      <c r="AM177" s="18">
        <v>1.6715074156249998</v>
      </c>
      <c r="AN177" s="18">
        <v>0</v>
      </c>
      <c r="AO177" s="18">
        <v>0</v>
      </c>
      <c r="AP177" s="18">
        <v>10.527298295454544</v>
      </c>
      <c r="AQ177" s="18">
        <v>1.389997159090909</v>
      </c>
      <c r="AR177" s="18">
        <v>0</v>
      </c>
      <c r="AS177" s="18">
        <v>0</v>
      </c>
      <c r="AT177" s="18">
        <v>0</v>
      </c>
      <c r="AU177" s="43">
        <v>0</v>
      </c>
      <c r="AV177" s="18">
        <v>0</v>
      </c>
      <c r="AW177" s="18">
        <v>13.469809651474533</v>
      </c>
      <c r="AX177" s="18">
        <v>0</v>
      </c>
      <c r="AY177" s="18">
        <v>0.19697587131367295</v>
      </c>
      <c r="AZ177" s="18">
        <v>0.18557104557640752</v>
      </c>
      <c r="BA177" s="18">
        <v>0</v>
      </c>
      <c r="BB177" s="18">
        <v>0</v>
      </c>
      <c r="BC177" s="18">
        <v>0.69169705093833789</v>
      </c>
      <c r="BD177" s="18">
        <v>0.3378525469168901</v>
      </c>
      <c r="BE177" s="18">
        <v>18.697908847184987</v>
      </c>
      <c r="BF177" s="18">
        <v>2.1716279764075068</v>
      </c>
      <c r="BG177" s="18">
        <v>0</v>
      </c>
      <c r="BH177" s="18">
        <v>0</v>
      </c>
      <c r="BI177" s="18">
        <v>1.3890321715817695</v>
      </c>
      <c r="BJ177" s="18">
        <v>0</v>
      </c>
      <c r="BK177" s="18">
        <v>0</v>
      </c>
      <c r="BL177" s="18">
        <v>0</v>
      </c>
      <c r="BM177" s="18">
        <v>0</v>
      </c>
    </row>
    <row r="178" spans="1:65" ht="14.7" customHeight="1" x14ac:dyDescent="0.3">
      <c r="A178" s="27" t="s">
        <v>350</v>
      </c>
      <c r="B178" s="18" t="s">
        <v>103</v>
      </c>
      <c r="C178" s="20">
        <v>3</v>
      </c>
      <c r="D178" s="18">
        <v>1.22112</v>
      </c>
      <c r="E178" s="18">
        <v>0.51967999999999992</v>
      </c>
      <c r="G178" s="18">
        <v>2.5</v>
      </c>
      <c r="H178" s="18">
        <v>0.80600000000000005</v>
      </c>
      <c r="I178" s="18">
        <v>1.9942911764705884</v>
      </c>
      <c r="M178" s="17">
        <v>40.200000000000003</v>
      </c>
      <c r="N178" s="17">
        <v>20.399999999999999</v>
      </c>
      <c r="O178" s="17">
        <v>34.289117647058831</v>
      </c>
      <c r="S178" s="17"/>
      <c r="T178" s="17"/>
      <c r="V178" s="18">
        <v>0.48</v>
      </c>
      <c r="W178" s="18">
        <v>0.223</v>
      </c>
      <c r="X178" s="17">
        <v>0.40327794117647059</v>
      </c>
      <c r="AB178" s="18">
        <v>0</v>
      </c>
      <c r="AC178" s="18">
        <v>0</v>
      </c>
      <c r="AD178" s="18">
        <v>4.8508849840255586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0.29844089456869011</v>
      </c>
      <c r="AK178" s="18">
        <v>0.12269009584664536</v>
      </c>
      <c r="AL178" s="18">
        <v>1.093699680511182</v>
      </c>
      <c r="AM178" s="18">
        <v>1.0683008549520765</v>
      </c>
      <c r="AN178" s="18">
        <v>0</v>
      </c>
      <c r="AO178" s="18">
        <v>0</v>
      </c>
      <c r="AP178" s="18">
        <v>13.139584664536741</v>
      </c>
      <c r="AQ178" s="18">
        <v>0</v>
      </c>
      <c r="AR178" s="18">
        <v>0</v>
      </c>
      <c r="AS178" s="18">
        <v>0</v>
      </c>
      <c r="AT178" s="18">
        <v>0</v>
      </c>
      <c r="AU178" s="43">
        <v>0</v>
      </c>
      <c r="AV178" s="18">
        <v>0.41947987616099075</v>
      </c>
      <c r="AW178" s="18">
        <v>0</v>
      </c>
      <c r="AX178" s="18">
        <v>0</v>
      </c>
      <c r="AY178" s="18">
        <v>0</v>
      </c>
      <c r="AZ178" s="18">
        <v>0</v>
      </c>
      <c r="BA178" s="18">
        <v>0.13863157894736844</v>
      </c>
      <c r="BB178" s="18">
        <v>0</v>
      </c>
      <c r="BC178" s="18">
        <v>0.24090712074303408</v>
      </c>
      <c r="BD178" s="18">
        <v>0.25790402476780189</v>
      </c>
      <c r="BE178" s="18">
        <v>19.793043343653252</v>
      </c>
      <c r="BF178" s="18">
        <v>1.1303418405572758</v>
      </c>
      <c r="BG178" s="18">
        <v>0.28986068111455116</v>
      </c>
      <c r="BH178" s="18">
        <v>4.0584148606811157</v>
      </c>
      <c r="BI178" s="18">
        <v>2.0145696594427247</v>
      </c>
      <c r="BJ178" s="18">
        <v>0</v>
      </c>
      <c r="BK178" s="18">
        <v>0</v>
      </c>
      <c r="BL178" s="18">
        <v>0</v>
      </c>
      <c r="BM178" s="18">
        <v>0</v>
      </c>
    </row>
    <row r="179" spans="1:65" ht="14.7" customHeight="1" x14ac:dyDescent="0.3">
      <c r="A179" s="27" t="s">
        <v>351</v>
      </c>
      <c r="B179" s="18" t="s">
        <v>85</v>
      </c>
      <c r="C179" s="20">
        <v>1</v>
      </c>
      <c r="D179" s="18">
        <v>4.4481497076023393</v>
      </c>
      <c r="E179" s="17">
        <v>0.19349595542588283</v>
      </c>
      <c r="F179" s="17"/>
      <c r="I179" s="18">
        <v>4.51</v>
      </c>
      <c r="L179" s="17"/>
      <c r="O179" s="17">
        <v>44.7</v>
      </c>
      <c r="Q179" s="17"/>
      <c r="R179" s="17"/>
      <c r="S179" s="17"/>
      <c r="T179" s="17"/>
      <c r="U179" s="17"/>
      <c r="V179" s="17"/>
      <c r="W179" s="17"/>
      <c r="X179" s="17">
        <v>0.187</v>
      </c>
    </row>
    <row r="180" spans="1:65" ht="14.7" customHeight="1" x14ac:dyDescent="0.3">
      <c r="A180" s="27" t="s">
        <v>351</v>
      </c>
      <c r="B180" s="18" t="s">
        <v>85</v>
      </c>
      <c r="C180" s="20">
        <v>2</v>
      </c>
      <c r="D180" s="18">
        <v>2.423084478764479</v>
      </c>
      <c r="E180" s="17">
        <v>0.10540496096496854</v>
      </c>
      <c r="F180" s="17"/>
      <c r="I180" s="18">
        <v>5.38</v>
      </c>
      <c r="L180" s="17"/>
      <c r="O180" s="17">
        <v>47</v>
      </c>
      <c r="Q180" s="17"/>
      <c r="R180" s="17"/>
      <c r="S180" s="17"/>
      <c r="T180" s="17"/>
      <c r="U180" s="17"/>
      <c r="V180" s="17"/>
      <c r="W180" s="17"/>
      <c r="X180" s="17">
        <v>0.247</v>
      </c>
    </row>
    <row r="181" spans="1:65" ht="14.25" customHeight="1" x14ac:dyDescent="0.3">
      <c r="A181" s="27" t="s">
        <v>351</v>
      </c>
      <c r="B181" s="18" t="s">
        <v>85</v>
      </c>
      <c r="C181" s="20">
        <v>3</v>
      </c>
      <c r="D181" s="18">
        <v>2.3581573536895672</v>
      </c>
      <c r="E181" s="17">
        <v>0.10258060995943596</v>
      </c>
      <c r="F181" s="17"/>
      <c r="I181" s="18">
        <v>4.26</v>
      </c>
      <c r="L181" s="17"/>
      <c r="O181" s="17">
        <v>45.8</v>
      </c>
      <c r="Q181" s="17"/>
      <c r="R181" s="17"/>
      <c r="S181" s="17"/>
      <c r="T181" s="17"/>
      <c r="U181" s="17"/>
      <c r="V181" s="17"/>
      <c r="W181" s="17"/>
      <c r="X181" s="17">
        <v>0.28000000000000003</v>
      </c>
    </row>
    <row r="182" spans="1:65" ht="14.7" customHeight="1" x14ac:dyDescent="0.3">
      <c r="A182" s="27" t="s">
        <v>352</v>
      </c>
      <c r="B182" s="18" t="s">
        <v>271</v>
      </c>
      <c r="C182" s="20">
        <v>1</v>
      </c>
      <c r="D182" s="17">
        <v>1.3364098245614036</v>
      </c>
      <c r="E182" s="18">
        <v>0.39168000000000003</v>
      </c>
      <c r="G182" s="18">
        <v>2.5299999999999998</v>
      </c>
      <c r="H182" s="18">
        <v>0.96</v>
      </c>
      <c r="I182" s="18">
        <v>2.174151830963952</v>
      </c>
      <c r="M182" s="17">
        <v>39.6</v>
      </c>
      <c r="N182" s="17">
        <v>36.1</v>
      </c>
      <c r="O182" s="17">
        <v>38.806707903422826</v>
      </c>
      <c r="S182" s="17"/>
      <c r="T182" s="17"/>
      <c r="V182" s="18">
        <v>0.66400000000000003</v>
      </c>
      <c r="W182" s="18">
        <v>0.22800000000000001</v>
      </c>
      <c r="X182" s="17">
        <v>0.56517847025495749</v>
      </c>
      <c r="AB182" s="18">
        <v>0</v>
      </c>
      <c r="AC182" s="18">
        <v>0</v>
      </c>
      <c r="AD182" s="18">
        <v>0</v>
      </c>
      <c r="AE182" s="18">
        <v>51.291404347826081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1.3532130434782608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43">
        <v>0</v>
      </c>
      <c r="AV182" s="18">
        <v>0</v>
      </c>
      <c r="AW182" s="18">
        <v>0</v>
      </c>
      <c r="AX182" s="18">
        <v>3.6124536423841063</v>
      </c>
      <c r="AY182" s="18">
        <v>0</v>
      </c>
      <c r="AZ182" s="18">
        <v>0</v>
      </c>
      <c r="BA182" s="18">
        <v>0</v>
      </c>
      <c r="BB182" s="18">
        <v>0</v>
      </c>
      <c r="BC182" s="18">
        <v>3.732119205298013E-2</v>
      </c>
      <c r="BD182" s="18">
        <v>4.71523178807947E-2</v>
      </c>
      <c r="BE182" s="18">
        <v>7.4929834437086091</v>
      </c>
      <c r="BF182" s="18">
        <v>4.3530914139072847E-2</v>
      </c>
      <c r="BG182" s="18">
        <v>0</v>
      </c>
      <c r="BH182" s="18">
        <v>0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</row>
    <row r="183" spans="1:65" ht="14.7" customHeight="1" x14ac:dyDescent="0.3">
      <c r="A183" s="27" t="s">
        <v>352</v>
      </c>
      <c r="B183" s="18" t="s">
        <v>271</v>
      </c>
      <c r="C183" s="20">
        <v>2</v>
      </c>
      <c r="D183" s="17">
        <v>1.619626666666667</v>
      </c>
      <c r="E183" s="18">
        <v>0.34336958083832336</v>
      </c>
      <c r="G183" s="18">
        <v>3.46</v>
      </c>
      <c r="H183" s="18">
        <v>1.07</v>
      </c>
      <c r="I183" s="18">
        <v>3.0419384274184633</v>
      </c>
      <c r="M183" s="17">
        <v>42.5</v>
      </c>
      <c r="N183" s="17">
        <v>45.6</v>
      </c>
      <c r="O183" s="17">
        <v>43.042255596235471</v>
      </c>
      <c r="S183" s="17"/>
      <c r="T183" s="17"/>
      <c r="V183" s="18">
        <v>0.80500000000000005</v>
      </c>
      <c r="W183" s="18">
        <v>0.318</v>
      </c>
      <c r="X183" s="17">
        <v>0.71981339504300912</v>
      </c>
      <c r="AB183" s="18">
        <v>0</v>
      </c>
      <c r="AC183" s="18">
        <v>0</v>
      </c>
      <c r="AD183" s="18">
        <v>0</v>
      </c>
      <c r="AE183" s="18">
        <v>34.439457831325299</v>
      </c>
      <c r="AF183" s="18">
        <v>0</v>
      </c>
      <c r="AG183" s="18">
        <v>0</v>
      </c>
      <c r="AH183" s="18">
        <v>0</v>
      </c>
      <c r="AI183" s="18">
        <v>0</v>
      </c>
      <c r="AJ183" s="18">
        <v>0.15778313253012047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43">
        <v>0</v>
      </c>
      <c r="AV183" s="18">
        <v>3.2992279411764707</v>
      </c>
      <c r="AW183" s="18">
        <v>0</v>
      </c>
      <c r="AX183" s="18">
        <v>14.415132352941178</v>
      </c>
      <c r="AY183" s="18">
        <v>0</v>
      </c>
      <c r="AZ183" s="18">
        <v>0.20034558823529411</v>
      </c>
      <c r="BA183" s="18">
        <v>0</v>
      </c>
      <c r="BB183" s="18">
        <v>0</v>
      </c>
      <c r="BC183" s="18">
        <v>8.8937499999999989E-2</v>
      </c>
      <c r="BD183" s="18">
        <v>0.21290808823529414</v>
      </c>
      <c r="BE183" s="18">
        <v>18.479022058823528</v>
      </c>
      <c r="BF183" s="18">
        <v>0.70386166249999993</v>
      </c>
      <c r="BG183" s="18">
        <v>0</v>
      </c>
      <c r="BH183" s="18">
        <v>0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</row>
    <row r="184" spans="1:65" ht="14.7" customHeight="1" x14ac:dyDescent="0.3">
      <c r="A184" s="27" t="s">
        <v>352</v>
      </c>
      <c r="B184" s="18" t="s">
        <v>271</v>
      </c>
      <c r="C184" s="20">
        <v>3</v>
      </c>
      <c r="D184" s="17">
        <v>1.1673600000000002</v>
      </c>
      <c r="E184" s="18">
        <v>0.33408000000000004</v>
      </c>
      <c r="G184" s="18">
        <v>3.24</v>
      </c>
      <c r="H184" s="18">
        <v>1.2</v>
      </c>
      <c r="I184" s="18">
        <v>2.7860869565217392</v>
      </c>
      <c r="M184" s="17">
        <v>42.5</v>
      </c>
      <c r="N184" s="17">
        <v>42.3</v>
      </c>
      <c r="O184" s="17">
        <v>42.455498721227627</v>
      </c>
      <c r="S184" s="17"/>
      <c r="T184" s="17"/>
      <c r="V184" s="18">
        <v>0.58199999999999996</v>
      </c>
      <c r="W184" s="18">
        <v>0.28499999999999998</v>
      </c>
      <c r="X184" s="17">
        <v>0.51591560102301792</v>
      </c>
      <c r="AB184" s="18">
        <v>0</v>
      </c>
      <c r="AC184" s="18">
        <v>0</v>
      </c>
      <c r="AD184" s="18">
        <v>0</v>
      </c>
      <c r="AE184" s="18">
        <v>16.130930747922438</v>
      </c>
      <c r="AF184" s="18">
        <v>0</v>
      </c>
      <c r="AG184" s="18">
        <v>0</v>
      </c>
      <c r="AH184" s="18">
        <v>0</v>
      </c>
      <c r="AI184" s="18">
        <v>0</v>
      </c>
      <c r="AJ184" s="18">
        <v>0.11337396121883657</v>
      </c>
      <c r="AK184" s="18">
        <v>4.5623268698060944E-2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43">
        <v>0</v>
      </c>
      <c r="AV184" s="18">
        <v>0</v>
      </c>
      <c r="AW184" s="18">
        <v>0</v>
      </c>
      <c r="AX184" s="18">
        <v>1.2952313725490194</v>
      </c>
      <c r="AY184" s="18">
        <v>0</v>
      </c>
      <c r="AZ184" s="18">
        <v>0</v>
      </c>
      <c r="BA184" s="18">
        <v>0</v>
      </c>
      <c r="BB184" s="18">
        <v>0</v>
      </c>
      <c r="BC184" s="18">
        <v>3.4580392156862746E-2</v>
      </c>
      <c r="BD184" s="18">
        <v>3.8525490196078434E-2</v>
      </c>
      <c r="BE184" s="18">
        <v>3.6019960784313723</v>
      </c>
      <c r="BF184" s="18">
        <v>1.915977047843137E-2</v>
      </c>
      <c r="BG184" s="18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</row>
    <row r="185" spans="1:65" ht="14.7" customHeight="1" x14ac:dyDescent="0.3">
      <c r="A185" s="27" t="s">
        <v>353</v>
      </c>
      <c r="B185" s="18" t="s">
        <v>85</v>
      </c>
      <c r="C185" s="20">
        <v>1</v>
      </c>
      <c r="D185" s="18">
        <v>2.174676363636364</v>
      </c>
      <c r="E185" s="18">
        <v>9.4599127364065172E-2</v>
      </c>
      <c r="I185" s="18">
        <v>4.42</v>
      </c>
      <c r="L185" s="17"/>
      <c r="O185" s="17">
        <v>44.8</v>
      </c>
      <c r="Q185" s="17"/>
      <c r="R185" s="17"/>
      <c r="S185" s="17"/>
      <c r="T185" s="17"/>
      <c r="U185" s="17"/>
      <c r="V185" s="17"/>
      <c r="W185" s="17"/>
      <c r="X185" s="17">
        <v>0.318</v>
      </c>
    </row>
    <row r="186" spans="1:65" ht="14.7" customHeight="1" x14ac:dyDescent="0.3">
      <c r="A186" s="27" t="s">
        <v>353</v>
      </c>
      <c r="B186" s="18" t="s">
        <v>85</v>
      </c>
      <c r="C186" s="20">
        <v>2</v>
      </c>
      <c r="D186" s="18">
        <v>1.9735625344352621</v>
      </c>
      <c r="E186" s="18">
        <v>8.5850610545012085E-2</v>
      </c>
      <c r="I186" s="18">
        <v>4.92</v>
      </c>
      <c r="L186" s="17"/>
      <c r="O186" s="17">
        <v>45.3</v>
      </c>
      <c r="Q186" s="17"/>
      <c r="R186" s="17"/>
      <c r="S186" s="17"/>
      <c r="T186" s="17"/>
      <c r="U186" s="17"/>
      <c r="V186" s="17"/>
      <c r="W186" s="17"/>
      <c r="X186" s="17">
        <v>0.24</v>
      </c>
    </row>
    <row r="187" spans="1:65" ht="14.7" customHeight="1" x14ac:dyDescent="0.3">
      <c r="A187" s="27" t="s">
        <v>353</v>
      </c>
      <c r="B187" s="18" t="s">
        <v>85</v>
      </c>
      <c r="C187" s="20">
        <v>3</v>
      </c>
      <c r="D187" s="18">
        <v>1.9401442622950824</v>
      </c>
      <c r="E187" s="18">
        <v>8.4396904864784128E-2</v>
      </c>
      <c r="I187" s="18">
        <v>4.9000000000000004</v>
      </c>
      <c r="L187" s="17"/>
      <c r="O187" s="17">
        <v>46.4</v>
      </c>
      <c r="Q187" s="17"/>
      <c r="R187" s="17"/>
      <c r="S187" s="17"/>
      <c r="T187" s="17"/>
      <c r="U187" s="17"/>
      <c r="V187" s="17"/>
      <c r="W187" s="17"/>
      <c r="X187" s="17">
        <v>0.20399999999999999</v>
      </c>
    </row>
    <row r="188" spans="1:65" ht="14.7" customHeight="1" x14ac:dyDescent="0.3">
      <c r="A188" s="27" t="s">
        <v>354</v>
      </c>
      <c r="B188" s="18" t="s">
        <v>282</v>
      </c>
      <c r="C188" s="20">
        <v>1</v>
      </c>
      <c r="D188" s="17">
        <v>1.5266398160919543</v>
      </c>
      <c r="E188" s="18">
        <v>0.41471999999999998</v>
      </c>
      <c r="G188" s="18">
        <v>2.29</v>
      </c>
      <c r="H188" s="18">
        <v>1.1200000000000001</v>
      </c>
      <c r="I188" s="18">
        <v>2.040060552413836</v>
      </c>
      <c r="M188" s="17">
        <v>43.8</v>
      </c>
      <c r="N188" s="17">
        <v>39</v>
      </c>
      <c r="O188" s="17">
        <v>42.774607394518299</v>
      </c>
      <c r="S188" s="17"/>
      <c r="T188" s="17"/>
      <c r="V188" s="18">
        <v>0.45</v>
      </c>
      <c r="W188" s="18">
        <v>0.27600000000000002</v>
      </c>
      <c r="X188" s="17">
        <v>0.41282951805128842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3.2299516908212561E-2</v>
      </c>
      <c r="AI188" s="18">
        <v>0</v>
      </c>
      <c r="AJ188" s="18">
        <v>0.11789855072463769</v>
      </c>
      <c r="AK188" s="18">
        <v>6.2763285024154583E-2</v>
      </c>
      <c r="AL188" s="18">
        <v>0</v>
      </c>
      <c r="AM188" s="18">
        <v>0</v>
      </c>
      <c r="AN188" s="18">
        <v>0</v>
      </c>
      <c r="AO188" s="18">
        <v>0</v>
      </c>
      <c r="AP188" s="18">
        <v>5.9425120772946857E-2</v>
      </c>
      <c r="AQ188" s="18">
        <v>0</v>
      </c>
      <c r="AR188" s="18">
        <v>0</v>
      </c>
      <c r="AS188" s="18">
        <v>0</v>
      </c>
      <c r="AT188" s="18">
        <v>0</v>
      </c>
      <c r="AU188" s="43">
        <v>0</v>
      </c>
      <c r="AV188" s="18">
        <v>0.26652507374631268</v>
      </c>
      <c r="AW188" s="18">
        <v>0</v>
      </c>
      <c r="AX188" s="18">
        <v>0</v>
      </c>
      <c r="AY188" s="18">
        <v>0</v>
      </c>
      <c r="AZ188" s="18">
        <v>0</v>
      </c>
      <c r="BA188" s="18">
        <v>0</v>
      </c>
      <c r="BB188" s="18">
        <v>0</v>
      </c>
      <c r="BC188" s="18">
        <v>0.30430383480825957</v>
      </c>
      <c r="BD188" s="18">
        <v>0.23398525073746315</v>
      </c>
      <c r="BE188" s="18">
        <v>10.195949852507376</v>
      </c>
      <c r="BF188" s="18">
        <v>0.95058663126843668</v>
      </c>
      <c r="BG188" s="18">
        <v>0.36837168141592924</v>
      </c>
      <c r="BH188" s="18">
        <v>0.53360766961651929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</row>
    <row r="189" spans="1:65" ht="14.7" customHeight="1" x14ac:dyDescent="0.3">
      <c r="A189" s="27" t="s">
        <v>354</v>
      </c>
      <c r="B189" s="18" t="s">
        <v>282</v>
      </c>
      <c r="C189" s="20">
        <v>2</v>
      </c>
      <c r="D189" s="18">
        <v>1.1148407547169812</v>
      </c>
      <c r="E189" s="18">
        <v>0.3839999999999999</v>
      </c>
      <c r="G189" s="18">
        <v>2.14</v>
      </c>
      <c r="H189" s="18">
        <v>1.01</v>
      </c>
      <c r="I189" s="18">
        <v>1.8504962627721349</v>
      </c>
      <c r="M189" s="17">
        <v>44.6</v>
      </c>
      <c r="N189" s="17">
        <v>39</v>
      </c>
      <c r="O189" s="17">
        <v>43.165291213738016</v>
      </c>
      <c r="S189" s="17"/>
      <c r="T189" s="17"/>
      <c r="V189" s="18">
        <v>0.44400000000000001</v>
      </c>
      <c r="W189" s="18">
        <v>0.28000000000000003</v>
      </c>
      <c r="X189" s="17">
        <v>0.40198352840232754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6.6513833992094859E-2</v>
      </c>
      <c r="AK189" s="18">
        <v>5.0237154150197624E-2</v>
      </c>
      <c r="AL189" s="18">
        <v>0</v>
      </c>
      <c r="AM189" s="18">
        <v>1.1687164185770751E-2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43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8">
        <v>0.41005893186003689</v>
      </c>
      <c r="BB189" s="18">
        <v>0</v>
      </c>
      <c r="BC189" s="18">
        <v>0.426340699815838</v>
      </c>
      <c r="BD189" s="18">
        <v>5.0366482504604057E-2</v>
      </c>
      <c r="BE189" s="18">
        <v>17.607769797421732</v>
      </c>
      <c r="BF189" s="18">
        <v>0.24606511657458566</v>
      </c>
      <c r="BG189" s="18">
        <v>1.2215082872928178</v>
      </c>
      <c r="BH189" s="18">
        <v>0</v>
      </c>
      <c r="BI189" s="18">
        <v>0</v>
      </c>
      <c r="BJ189" s="18">
        <v>0</v>
      </c>
      <c r="BK189" s="18">
        <v>0</v>
      </c>
      <c r="BL189" s="18">
        <v>5.7127071823204418E-3</v>
      </c>
      <c r="BM189" s="18">
        <v>0</v>
      </c>
    </row>
    <row r="190" spans="1:65" ht="14.7" customHeight="1" x14ac:dyDescent="0.3">
      <c r="A190" s="27" t="s">
        <v>354</v>
      </c>
      <c r="B190" s="18" t="s">
        <v>282</v>
      </c>
      <c r="C190" s="20">
        <v>3</v>
      </c>
      <c r="D190" s="18">
        <v>0.98431999999999986</v>
      </c>
      <c r="E190" s="18">
        <v>0.34815999999999997</v>
      </c>
      <c r="G190" s="18">
        <v>2.75</v>
      </c>
      <c r="H190" s="18">
        <v>1.21</v>
      </c>
      <c r="I190" s="18">
        <v>2.3476176753122</v>
      </c>
      <c r="M190" s="17">
        <v>43.9</v>
      </c>
      <c r="N190" s="17">
        <v>41.6</v>
      </c>
      <c r="O190" s="17">
        <v>43.299039385206534</v>
      </c>
      <c r="S190" s="17"/>
      <c r="T190" s="17"/>
      <c r="V190" s="18">
        <v>0.438</v>
      </c>
      <c r="W190" s="18">
        <v>0.34699999999999998</v>
      </c>
      <c r="X190" s="17">
        <v>0.41422286263208452</v>
      </c>
      <c r="AB190" s="18">
        <v>0</v>
      </c>
      <c r="AC190" s="18">
        <v>0</v>
      </c>
      <c r="AD190" s="18">
        <v>5.5065891472868216E-2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0.30661627906976746</v>
      </c>
      <c r="AK190" s="18">
        <v>3.4209302325581399E-2</v>
      </c>
      <c r="AL190" s="18">
        <v>0</v>
      </c>
      <c r="AM190" s="18">
        <v>6.5953222906976736E-2</v>
      </c>
      <c r="AN190" s="18">
        <v>0</v>
      </c>
      <c r="AO190" s="18">
        <v>7.6430232558139535E-2</v>
      </c>
      <c r="AP190" s="18">
        <v>0.16635658914728682</v>
      </c>
      <c r="AQ190" s="18">
        <v>0</v>
      </c>
      <c r="AR190" s="18">
        <v>0</v>
      </c>
      <c r="AS190" s="18">
        <v>0</v>
      </c>
      <c r="AT190" s="18">
        <v>0</v>
      </c>
      <c r="AU190" s="43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8">
        <v>0</v>
      </c>
      <c r="BB190" s="18">
        <v>0</v>
      </c>
      <c r="BC190" s="18">
        <v>0.22001465201465201</v>
      </c>
      <c r="BD190" s="18">
        <v>0.14612454212454212</v>
      </c>
      <c r="BE190" s="18">
        <v>8.4832857142857137</v>
      </c>
      <c r="BF190" s="18">
        <v>0.24885220468864469</v>
      </c>
      <c r="BG190" s="18">
        <v>0.3569157509157509</v>
      </c>
      <c r="BH190" s="18">
        <v>0.42073260073260077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</row>
    <row r="191" spans="1:65" ht="14.7" customHeight="1" x14ac:dyDescent="0.3">
      <c r="A191" s="27" t="s">
        <v>355</v>
      </c>
      <c r="B191" s="18" t="s">
        <v>85</v>
      </c>
      <c r="C191" s="20">
        <v>1</v>
      </c>
      <c r="D191" s="18">
        <v>3.4715520000000004</v>
      </c>
      <c r="E191" s="18">
        <v>0.1510136383005678</v>
      </c>
      <c r="F191" s="17"/>
      <c r="I191" s="18">
        <v>4.55</v>
      </c>
      <c r="O191" s="18">
        <v>45.4</v>
      </c>
      <c r="X191" s="18">
        <v>0.20799999999999999</v>
      </c>
    </row>
    <row r="192" spans="1:65" ht="14.7" customHeight="1" x14ac:dyDescent="0.3">
      <c r="A192" s="27" t="s">
        <v>355</v>
      </c>
      <c r="B192" s="18" t="s">
        <v>85</v>
      </c>
      <c r="C192" s="20">
        <v>2</v>
      </c>
      <c r="D192" s="18">
        <v>2.632043715846994</v>
      </c>
      <c r="E192" s="17">
        <v>0.11449475557220534</v>
      </c>
      <c r="F192" s="17"/>
      <c r="I192" s="18">
        <v>4.6500000000000004</v>
      </c>
      <c r="O192" s="18">
        <v>43.5</v>
      </c>
      <c r="X192" s="18">
        <v>0.27449999999999997</v>
      </c>
    </row>
    <row r="193" spans="1:65" ht="14.7" customHeight="1" x14ac:dyDescent="0.3">
      <c r="A193" s="27" t="s">
        <v>355</v>
      </c>
      <c r="B193" s="18" t="s">
        <v>85</v>
      </c>
      <c r="C193" s="20">
        <v>3</v>
      </c>
      <c r="D193" s="18">
        <v>2.4567771428571432</v>
      </c>
      <c r="E193" s="17">
        <v>0.10687060278415261</v>
      </c>
      <c r="F193" s="17"/>
      <c r="I193" s="18">
        <v>5.23</v>
      </c>
      <c r="O193" s="18">
        <v>47.4</v>
      </c>
      <c r="X193" s="18">
        <v>0.26</v>
      </c>
    </row>
    <row r="194" spans="1:65" ht="14.7" customHeight="1" x14ac:dyDescent="0.3">
      <c r="A194" s="18" t="s">
        <v>356</v>
      </c>
      <c r="B194" s="18" t="s">
        <v>117</v>
      </c>
      <c r="C194" s="20">
        <v>1</v>
      </c>
      <c r="D194" s="18">
        <v>2.3647739837398376</v>
      </c>
      <c r="E194" s="18">
        <v>0.61439999999999995</v>
      </c>
      <c r="G194" s="18">
        <v>3.07</v>
      </c>
      <c r="H194" s="17">
        <v>1.94</v>
      </c>
      <c r="I194" s="17">
        <v>2.8369582227190162</v>
      </c>
      <c r="M194" s="17">
        <v>41.2</v>
      </c>
      <c r="N194" s="18">
        <v>34.200000000000003</v>
      </c>
      <c r="O194" s="18">
        <v>39.756378370825772</v>
      </c>
      <c r="S194" s="17"/>
      <c r="T194" s="17"/>
      <c r="V194" s="17">
        <v>0.60899999999999999</v>
      </c>
      <c r="W194" s="17">
        <v>0.74199999999999999</v>
      </c>
      <c r="X194" s="17">
        <v>0.63642881095431048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1.0019077490774908</v>
      </c>
      <c r="AK194" s="18">
        <v>0.18425092250922509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43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8">
        <v>0</v>
      </c>
      <c r="BB194" s="18">
        <v>0</v>
      </c>
      <c r="BC194" s="18">
        <v>0</v>
      </c>
      <c r="BD194" s="18">
        <v>0.32510276679841893</v>
      </c>
      <c r="BE194" s="18">
        <v>0</v>
      </c>
      <c r="BF194" s="18">
        <v>0</v>
      </c>
      <c r="BG194" s="18">
        <v>0.5188339920948617</v>
      </c>
      <c r="BH194" s="18">
        <v>0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</row>
    <row r="195" spans="1:65" ht="14.7" customHeight="1" x14ac:dyDescent="0.3">
      <c r="A195" s="18" t="s">
        <v>356</v>
      </c>
      <c r="B195" s="18" t="s">
        <v>117</v>
      </c>
      <c r="C195" s="20">
        <v>2</v>
      </c>
      <c r="D195" s="18">
        <v>1.4750372345679013</v>
      </c>
      <c r="E195" s="18">
        <v>0.73343999999999998</v>
      </c>
      <c r="G195" s="18">
        <v>3.3</v>
      </c>
      <c r="H195" s="17">
        <v>1.77</v>
      </c>
      <c r="I195" s="17">
        <v>2.7918837367053246</v>
      </c>
      <c r="M195" s="17">
        <v>41.9</v>
      </c>
      <c r="N195" s="18">
        <v>41.7</v>
      </c>
      <c r="O195" s="18">
        <v>41.833579573425531</v>
      </c>
      <c r="S195" s="17"/>
      <c r="T195" s="17"/>
      <c r="V195" s="17">
        <v>0.55700000000000005</v>
      </c>
      <c r="W195" s="17">
        <v>0.77700000000000002</v>
      </c>
      <c r="X195" s="17">
        <v>0.63006246923191411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2.163814126394052</v>
      </c>
      <c r="AK195" s="18">
        <v>0.25044981412639405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43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>
        <v>0</v>
      </c>
      <c r="BC195" s="18">
        <v>0.60472772277227727</v>
      </c>
      <c r="BD195" s="18">
        <v>0.3212970297029703</v>
      </c>
      <c r="BE195" s="18">
        <v>0</v>
      </c>
      <c r="BF195" s="18">
        <v>0</v>
      </c>
      <c r="BG195" s="18">
        <v>0</v>
      </c>
      <c r="BH195" s="18">
        <v>0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</row>
    <row r="196" spans="1:65" ht="14.7" customHeight="1" x14ac:dyDescent="0.3">
      <c r="A196" s="18" t="s">
        <v>356</v>
      </c>
      <c r="B196" s="18" t="s">
        <v>117</v>
      </c>
      <c r="C196" s="20">
        <v>3</v>
      </c>
      <c r="D196" s="18">
        <v>1.1274527102803737</v>
      </c>
      <c r="E196" s="18">
        <v>0.46464</v>
      </c>
      <c r="G196" s="18">
        <v>3.19</v>
      </c>
      <c r="H196" s="17">
        <v>1.71</v>
      </c>
      <c r="I196" s="17">
        <v>2.7580733944954128</v>
      </c>
      <c r="M196" s="17">
        <v>40.4</v>
      </c>
      <c r="N196" s="18">
        <v>41</v>
      </c>
      <c r="O196" s="18">
        <v>40.575105380609969</v>
      </c>
      <c r="S196" s="17"/>
      <c r="T196" s="17"/>
      <c r="V196" s="17">
        <v>0.46</v>
      </c>
      <c r="W196" s="17">
        <v>0.73699999999999999</v>
      </c>
      <c r="X196" s="17">
        <v>0.54084031738160177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1.5904583333333333</v>
      </c>
      <c r="AK196" s="18">
        <v>0.14645416666666666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43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8">
        <v>0</v>
      </c>
      <c r="BB196" s="18">
        <v>0</v>
      </c>
      <c r="BC196" s="18">
        <v>0.27898046874999999</v>
      </c>
      <c r="BD196" s="18">
        <v>0.24140624999999999</v>
      </c>
      <c r="BE196" s="18">
        <v>0</v>
      </c>
      <c r="BF196" s="18">
        <v>0.13599020488281249</v>
      </c>
      <c r="BG196" s="18">
        <v>0</v>
      </c>
      <c r="BH196" s="18">
        <v>0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</row>
    <row r="197" spans="1:65" ht="14.7" customHeight="1" x14ac:dyDescent="0.3">
      <c r="A197" s="24" t="s">
        <v>357</v>
      </c>
      <c r="B197" s="18" t="s">
        <v>85</v>
      </c>
      <c r="C197" s="20">
        <v>1</v>
      </c>
      <c r="D197" s="18">
        <v>1.902618947368421</v>
      </c>
      <c r="E197" s="17">
        <v>8.2764541490866872E-2</v>
      </c>
      <c r="F197" s="17"/>
      <c r="I197" s="18">
        <v>4.58</v>
      </c>
      <c r="L197" s="17"/>
      <c r="O197" s="17">
        <v>45.5</v>
      </c>
      <c r="Q197" s="17"/>
      <c r="R197" s="17"/>
      <c r="S197" s="17"/>
      <c r="T197" s="17"/>
      <c r="U197" s="17"/>
      <c r="V197" s="17"/>
      <c r="W197" s="17"/>
      <c r="X197" s="17">
        <v>0.18099999999999999</v>
      </c>
    </row>
    <row r="198" spans="1:65" ht="14.7" customHeight="1" x14ac:dyDescent="0.3">
      <c r="A198" s="24" t="s">
        <v>357</v>
      </c>
      <c r="B198" s="18" t="s">
        <v>85</v>
      </c>
      <c r="C198" s="20">
        <v>2</v>
      </c>
      <c r="D198" s="18">
        <v>0.14528000000000002</v>
      </c>
      <c r="E198" s="17">
        <v>6.3197271342346206E-3</v>
      </c>
      <c r="F198" s="17"/>
      <c r="I198" s="18">
        <v>4.3600000000000003</v>
      </c>
      <c r="L198" s="17"/>
      <c r="O198" s="17">
        <v>43.3</v>
      </c>
      <c r="Q198" s="17"/>
      <c r="R198" s="17"/>
      <c r="S198" s="17"/>
      <c r="T198" s="17"/>
      <c r="U198" s="17"/>
      <c r="V198" s="17"/>
      <c r="W198" s="17"/>
      <c r="X198" s="17">
        <v>0.314</v>
      </c>
    </row>
    <row r="199" spans="1:65" ht="14.7" customHeight="1" x14ac:dyDescent="0.3">
      <c r="A199" s="24" t="s">
        <v>357</v>
      </c>
      <c r="B199" s="18" t="s">
        <v>85</v>
      </c>
      <c r="C199" s="20">
        <v>3</v>
      </c>
      <c r="D199" s="18">
        <v>1.605385792349727</v>
      </c>
      <c r="E199" s="17">
        <v>6.9834802814064734E-2</v>
      </c>
      <c r="F199" s="17"/>
      <c r="I199" s="18">
        <v>4.3099999999999996</v>
      </c>
      <c r="L199" s="17"/>
      <c r="O199" s="17">
        <v>45.2</v>
      </c>
      <c r="Q199" s="17"/>
      <c r="R199" s="17"/>
      <c r="S199" s="17"/>
      <c r="T199" s="17"/>
      <c r="U199" s="17"/>
      <c r="V199" s="17"/>
      <c r="W199" s="17"/>
      <c r="X199" s="17">
        <v>0.15</v>
      </c>
    </row>
    <row r="200" spans="1:65" ht="14.7" customHeight="1" x14ac:dyDescent="0.3">
      <c r="A200" s="24" t="s">
        <v>358</v>
      </c>
      <c r="B200" s="18" t="s">
        <v>88</v>
      </c>
      <c r="C200" s="20">
        <v>1</v>
      </c>
      <c r="D200" s="18">
        <v>0.83584000000000003</v>
      </c>
      <c r="E200" s="18">
        <v>0.19968</v>
      </c>
      <c r="G200" s="18">
        <v>3.11</v>
      </c>
      <c r="H200" s="18">
        <v>1.06</v>
      </c>
      <c r="I200" s="18">
        <v>2.7146971569839309</v>
      </c>
      <c r="M200" s="17">
        <v>44.3</v>
      </c>
      <c r="N200" s="17">
        <v>40.1</v>
      </c>
      <c r="O200" s="17">
        <v>43.490111248454888</v>
      </c>
      <c r="S200" s="17"/>
      <c r="T200" s="17"/>
      <c r="V200" s="18">
        <v>0.65100000000000002</v>
      </c>
      <c r="W200" s="18">
        <v>0.38700000000000001</v>
      </c>
      <c r="X200" s="18">
        <v>0.60009270704573558</v>
      </c>
      <c r="AB200" s="18">
        <v>0</v>
      </c>
      <c r="AC200" s="18">
        <v>0</v>
      </c>
      <c r="AD200" s="18">
        <v>0</v>
      </c>
      <c r="AE200" s="18">
        <v>4.7872698072805138</v>
      </c>
      <c r="AF200" s="18">
        <v>0</v>
      </c>
      <c r="AG200" s="18">
        <v>0</v>
      </c>
      <c r="AH200" s="18">
        <v>16.067057815845821</v>
      </c>
      <c r="AI200" s="18">
        <v>10.404053533190577</v>
      </c>
      <c r="AJ200" s="18">
        <v>0</v>
      </c>
      <c r="AK200" s="18">
        <v>0</v>
      </c>
      <c r="AL200" s="18">
        <v>0</v>
      </c>
      <c r="AM200" s="18">
        <v>0.11386993226980728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43">
        <v>0</v>
      </c>
      <c r="AV200" s="18">
        <v>0</v>
      </c>
      <c r="AW200" s="18">
        <v>0</v>
      </c>
      <c r="AX200" s="18">
        <v>0.58606046511627907</v>
      </c>
      <c r="AY200" s="18">
        <v>0</v>
      </c>
      <c r="AZ200" s="18">
        <v>0</v>
      </c>
      <c r="BA200" s="18">
        <v>1.7212813953488373</v>
      </c>
      <c r="BB200" s="18">
        <v>0.71928604651162797</v>
      </c>
      <c r="BC200" s="18">
        <v>3.2793023255813951E-2</v>
      </c>
      <c r="BD200" s="18">
        <v>0.22174418604651164</v>
      </c>
      <c r="BE200" s="18">
        <v>2.379120930232558</v>
      </c>
      <c r="BF200" s="18">
        <v>0.17446284776744186</v>
      </c>
      <c r="BG200" s="18">
        <v>7.3632558139534884E-2</v>
      </c>
      <c r="BH200" s="18">
        <v>0</v>
      </c>
      <c r="BI200" s="18">
        <v>0</v>
      </c>
      <c r="BJ200" s="18">
        <v>0</v>
      </c>
      <c r="BK200" s="18">
        <v>0</v>
      </c>
      <c r="BL200" s="18">
        <v>0.35873953488372096</v>
      </c>
      <c r="BM200" s="18">
        <v>0</v>
      </c>
    </row>
    <row r="201" spans="1:65" ht="14.7" customHeight="1" x14ac:dyDescent="0.3">
      <c r="A201" s="24" t="s">
        <v>358</v>
      </c>
      <c r="B201" s="18" t="s">
        <v>88</v>
      </c>
      <c r="C201" s="20">
        <v>2</v>
      </c>
      <c r="D201" s="18">
        <v>0.81207126843657818</v>
      </c>
      <c r="E201" s="18">
        <v>0.15232000000000004</v>
      </c>
      <c r="G201" s="18">
        <v>2.91</v>
      </c>
      <c r="H201" s="18">
        <v>0.94299999999999995</v>
      </c>
      <c r="I201" s="18">
        <v>2.599323773652868</v>
      </c>
      <c r="M201" s="17">
        <v>42.3</v>
      </c>
      <c r="N201" s="17">
        <v>41.9</v>
      </c>
      <c r="O201" s="17">
        <v>42.236822323061077</v>
      </c>
      <c r="S201" s="17"/>
      <c r="T201" s="17"/>
      <c r="V201" s="18">
        <v>0.59099999999999997</v>
      </c>
      <c r="W201" s="18">
        <v>0.28899999999999998</v>
      </c>
      <c r="X201" s="18">
        <v>0.54330085391111649</v>
      </c>
      <c r="AB201" s="18">
        <v>0</v>
      </c>
      <c r="AC201" s="18">
        <v>0</v>
      </c>
      <c r="AD201" s="18">
        <v>0</v>
      </c>
      <c r="AE201" s="18">
        <v>2.9944291938997822</v>
      </c>
      <c r="AF201" s="18">
        <v>0</v>
      </c>
      <c r="AG201" s="18">
        <v>0</v>
      </c>
      <c r="AH201" s="18">
        <v>7.1839150326797387</v>
      </c>
      <c r="AI201" s="18">
        <v>3.7084117647058825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43">
        <v>0</v>
      </c>
      <c r="AV201" s="18">
        <v>0</v>
      </c>
      <c r="AW201" s="18">
        <v>0</v>
      </c>
      <c r="AX201" s="18">
        <v>0.2035496688741722</v>
      </c>
      <c r="AY201" s="18">
        <v>0</v>
      </c>
      <c r="AZ201" s="18">
        <v>0</v>
      </c>
      <c r="BA201" s="18">
        <v>0.87480132450331127</v>
      </c>
      <c r="BB201" s="18">
        <v>0.2290794701986755</v>
      </c>
      <c r="BC201" s="18">
        <v>4.4923841059602648E-2</v>
      </c>
      <c r="BD201" s="18">
        <v>0.15816556291390729</v>
      </c>
      <c r="BE201" s="18">
        <v>1.2835463576158941</v>
      </c>
      <c r="BF201" s="18">
        <v>0.12426295370860928</v>
      </c>
      <c r="BG201" s="18">
        <v>8.1188741721854307E-2</v>
      </c>
      <c r="BH201" s="18">
        <v>0</v>
      </c>
      <c r="BI201" s="18">
        <v>0</v>
      </c>
      <c r="BJ201" s="18">
        <v>0</v>
      </c>
      <c r="BK201" s="18">
        <v>0</v>
      </c>
      <c r="BL201" s="18">
        <v>0.14718543046357618</v>
      </c>
      <c r="BM201" s="18">
        <v>0</v>
      </c>
    </row>
    <row r="202" spans="1:65" ht="14.7" customHeight="1" x14ac:dyDescent="0.3">
      <c r="A202" s="24" t="s">
        <v>358</v>
      </c>
      <c r="B202" s="18" t="s">
        <v>88</v>
      </c>
      <c r="C202" s="20">
        <v>3</v>
      </c>
      <c r="D202" s="18">
        <v>1.722104101633394</v>
      </c>
      <c r="E202" s="18">
        <v>0.36095999999999995</v>
      </c>
      <c r="G202" s="18">
        <v>3.98</v>
      </c>
      <c r="H202" s="18">
        <v>1.18</v>
      </c>
      <c r="I202" s="18">
        <v>3.4948070579261152</v>
      </c>
      <c r="M202" s="17">
        <v>44.9</v>
      </c>
      <c r="N202" s="17">
        <v>34.5</v>
      </c>
      <c r="O202" s="17">
        <v>43.097854786582708</v>
      </c>
      <c r="S202" s="17"/>
      <c r="T202" s="17"/>
      <c r="V202" s="18">
        <v>0.65</v>
      </c>
      <c r="W202" s="18">
        <v>0.35499999999999998</v>
      </c>
      <c r="X202" s="18">
        <v>0.59888145788864422</v>
      </c>
      <c r="AB202" s="18">
        <v>0</v>
      </c>
      <c r="AC202" s="18">
        <v>0</v>
      </c>
      <c r="AD202" s="18">
        <v>0</v>
      </c>
      <c r="AE202" s="18">
        <v>3.0195325842696632</v>
      </c>
      <c r="AF202" s="18">
        <v>0</v>
      </c>
      <c r="AG202" s="18">
        <v>0</v>
      </c>
      <c r="AH202" s="18">
        <v>12.327820224719101</v>
      </c>
      <c r="AI202" s="18">
        <v>7.7896853932584271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43">
        <v>0</v>
      </c>
      <c r="AV202" s="18">
        <v>1.7520673400673401</v>
      </c>
      <c r="AW202" s="18">
        <v>0</v>
      </c>
      <c r="AX202" s="18">
        <v>0.96008080808080809</v>
      </c>
      <c r="AY202" s="18">
        <v>0</v>
      </c>
      <c r="AZ202" s="18">
        <v>0</v>
      </c>
      <c r="BA202" s="18">
        <v>2.2506632996632998</v>
      </c>
      <c r="BB202" s="18">
        <v>0.80554545454545456</v>
      </c>
      <c r="BC202" s="18">
        <v>0</v>
      </c>
      <c r="BD202" s="18">
        <v>0.45486531986531986</v>
      </c>
      <c r="BE202" s="18">
        <v>4.0585319865319862</v>
      </c>
      <c r="BF202" s="18">
        <v>0.4023113225589226</v>
      </c>
      <c r="BG202" s="18">
        <v>0.39029629629629625</v>
      </c>
      <c r="BH202" s="18">
        <v>0</v>
      </c>
      <c r="BI202" s="18">
        <v>0</v>
      </c>
      <c r="BJ202" s="18">
        <v>0</v>
      </c>
      <c r="BK202" s="18">
        <v>0</v>
      </c>
      <c r="BL202" s="18">
        <v>0.44651178451178453</v>
      </c>
      <c r="BM202" s="18">
        <v>0</v>
      </c>
    </row>
    <row r="203" spans="1:65" ht="14.7" customHeight="1" x14ac:dyDescent="0.3">
      <c r="A203" s="18" t="s">
        <v>359</v>
      </c>
      <c r="B203" s="18" t="s">
        <v>64</v>
      </c>
      <c r="C203" s="20">
        <v>1</v>
      </c>
      <c r="D203" s="18">
        <v>1.2774400000000001</v>
      </c>
      <c r="E203" s="17">
        <v>0.12786443818893467</v>
      </c>
      <c r="F203" s="17"/>
      <c r="I203" s="18">
        <v>3.39</v>
      </c>
      <c r="L203" s="17"/>
      <c r="O203" s="17">
        <v>46.2</v>
      </c>
      <c r="Q203" s="17"/>
      <c r="R203" s="17"/>
      <c r="S203" s="17"/>
      <c r="T203" s="17"/>
      <c r="U203" s="17"/>
      <c r="X203" s="17">
        <v>0.123</v>
      </c>
    </row>
    <row r="204" spans="1:65" ht="14.7" customHeight="1" x14ac:dyDescent="0.3">
      <c r="A204" s="18" t="s">
        <v>359</v>
      </c>
      <c r="B204" s="18" t="s">
        <v>64</v>
      </c>
      <c r="C204" s="20">
        <v>2</v>
      </c>
      <c r="D204" s="18">
        <v>1.8578015748031498</v>
      </c>
      <c r="E204" s="17">
        <v>0.18595531267904786</v>
      </c>
      <c r="F204" s="17"/>
      <c r="I204" s="18">
        <v>3.67</v>
      </c>
      <c r="L204" s="17"/>
      <c r="O204" s="17">
        <v>45.5</v>
      </c>
      <c r="Q204" s="17"/>
      <c r="R204" s="17"/>
      <c r="S204" s="17"/>
      <c r="T204" s="17"/>
      <c r="U204" s="17"/>
      <c r="X204" s="17">
        <v>0.23499999999999999</v>
      </c>
    </row>
    <row r="205" spans="1:65" ht="14.7" customHeight="1" x14ac:dyDescent="0.3">
      <c r="A205" s="18" t="s">
        <v>359</v>
      </c>
      <c r="B205" s="18" t="s">
        <v>64</v>
      </c>
      <c r="C205" s="20">
        <v>3</v>
      </c>
      <c r="D205" s="18">
        <v>1.5174215223097114</v>
      </c>
      <c r="E205" s="17">
        <v>0.15188521609306838</v>
      </c>
      <c r="F205" s="17"/>
      <c r="I205" s="18">
        <v>3.82</v>
      </c>
      <c r="L205" s="17"/>
      <c r="O205" s="17">
        <v>45.4</v>
      </c>
      <c r="Q205" s="17"/>
      <c r="R205" s="17"/>
      <c r="S205" s="17"/>
      <c r="T205" s="17"/>
      <c r="U205" s="17"/>
      <c r="X205" s="17">
        <v>0.318</v>
      </c>
    </row>
    <row r="206" spans="1:65" ht="14.7" customHeight="1" x14ac:dyDescent="0.3">
      <c r="A206" s="18" t="s">
        <v>360</v>
      </c>
      <c r="B206" s="18" t="s">
        <v>268</v>
      </c>
      <c r="C206" s="20">
        <v>1</v>
      </c>
      <c r="D206" s="18">
        <v>0.92799999999999994</v>
      </c>
      <c r="E206" s="18">
        <v>0.25087999999999999</v>
      </c>
      <c r="G206" s="18">
        <v>2.9</v>
      </c>
      <c r="H206" s="18">
        <v>1.04</v>
      </c>
      <c r="I206" s="18">
        <v>2.5041693811074919</v>
      </c>
      <c r="M206" s="17">
        <v>44</v>
      </c>
      <c r="N206" s="17">
        <v>37.9</v>
      </c>
      <c r="O206" s="17">
        <v>42.701845819761132</v>
      </c>
      <c r="T206" s="17"/>
      <c r="U206" s="17"/>
      <c r="V206" s="17">
        <v>0.58399999999999996</v>
      </c>
      <c r="W206" s="17">
        <v>0.32700000000000001</v>
      </c>
      <c r="X206" s="17">
        <v>0.52930727470141148</v>
      </c>
      <c r="AB206" s="18">
        <v>0</v>
      </c>
      <c r="AC206" s="18">
        <v>0</v>
      </c>
      <c r="AD206" s="18">
        <v>0</v>
      </c>
      <c r="AE206" s="18">
        <v>4.2584309523809525</v>
      </c>
      <c r="AF206" s="18">
        <v>0</v>
      </c>
      <c r="AG206" s="18">
        <v>0</v>
      </c>
      <c r="AH206" s="18">
        <v>14.300514285714284</v>
      </c>
      <c r="AI206" s="18">
        <v>6.8132928571428568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43">
        <v>0</v>
      </c>
      <c r="AV206" s="18">
        <v>0</v>
      </c>
      <c r="AW206" s="18">
        <v>0</v>
      </c>
      <c r="AX206" s="18">
        <v>0.6176085972850679</v>
      </c>
      <c r="AY206" s="18">
        <v>0</v>
      </c>
      <c r="AZ206" s="18">
        <v>0</v>
      </c>
      <c r="BA206" s="18">
        <v>1.6330610859728505</v>
      </c>
      <c r="BB206" s="18">
        <v>0.37007239819004523</v>
      </c>
      <c r="BC206" s="18">
        <v>3.3760180995475113E-2</v>
      </c>
      <c r="BD206" s="18">
        <v>0.26887330316742081</v>
      </c>
      <c r="BE206" s="18">
        <v>3.2443054298642533</v>
      </c>
      <c r="BF206" s="18">
        <v>0.19457620135746603</v>
      </c>
      <c r="BG206" s="18">
        <v>0.30616063348416284</v>
      </c>
      <c r="BH206" s="18">
        <v>0</v>
      </c>
      <c r="BI206" s="18">
        <v>0</v>
      </c>
      <c r="BJ206" s="18">
        <v>0</v>
      </c>
      <c r="BK206" s="18">
        <v>0</v>
      </c>
      <c r="BL206" s="18">
        <v>0.49530316742081443</v>
      </c>
      <c r="BM206" s="18">
        <v>0</v>
      </c>
    </row>
    <row r="207" spans="1:65" ht="14.7" customHeight="1" x14ac:dyDescent="0.3">
      <c r="A207" s="18" t="s">
        <v>360</v>
      </c>
      <c r="B207" s="18" t="s">
        <v>268</v>
      </c>
      <c r="C207" s="20">
        <v>2</v>
      </c>
      <c r="D207" s="18">
        <v>1.3693215915119366</v>
      </c>
      <c r="E207" s="18">
        <v>0.32384000000000002</v>
      </c>
      <c r="G207" s="18">
        <v>3.49</v>
      </c>
      <c r="H207" s="18">
        <v>1.21</v>
      </c>
      <c r="I207" s="18">
        <v>3.0539192362374146</v>
      </c>
      <c r="M207" s="18">
        <v>44.9</v>
      </c>
      <c r="N207" s="18">
        <v>40.4</v>
      </c>
      <c r="O207" s="18">
        <v>44.039314282047528</v>
      </c>
      <c r="V207" s="18">
        <v>0.73199999999999998</v>
      </c>
      <c r="W207" s="18">
        <v>0.40500000000000003</v>
      </c>
      <c r="X207" s="18">
        <v>0.66945683782878695</v>
      </c>
      <c r="AB207" s="18">
        <v>0</v>
      </c>
      <c r="AC207" s="18">
        <v>0</v>
      </c>
      <c r="AD207" s="18">
        <v>0</v>
      </c>
      <c r="AE207" s="18">
        <v>3.4345133928571427</v>
      </c>
      <c r="AF207" s="18">
        <v>0</v>
      </c>
      <c r="AG207" s="18">
        <v>0</v>
      </c>
      <c r="AH207" s="18">
        <v>12.209433035714287</v>
      </c>
      <c r="AI207" s="18">
        <v>3.7993571428571431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43">
        <v>0</v>
      </c>
      <c r="AV207" s="18">
        <v>0</v>
      </c>
      <c r="AW207" s="18">
        <v>0</v>
      </c>
      <c r="AX207" s="18">
        <v>0.19015014577259476</v>
      </c>
      <c r="AY207" s="18">
        <v>0</v>
      </c>
      <c r="AZ207" s="18">
        <v>0</v>
      </c>
      <c r="BA207" s="18">
        <v>1.2270845481049564</v>
      </c>
      <c r="BB207" s="18">
        <v>0.34938483965014583</v>
      </c>
      <c r="BC207" s="18">
        <v>5.5357142857142862E-2</v>
      </c>
      <c r="BD207" s="18">
        <v>0.2428775510204082</v>
      </c>
      <c r="BE207" s="18">
        <v>2.0908279883381926</v>
      </c>
      <c r="BF207" s="18">
        <v>0.20793441282798836</v>
      </c>
      <c r="BG207" s="18">
        <v>8.753644314868806E-3</v>
      </c>
      <c r="BH207" s="18">
        <v>0</v>
      </c>
      <c r="BI207" s="18">
        <v>0</v>
      </c>
      <c r="BJ207" s="18">
        <v>0</v>
      </c>
      <c r="BK207" s="18">
        <v>0</v>
      </c>
      <c r="BL207" s="18">
        <v>0.21760932944606418</v>
      </c>
      <c r="BM207" s="18">
        <v>0</v>
      </c>
    </row>
    <row r="208" spans="1:65" ht="14.7" customHeight="1" x14ac:dyDescent="0.3">
      <c r="A208" s="18" t="s">
        <v>360</v>
      </c>
      <c r="B208" s="18" t="s">
        <v>268</v>
      </c>
      <c r="C208" s="20">
        <v>3</v>
      </c>
      <c r="D208" s="18">
        <v>1.7831346938775512</v>
      </c>
      <c r="E208" s="18">
        <v>3.4432000000000005</v>
      </c>
      <c r="G208" s="18">
        <v>3.18</v>
      </c>
      <c r="H208" s="18">
        <v>1.23</v>
      </c>
      <c r="I208" s="18">
        <v>1.8953061575131283</v>
      </c>
      <c r="M208" s="18">
        <v>43.2</v>
      </c>
      <c r="N208" s="18">
        <v>39.6</v>
      </c>
      <c r="O208" s="18">
        <v>40.828257521562705</v>
      </c>
      <c r="V208" s="18">
        <v>0.66400000000000003</v>
      </c>
      <c r="W208" s="18">
        <v>0.34200000000000003</v>
      </c>
      <c r="X208" s="18">
        <v>0.45186081165088582</v>
      </c>
      <c r="AB208" s="18">
        <v>0</v>
      </c>
      <c r="AC208" s="18">
        <v>0</v>
      </c>
      <c r="AD208" s="18">
        <v>0</v>
      </c>
      <c r="AE208" s="18">
        <v>2.787655737704918</v>
      </c>
      <c r="AF208" s="18">
        <v>0</v>
      </c>
      <c r="AG208" s="18">
        <v>0</v>
      </c>
      <c r="AH208" s="18">
        <v>8.2135344262295078</v>
      </c>
      <c r="AI208" s="18">
        <v>2.5959950819672133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43">
        <v>0</v>
      </c>
      <c r="AV208" s="18">
        <v>0</v>
      </c>
      <c r="AW208" s="18">
        <v>0</v>
      </c>
      <c r="AX208" s="18">
        <v>0.37007894736842101</v>
      </c>
      <c r="AY208" s="18">
        <v>0</v>
      </c>
      <c r="AZ208" s="18">
        <v>0</v>
      </c>
      <c r="BA208" s="18">
        <v>1.2311772853185596</v>
      </c>
      <c r="BB208" s="18">
        <v>0.30946398891966759</v>
      </c>
      <c r="BC208" s="18">
        <v>2.1940443213296398E-2</v>
      </c>
      <c r="BD208" s="18">
        <v>0.17456925207756233</v>
      </c>
      <c r="BE208" s="18">
        <v>1.956797783933518</v>
      </c>
      <c r="BF208" s="18">
        <v>0.11970317454293629</v>
      </c>
      <c r="BG208" s="18">
        <v>0.12471191135734072</v>
      </c>
      <c r="BH208" s="18">
        <v>0</v>
      </c>
      <c r="BI208" s="18">
        <v>0</v>
      </c>
      <c r="BJ208" s="18">
        <v>0</v>
      </c>
      <c r="BK208" s="18">
        <v>0</v>
      </c>
      <c r="BL208" s="18">
        <v>0.25969113573407204</v>
      </c>
      <c r="BM208" s="18">
        <v>0</v>
      </c>
    </row>
    <row r="209" spans="1:65" ht="14.7" customHeight="1" x14ac:dyDescent="0.3">
      <c r="A209" s="18" t="s">
        <v>361</v>
      </c>
      <c r="B209" s="18" t="s">
        <v>64</v>
      </c>
      <c r="C209" s="20">
        <v>1</v>
      </c>
      <c r="D209" s="18">
        <v>1.3836863681592042</v>
      </c>
      <c r="E209" s="17">
        <v>0.13849909200773736</v>
      </c>
      <c r="I209" s="18">
        <v>3.55</v>
      </c>
      <c r="O209" s="18">
        <v>45.9</v>
      </c>
      <c r="X209" s="18">
        <v>0.13100000000000001</v>
      </c>
    </row>
    <row r="210" spans="1:65" ht="14.7" customHeight="1" x14ac:dyDescent="0.3">
      <c r="A210" s="18" t="s">
        <v>361</v>
      </c>
      <c r="B210" s="18" t="s">
        <v>64</v>
      </c>
      <c r="C210" s="20">
        <v>2</v>
      </c>
      <c r="D210" s="18">
        <v>1.8981697699115045</v>
      </c>
      <c r="E210" s="18">
        <v>0.18999593813952442</v>
      </c>
      <c r="F210" s="17"/>
      <c r="I210" s="18">
        <v>4</v>
      </c>
      <c r="L210" s="17"/>
      <c r="M210" s="17"/>
      <c r="N210" s="17"/>
      <c r="O210" s="17">
        <v>45.7</v>
      </c>
      <c r="Q210" s="17"/>
      <c r="R210" s="17"/>
      <c r="S210" s="17"/>
      <c r="T210" s="17"/>
      <c r="U210" s="17"/>
      <c r="X210" s="17">
        <v>0.23699999999999999</v>
      </c>
    </row>
    <row r="211" spans="1:65" ht="14.7" customHeight="1" x14ac:dyDescent="0.3">
      <c r="A211" s="18" t="s">
        <v>361</v>
      </c>
      <c r="B211" s="18" t="s">
        <v>64</v>
      </c>
      <c r="C211" s="20">
        <v>3</v>
      </c>
      <c r="D211" s="18">
        <v>2.1845356712328767</v>
      </c>
      <c r="E211" s="18">
        <v>0.21865952710567926</v>
      </c>
      <c r="F211" s="17"/>
      <c r="I211" s="18">
        <v>3.59</v>
      </c>
      <c r="L211" s="17"/>
      <c r="M211" s="17"/>
      <c r="N211" s="17"/>
      <c r="O211" s="17">
        <v>45.5</v>
      </c>
      <c r="Q211" s="17"/>
      <c r="R211" s="17"/>
      <c r="S211" s="17"/>
      <c r="T211" s="17"/>
      <c r="U211" s="17"/>
      <c r="X211" s="17">
        <v>0.29599999999999999</v>
      </c>
    </row>
    <row r="212" spans="1:65" ht="14.7" customHeight="1" x14ac:dyDescent="0.3">
      <c r="A212" s="18" t="s">
        <v>362</v>
      </c>
      <c r="B212" s="18" t="s">
        <v>102</v>
      </c>
      <c r="C212" s="20">
        <v>1</v>
      </c>
      <c r="D212" s="18">
        <v>0.34432000000000001</v>
      </c>
      <c r="E212" s="18">
        <v>0.10112000000000002</v>
      </c>
      <c r="G212" s="18">
        <v>3.75</v>
      </c>
      <c r="H212" s="18">
        <v>1.1299999999999999</v>
      </c>
      <c r="I212" s="18">
        <v>3.1552298850574712</v>
      </c>
      <c r="M212" s="18">
        <v>40.200000000000003</v>
      </c>
      <c r="N212" s="18">
        <v>43.8</v>
      </c>
      <c r="O212" s="18">
        <v>41.017241379310349</v>
      </c>
      <c r="V212" s="18">
        <v>0.83599999999999997</v>
      </c>
      <c r="W212" s="18">
        <v>0.36199999999999999</v>
      </c>
      <c r="X212" s="18">
        <v>0.72839655172413786</v>
      </c>
      <c r="AB212" s="18">
        <v>0</v>
      </c>
      <c r="AC212" s="18">
        <v>0</v>
      </c>
      <c r="AD212" s="18">
        <v>0</v>
      </c>
      <c r="AE212" s="18">
        <v>3.2306004872107188</v>
      </c>
      <c r="AF212" s="18">
        <v>0</v>
      </c>
      <c r="AG212" s="18">
        <v>0</v>
      </c>
      <c r="AH212" s="18">
        <v>0</v>
      </c>
      <c r="AI212" s="18">
        <v>0</v>
      </c>
      <c r="AJ212" s="18">
        <v>0.44102070645554203</v>
      </c>
      <c r="AK212" s="18">
        <v>0.12113520097442144</v>
      </c>
      <c r="AL212" s="18">
        <v>9.2304823386114503</v>
      </c>
      <c r="AM212" s="18">
        <v>0.51865869476248483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43">
        <v>0</v>
      </c>
      <c r="AV212" s="18">
        <v>0</v>
      </c>
      <c r="AW212" s="18">
        <v>0</v>
      </c>
      <c r="AX212" s="18">
        <v>11.542722826086957</v>
      </c>
      <c r="AY212" s="18">
        <v>0</v>
      </c>
      <c r="AZ212" s="18">
        <v>0</v>
      </c>
      <c r="BA212" s="18">
        <v>0</v>
      </c>
      <c r="BB212" s="18">
        <v>0</v>
      </c>
      <c r="BC212" s="18">
        <v>0.28721195652173914</v>
      </c>
      <c r="BD212" s="18">
        <v>5.9173913043478264E-2</v>
      </c>
      <c r="BE212" s="18">
        <v>0</v>
      </c>
      <c r="BF212" s="18">
        <v>0</v>
      </c>
      <c r="BG212" s="18">
        <v>0</v>
      </c>
      <c r="BH212" s="18">
        <v>0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</row>
    <row r="213" spans="1:65" ht="14.7" customHeight="1" x14ac:dyDescent="0.3">
      <c r="A213" s="18" t="s">
        <v>362</v>
      </c>
      <c r="B213" s="18" t="s">
        <v>102</v>
      </c>
      <c r="C213" s="20">
        <v>2</v>
      </c>
      <c r="D213" s="18">
        <v>0.92108800000000002</v>
      </c>
      <c r="E213" s="18">
        <v>0.19968</v>
      </c>
      <c r="G213" s="18">
        <v>2.57</v>
      </c>
      <c r="H213" s="18">
        <v>1.4</v>
      </c>
      <c r="I213" s="18">
        <v>2.3615486523526728</v>
      </c>
      <c r="M213" s="18">
        <v>43</v>
      </c>
      <c r="N213" s="18">
        <v>43.4</v>
      </c>
      <c r="O213" s="18">
        <v>43.071265417999093</v>
      </c>
      <c r="V213" s="18">
        <v>0.65400000000000003</v>
      </c>
      <c r="W213" s="18">
        <v>0.46899999999999997</v>
      </c>
      <c r="X213" s="18">
        <v>0.62103974417542263</v>
      </c>
      <c r="AB213" s="18">
        <v>0</v>
      </c>
      <c r="AC213" s="18">
        <v>0</v>
      </c>
      <c r="AD213" s="18">
        <v>0</v>
      </c>
      <c r="AE213" s="18">
        <v>2.2160037174721192</v>
      </c>
      <c r="AF213" s="18">
        <v>0</v>
      </c>
      <c r="AG213" s="18">
        <v>0</v>
      </c>
      <c r="AH213" s="18">
        <v>0</v>
      </c>
      <c r="AI213" s="18">
        <v>0</v>
      </c>
      <c r="AJ213" s="18">
        <v>0.56852044609665431</v>
      </c>
      <c r="AK213" s="18">
        <v>0.28221561338289963</v>
      </c>
      <c r="AL213" s="18">
        <v>6.3076115241635691</v>
      </c>
      <c r="AM213" s="18">
        <v>1.6873820817843865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43">
        <v>0</v>
      </c>
      <c r="AV213" s="18">
        <v>0</v>
      </c>
      <c r="AW213" s="18">
        <v>0</v>
      </c>
      <c r="AX213" s="18">
        <v>23.455377192982457</v>
      </c>
      <c r="AY213" s="18">
        <v>0</v>
      </c>
      <c r="AZ213" s="18">
        <v>0</v>
      </c>
      <c r="BA213" s="18">
        <v>0</v>
      </c>
      <c r="BB213" s="18">
        <v>0</v>
      </c>
      <c r="BC213" s="18">
        <v>0.26688596491228067</v>
      </c>
      <c r="BD213" s="18">
        <v>0</v>
      </c>
      <c r="BE213" s="18">
        <v>0</v>
      </c>
      <c r="BF213" s="18">
        <v>0</v>
      </c>
      <c r="BG213" s="18">
        <v>0</v>
      </c>
      <c r="BH213" s="18">
        <v>0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</row>
    <row r="214" spans="1:65" ht="14.7" customHeight="1" x14ac:dyDescent="0.3">
      <c r="A214" s="18" t="s">
        <v>362</v>
      </c>
      <c r="B214" s="18" t="s">
        <v>102</v>
      </c>
      <c r="C214" s="20">
        <v>3</v>
      </c>
      <c r="D214" s="18">
        <v>0.99427632432432433</v>
      </c>
      <c r="E214" s="18">
        <v>0.18815999999999999</v>
      </c>
      <c r="G214" s="18">
        <v>4.46</v>
      </c>
      <c r="H214" s="18">
        <v>1.77</v>
      </c>
      <c r="I214" s="18">
        <v>4.0319427849197478</v>
      </c>
      <c r="M214" s="18">
        <v>41.9</v>
      </c>
      <c r="N214" s="18">
        <v>41.3</v>
      </c>
      <c r="O214" s="18">
        <v>41.804522554257197</v>
      </c>
      <c r="V214" s="18">
        <v>0.89300000000000002</v>
      </c>
      <c r="W214" s="18">
        <v>0.47399999999999998</v>
      </c>
      <c r="X214" s="18">
        <v>0.82632491705627309</v>
      </c>
      <c r="AB214" s="18">
        <v>0</v>
      </c>
      <c r="AC214" s="18">
        <v>0</v>
      </c>
      <c r="AD214" s="18">
        <v>0</v>
      </c>
      <c r="AE214" s="18">
        <v>3.9924943457189017</v>
      </c>
      <c r="AF214" s="18">
        <v>0</v>
      </c>
      <c r="AG214" s="18">
        <v>0</v>
      </c>
      <c r="AH214" s="18">
        <v>0</v>
      </c>
      <c r="AI214" s="18">
        <v>0</v>
      </c>
      <c r="AJ214" s="18">
        <v>0.2404313408723748</v>
      </c>
      <c r="AK214" s="18">
        <v>0.11823424878836833</v>
      </c>
      <c r="AL214" s="18">
        <v>22.753516962843296</v>
      </c>
      <c r="AM214" s="18">
        <v>1.0627023489499192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43">
        <v>0</v>
      </c>
      <c r="AV214" s="18">
        <v>0</v>
      </c>
      <c r="AW214" s="18">
        <v>0</v>
      </c>
      <c r="AX214" s="18">
        <v>11.801216346153847</v>
      </c>
      <c r="AY214" s="18">
        <v>0</v>
      </c>
      <c r="AZ214" s="18">
        <v>0</v>
      </c>
      <c r="BA214" s="18">
        <v>0</v>
      </c>
      <c r="BB214" s="18">
        <v>0</v>
      </c>
      <c r="BC214" s="18">
        <v>0</v>
      </c>
      <c r="BD214" s="18">
        <v>0</v>
      </c>
      <c r="BE214" s="18">
        <v>0</v>
      </c>
      <c r="BF214" s="18">
        <v>0</v>
      </c>
      <c r="BG214" s="18">
        <v>0</v>
      </c>
      <c r="BH214" s="18">
        <v>0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</row>
    <row r="215" spans="1:65" ht="14.7" customHeight="1" x14ac:dyDescent="0.3">
      <c r="A215" s="18" t="s">
        <v>363</v>
      </c>
      <c r="B215" s="18" t="s">
        <v>64</v>
      </c>
      <c r="C215" s="20">
        <v>1</v>
      </c>
      <c r="D215" s="18">
        <v>2.1101839865996648</v>
      </c>
      <c r="E215" s="17">
        <v>0.2112173486988449</v>
      </c>
      <c r="I215" s="18">
        <v>3.84</v>
      </c>
      <c r="O215" s="18">
        <v>45.7</v>
      </c>
      <c r="X215" s="18">
        <v>0.105</v>
      </c>
    </row>
    <row r="216" spans="1:65" ht="14.7" customHeight="1" x14ac:dyDescent="0.3">
      <c r="A216" s="18" t="s">
        <v>363</v>
      </c>
      <c r="B216" s="18" t="s">
        <v>64</v>
      </c>
      <c r="C216" s="20">
        <v>2</v>
      </c>
      <c r="D216" s="18">
        <v>1.9644961151079139</v>
      </c>
      <c r="E216" s="17">
        <v>0.1966348259664783</v>
      </c>
      <c r="I216" s="18">
        <v>3.59</v>
      </c>
      <c r="O216" s="18">
        <v>45</v>
      </c>
      <c r="X216" s="18">
        <v>0.253</v>
      </c>
    </row>
    <row r="217" spans="1:65" ht="14.7" customHeight="1" x14ac:dyDescent="0.3">
      <c r="A217" s="18" t="s">
        <v>363</v>
      </c>
      <c r="B217" s="18" t="s">
        <v>64</v>
      </c>
      <c r="C217" s="20">
        <v>3</v>
      </c>
      <c r="D217" s="18">
        <v>2.9871845989304808</v>
      </c>
      <c r="E217" s="17">
        <v>0.29900009433623786</v>
      </c>
      <c r="F217" s="17"/>
      <c r="I217" s="18">
        <v>3.44</v>
      </c>
      <c r="L217" s="17"/>
      <c r="O217" s="17">
        <v>46</v>
      </c>
      <c r="Q217" s="17"/>
      <c r="R217" s="17"/>
      <c r="S217" s="17"/>
      <c r="T217" s="17"/>
      <c r="U217" s="17"/>
      <c r="X217" s="17">
        <v>0.1915</v>
      </c>
    </row>
    <row r="218" spans="1:65" ht="14.7" customHeight="1" x14ac:dyDescent="0.3">
      <c r="A218" s="27" t="s">
        <v>364</v>
      </c>
      <c r="B218" s="18" t="s">
        <v>103</v>
      </c>
      <c r="C218" s="20">
        <v>1</v>
      </c>
      <c r="D218" s="18">
        <v>0.75648000000000015</v>
      </c>
      <c r="E218" s="18">
        <v>0.44800000000000006</v>
      </c>
      <c r="G218" s="18">
        <v>2.4500000000000002</v>
      </c>
      <c r="H218" s="18">
        <v>1.21</v>
      </c>
      <c r="I218" s="18">
        <v>1.9887885228480342</v>
      </c>
      <c r="M218" s="17">
        <v>40</v>
      </c>
      <c r="N218" s="17">
        <v>40.200000000000003</v>
      </c>
      <c r="O218" s="17">
        <v>40.074388947927737</v>
      </c>
      <c r="T218" s="17"/>
      <c r="U218" s="17"/>
      <c r="V218" s="17">
        <v>0.47899999999999998</v>
      </c>
      <c r="W218" s="17">
        <v>0.41</v>
      </c>
      <c r="X218" s="17">
        <v>0.45333581296493092</v>
      </c>
      <c r="AB218" s="18">
        <v>0</v>
      </c>
      <c r="AC218" s="18">
        <v>0</v>
      </c>
      <c r="AD218" s="18">
        <v>9.6554941724941727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2.2375944055944057</v>
      </c>
      <c r="AK218" s="18">
        <v>0.25615850815850816</v>
      </c>
      <c r="AL218" s="18">
        <v>0.71943356643356648</v>
      </c>
      <c r="AM218" s="18">
        <v>2.4807200745920746</v>
      </c>
      <c r="AN218" s="18">
        <v>0</v>
      </c>
      <c r="AO218" s="18">
        <v>0</v>
      </c>
      <c r="AP218" s="18">
        <v>32.864573426573429</v>
      </c>
      <c r="AQ218" s="18">
        <v>1.0476270396270395</v>
      </c>
      <c r="AR218" s="18">
        <v>0</v>
      </c>
      <c r="AS218" s="18">
        <v>0</v>
      </c>
      <c r="AT218" s="18">
        <v>0</v>
      </c>
      <c r="AU218" s="43">
        <v>0</v>
      </c>
      <c r="AV218" s="18">
        <v>0</v>
      </c>
      <c r="AW218" s="18">
        <v>7.2987349896480342</v>
      </c>
      <c r="AX218" s="18">
        <v>0</v>
      </c>
      <c r="AY218" s="18">
        <v>0</v>
      </c>
      <c r="AZ218" s="18">
        <v>0.76986956521739136</v>
      </c>
      <c r="BA218" s="18">
        <v>0</v>
      </c>
      <c r="BB218" s="18">
        <v>0</v>
      </c>
      <c r="BC218" s="18">
        <v>0.98835610766045556</v>
      </c>
      <c r="BD218" s="18">
        <v>0.44299378881987578</v>
      </c>
      <c r="BE218" s="18">
        <v>17.607739130434783</v>
      </c>
      <c r="BF218" s="18">
        <v>4.430987248447205</v>
      </c>
      <c r="BG218" s="18">
        <v>0.86643478260869566</v>
      </c>
      <c r="BH218" s="18">
        <v>0</v>
      </c>
      <c r="BI218" s="18">
        <v>3.0279192546583853</v>
      </c>
      <c r="BJ218" s="18">
        <v>0</v>
      </c>
      <c r="BK218" s="18">
        <v>0</v>
      </c>
      <c r="BL218" s="18">
        <v>0</v>
      </c>
      <c r="BM218" s="18">
        <v>0</v>
      </c>
    </row>
    <row r="219" spans="1:65" ht="14.7" customHeight="1" x14ac:dyDescent="0.3">
      <c r="A219" s="27" t="s">
        <v>364</v>
      </c>
      <c r="B219" s="18" t="s">
        <v>103</v>
      </c>
      <c r="C219" s="20">
        <v>2</v>
      </c>
      <c r="D219" s="18">
        <v>1.5040635460992908</v>
      </c>
      <c r="E219" s="18">
        <v>0.48127999999999999</v>
      </c>
      <c r="G219" s="18">
        <v>2.5499999999999998</v>
      </c>
      <c r="H219" s="18">
        <v>1.71</v>
      </c>
      <c r="I219" s="18">
        <v>2.3463701542766735</v>
      </c>
      <c r="M219" s="17">
        <v>42.1</v>
      </c>
      <c r="N219" s="17">
        <v>42.4</v>
      </c>
      <c r="O219" s="17">
        <v>42.172724944901191</v>
      </c>
      <c r="T219" s="17"/>
      <c r="U219" s="17"/>
      <c r="V219" s="17">
        <v>0.626</v>
      </c>
      <c r="W219" s="17">
        <v>0.60699999999999998</v>
      </c>
      <c r="X219" s="17">
        <v>0.62139408682292474</v>
      </c>
      <c r="AB219" s="18">
        <v>0</v>
      </c>
      <c r="AC219" s="18">
        <v>0</v>
      </c>
      <c r="AD219" s="18">
        <v>1.7682299794661189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0.79651745379876793</v>
      </c>
      <c r="AK219" s="18">
        <v>0.28980698151950718</v>
      </c>
      <c r="AL219" s="18">
        <v>0.56433059548254616</v>
      </c>
      <c r="AM219" s="18">
        <v>1.8470662232032853</v>
      </c>
      <c r="AN219" s="18">
        <v>0</v>
      </c>
      <c r="AO219" s="18">
        <v>0</v>
      </c>
      <c r="AP219" s="18">
        <v>22.799100616016425</v>
      </c>
      <c r="AQ219" s="18">
        <v>3.5071581108829566</v>
      </c>
      <c r="AR219" s="18">
        <v>0</v>
      </c>
      <c r="AS219" s="18">
        <v>0.5331457905544148</v>
      </c>
      <c r="AT219" s="18">
        <v>0</v>
      </c>
      <c r="AU219" s="43">
        <v>0</v>
      </c>
      <c r="AV219" s="18">
        <v>0</v>
      </c>
      <c r="AW219" s="18">
        <v>7.6690387779083444</v>
      </c>
      <c r="AX219" s="18">
        <v>0</v>
      </c>
      <c r="AY219" s="18">
        <v>0</v>
      </c>
      <c r="AZ219" s="18">
        <v>0.26856991774383082</v>
      </c>
      <c r="BA219" s="18">
        <v>0</v>
      </c>
      <c r="BB219" s="18">
        <v>0.28700235017626324</v>
      </c>
      <c r="BC219" s="18">
        <v>0.41968860164512339</v>
      </c>
      <c r="BD219" s="18">
        <v>0.44886016451233846</v>
      </c>
      <c r="BE219" s="18">
        <v>13.022504112808461</v>
      </c>
      <c r="BF219" s="18">
        <v>1.6530198484136309</v>
      </c>
      <c r="BG219" s="18">
        <v>0</v>
      </c>
      <c r="BH219" s="18">
        <v>0</v>
      </c>
      <c r="BI219" s="18">
        <v>1.7876627497062281</v>
      </c>
      <c r="BJ219" s="18">
        <v>0.60584371327849595</v>
      </c>
      <c r="BK219" s="18">
        <v>0</v>
      </c>
      <c r="BL219" s="18">
        <v>0</v>
      </c>
      <c r="BM219" s="18">
        <v>0</v>
      </c>
    </row>
    <row r="220" spans="1:65" ht="14.7" customHeight="1" x14ac:dyDescent="0.3">
      <c r="A220" s="27" t="s">
        <v>364</v>
      </c>
      <c r="B220" s="18" t="s">
        <v>103</v>
      </c>
      <c r="C220" s="20">
        <v>3</v>
      </c>
      <c r="D220" s="18">
        <v>1.7791766848816029</v>
      </c>
      <c r="E220" s="18">
        <v>0.43520000000000003</v>
      </c>
      <c r="G220" s="18">
        <v>3.07</v>
      </c>
      <c r="H220" s="18">
        <v>1.42</v>
      </c>
      <c r="I220" s="18">
        <v>2.7457191290431266</v>
      </c>
      <c r="M220" s="17">
        <v>39.700000000000003</v>
      </c>
      <c r="N220" s="17">
        <v>31.4</v>
      </c>
      <c r="O220" s="17">
        <v>38.06876895215634</v>
      </c>
      <c r="T220" s="17"/>
      <c r="U220" s="17"/>
      <c r="V220" s="18">
        <v>0.85099999999999998</v>
      </c>
      <c r="W220" s="18">
        <v>0.53</v>
      </c>
      <c r="X220" s="17">
        <v>0.78791263055929928</v>
      </c>
      <c r="AB220" s="18">
        <v>0</v>
      </c>
      <c r="AC220" s="18">
        <v>0</v>
      </c>
      <c r="AD220" s="18">
        <v>2.5160609037328094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0.46884282907662084</v>
      </c>
      <c r="AK220" s="18">
        <v>7.2662082514734772E-2</v>
      </c>
      <c r="AL220" s="18">
        <v>0.52098035363457762</v>
      </c>
      <c r="AM220" s="18">
        <v>1.6151122565815326</v>
      </c>
      <c r="AN220" s="18">
        <v>0</v>
      </c>
      <c r="AO220" s="18">
        <v>0</v>
      </c>
      <c r="AP220" s="18">
        <v>26.06880746561886</v>
      </c>
      <c r="AQ220" s="18">
        <v>2.0478388998035362</v>
      </c>
      <c r="AR220" s="18">
        <v>0</v>
      </c>
      <c r="AS220" s="18">
        <v>0</v>
      </c>
      <c r="AT220" s="18">
        <v>0</v>
      </c>
      <c r="AU220" s="43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0.16751560062402499</v>
      </c>
      <c r="BA220" s="18">
        <v>0</v>
      </c>
      <c r="BB220" s="18">
        <v>0.19348439937597506</v>
      </c>
      <c r="BC220" s="18">
        <v>0.43291809672386899</v>
      </c>
      <c r="BD220" s="18">
        <v>0.19339703588143528</v>
      </c>
      <c r="BE220" s="18">
        <v>9.8698736349453995</v>
      </c>
      <c r="BF220" s="18">
        <v>1.9347442745709829</v>
      </c>
      <c r="BG220" s="18">
        <v>0</v>
      </c>
      <c r="BH220" s="18">
        <v>4.5445639625585033</v>
      </c>
      <c r="BI220" s="18">
        <v>1.8963744149765991</v>
      </c>
      <c r="BJ220" s="18">
        <v>0.10429407176287052</v>
      </c>
      <c r="BK220" s="18">
        <v>0</v>
      </c>
      <c r="BL220" s="18">
        <v>0</v>
      </c>
      <c r="BM220" s="18">
        <v>0</v>
      </c>
    </row>
    <row r="221" spans="1:65" ht="14.7" customHeight="1" x14ac:dyDescent="0.3">
      <c r="A221" s="27" t="s">
        <v>365</v>
      </c>
      <c r="B221" s="18" t="s">
        <v>64</v>
      </c>
      <c r="C221" s="20">
        <v>1</v>
      </c>
      <c r="D221" s="18">
        <v>0.86527999999999994</v>
      </c>
      <c r="E221" s="17">
        <v>8.6609579374468781E-2</v>
      </c>
      <c r="I221" s="18">
        <v>3.72</v>
      </c>
      <c r="M221" s="17"/>
      <c r="N221" s="17"/>
      <c r="O221" s="18">
        <v>45.8</v>
      </c>
      <c r="Q221" s="17"/>
      <c r="S221" s="17"/>
      <c r="T221" s="17"/>
      <c r="U221" s="17"/>
      <c r="X221" s="18">
        <v>0.107</v>
      </c>
    </row>
    <row r="222" spans="1:65" ht="14.7" customHeight="1" x14ac:dyDescent="0.3">
      <c r="A222" s="27" t="s">
        <v>365</v>
      </c>
      <c r="B222" s="18" t="s">
        <v>64</v>
      </c>
      <c r="C222" s="20">
        <v>2</v>
      </c>
      <c r="D222" s="18">
        <v>1.6257411023622046</v>
      </c>
      <c r="E222" s="18">
        <v>0.16272738656547681</v>
      </c>
      <c r="F222" s="17"/>
      <c r="I222" s="18">
        <v>3.85</v>
      </c>
      <c r="L222" s="17"/>
      <c r="M222" s="17"/>
      <c r="N222" s="17"/>
      <c r="O222" s="17">
        <v>45.5</v>
      </c>
      <c r="Q222" s="17"/>
      <c r="R222" s="17"/>
      <c r="S222" s="17"/>
      <c r="T222" s="17"/>
      <c r="U222" s="17"/>
      <c r="X222" s="17">
        <v>0.16900000000000001</v>
      </c>
    </row>
    <row r="223" spans="1:65" ht="14.7" customHeight="1" x14ac:dyDescent="0.3">
      <c r="A223" s="27" t="s">
        <v>365</v>
      </c>
      <c r="B223" s="18" t="s">
        <v>64</v>
      </c>
      <c r="C223" s="20">
        <v>3</v>
      </c>
      <c r="D223" s="18">
        <v>1.8955715254237291</v>
      </c>
      <c r="E223" s="18">
        <v>0.18973586872592585</v>
      </c>
      <c r="F223" s="17"/>
      <c r="I223" s="18">
        <v>3.45</v>
      </c>
      <c r="L223" s="17"/>
      <c r="O223" s="17">
        <v>44.5</v>
      </c>
      <c r="Q223" s="17"/>
      <c r="R223" s="17"/>
      <c r="S223" s="17"/>
      <c r="T223" s="17"/>
      <c r="U223" s="17"/>
      <c r="X223" s="17">
        <v>0.14599999999999999</v>
      </c>
    </row>
    <row r="224" spans="1:65" ht="14.7" customHeight="1" x14ac:dyDescent="0.3">
      <c r="A224" s="27" t="s">
        <v>366</v>
      </c>
      <c r="B224" s="18" t="s">
        <v>271</v>
      </c>
      <c r="C224" s="20">
        <v>1</v>
      </c>
      <c r="D224" s="18">
        <v>2.4141688503253795</v>
      </c>
      <c r="E224" s="18">
        <v>0.53760000000000008</v>
      </c>
      <c r="G224" s="18">
        <v>3.15</v>
      </c>
      <c r="H224" s="18">
        <v>0.93300000000000005</v>
      </c>
      <c r="I224" s="18">
        <v>2.7462220416179881</v>
      </c>
      <c r="M224" s="17">
        <v>40</v>
      </c>
      <c r="N224" s="17">
        <v>40.299999999999997</v>
      </c>
      <c r="O224" s="17">
        <v>40.054638424679574</v>
      </c>
      <c r="S224" s="17"/>
      <c r="T224" s="17"/>
      <c r="V224" s="17">
        <v>0.65900000000000003</v>
      </c>
      <c r="W224" s="17">
        <v>0.26400000000000001</v>
      </c>
      <c r="X224" s="17">
        <v>0.58705940750523478</v>
      </c>
      <c r="AB224" s="18">
        <v>0</v>
      </c>
      <c r="AC224" s="18">
        <v>0</v>
      </c>
      <c r="AD224" s="18">
        <v>0</v>
      </c>
      <c r="AE224" s="18">
        <v>30.448021406727825</v>
      </c>
      <c r="AF224" s="18">
        <v>0</v>
      </c>
      <c r="AG224" s="18">
        <v>0</v>
      </c>
      <c r="AH224" s="18">
        <v>0</v>
      </c>
      <c r="AI224" s="18">
        <v>0</v>
      </c>
      <c r="AJ224" s="18">
        <v>0.11107798165137614</v>
      </c>
      <c r="AK224" s="18">
        <v>0</v>
      </c>
      <c r="AL224" s="18">
        <v>0.18950305810397552</v>
      </c>
      <c r="AM224" s="18">
        <v>0</v>
      </c>
      <c r="AN224" s="18">
        <v>0</v>
      </c>
      <c r="AO224" s="18">
        <v>0</v>
      </c>
      <c r="AP224" s="18">
        <v>5.8453165137614675</v>
      </c>
      <c r="AQ224" s="18">
        <v>0</v>
      </c>
      <c r="AR224" s="18">
        <v>0</v>
      </c>
      <c r="AS224" s="18">
        <v>0</v>
      </c>
      <c r="AT224" s="18">
        <v>0</v>
      </c>
      <c r="AU224" s="43">
        <v>0</v>
      </c>
      <c r="AV224" s="18">
        <v>0</v>
      </c>
      <c r="AW224" s="18">
        <v>0</v>
      </c>
      <c r="AX224" s="18">
        <v>1.7750637065637067</v>
      </c>
      <c r="AY224" s="18">
        <v>0</v>
      </c>
      <c r="AZ224" s="18">
        <v>0</v>
      </c>
      <c r="BA224" s="18">
        <v>0</v>
      </c>
      <c r="BB224" s="18">
        <v>0</v>
      </c>
      <c r="BC224" s="18">
        <v>4.5469111969111978E-2</v>
      </c>
      <c r="BD224" s="18">
        <v>3.0723938223938225E-2</v>
      </c>
      <c r="BE224" s="18">
        <v>5.1822606177606181</v>
      </c>
      <c r="BF224" s="18">
        <v>0</v>
      </c>
      <c r="BG224" s="18">
        <v>0</v>
      </c>
      <c r="BH224" s="18">
        <v>0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</row>
    <row r="225" spans="1:65" ht="14.7" customHeight="1" x14ac:dyDescent="0.3">
      <c r="A225" s="27" t="s">
        <v>366</v>
      </c>
      <c r="B225" s="18" t="s">
        <v>271</v>
      </c>
      <c r="C225" s="20">
        <v>2</v>
      </c>
      <c r="D225" s="18">
        <v>1.5715811764705883</v>
      </c>
      <c r="E225" s="18">
        <v>0.43391999999999997</v>
      </c>
      <c r="G225" s="18">
        <v>2.84</v>
      </c>
      <c r="H225" s="18">
        <v>1.1399999999999999</v>
      </c>
      <c r="I225" s="18">
        <v>2.4721797221290145</v>
      </c>
      <c r="M225" s="17">
        <v>42.7</v>
      </c>
      <c r="N225" s="17">
        <v>42.9</v>
      </c>
      <c r="O225" s="17">
        <v>42.743272973867178</v>
      </c>
      <c r="S225" s="17"/>
      <c r="T225" s="17"/>
      <c r="V225" s="17">
        <v>0.70299999999999996</v>
      </c>
      <c r="W225" s="17">
        <v>0.34599999999999997</v>
      </c>
      <c r="X225" s="17">
        <v>0.62575774164709308</v>
      </c>
      <c r="AB225" s="18">
        <v>0</v>
      </c>
      <c r="AC225" s="18">
        <v>0</v>
      </c>
      <c r="AD225" s="18">
        <v>0</v>
      </c>
      <c r="AE225" s="18">
        <v>40.657159192825105</v>
      </c>
      <c r="AF225" s="18">
        <v>0</v>
      </c>
      <c r="AG225" s="18">
        <v>0</v>
      </c>
      <c r="AH225" s="18">
        <v>0</v>
      </c>
      <c r="AI225" s="18">
        <v>0</v>
      </c>
      <c r="AJ225" s="18">
        <v>0.18163004484304932</v>
      </c>
      <c r="AK225" s="18">
        <v>0</v>
      </c>
      <c r="AL225" s="18">
        <v>0.85560986547085205</v>
      </c>
      <c r="AM225" s="18">
        <v>0.21598088307174887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43">
        <v>0</v>
      </c>
      <c r="AV225" s="18">
        <v>0</v>
      </c>
      <c r="AW225" s="18">
        <v>0</v>
      </c>
      <c r="AX225" s="18">
        <v>2.2768949468085107</v>
      </c>
      <c r="AY225" s="18">
        <v>0</v>
      </c>
      <c r="AZ225" s="18">
        <v>1.4327127659574466E-2</v>
      </c>
      <c r="BA225" s="18">
        <v>0</v>
      </c>
      <c r="BB225" s="18">
        <v>0</v>
      </c>
      <c r="BC225" s="18">
        <v>4.5570478723404251E-2</v>
      </c>
      <c r="BD225" s="18">
        <v>6.7339095744680846E-2</v>
      </c>
      <c r="BE225" s="18">
        <v>3.9530478723404254</v>
      </c>
      <c r="BF225" s="18">
        <v>1.2571213702127659E-2</v>
      </c>
      <c r="BG225" s="18">
        <v>0</v>
      </c>
      <c r="BH225" s="18">
        <v>0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</row>
    <row r="226" spans="1:65" ht="14.7" customHeight="1" x14ac:dyDescent="0.3">
      <c r="A226" s="27" t="s">
        <v>366</v>
      </c>
      <c r="B226" s="18" t="s">
        <v>271</v>
      </c>
      <c r="C226" s="20">
        <v>3</v>
      </c>
      <c r="D226" s="18">
        <v>1.5605286116700203</v>
      </c>
      <c r="E226" s="18">
        <v>0.34560000000000002</v>
      </c>
      <c r="G226" s="18">
        <v>3.95</v>
      </c>
      <c r="H226" s="18">
        <v>1.34</v>
      </c>
      <c r="I226" s="18">
        <v>3.4767811445263841</v>
      </c>
      <c r="M226" s="17">
        <v>43.6</v>
      </c>
      <c r="N226" s="17">
        <v>40.4</v>
      </c>
      <c r="O226" s="17">
        <v>43.019808299802463</v>
      </c>
      <c r="S226" s="17"/>
      <c r="T226" s="17"/>
      <c r="V226" s="17">
        <v>0.94</v>
      </c>
      <c r="W226" s="17">
        <v>0.40799999999999997</v>
      </c>
      <c r="X226" s="17">
        <v>0.84354312984215951</v>
      </c>
      <c r="AB226" s="18">
        <v>0</v>
      </c>
      <c r="AC226" s="18">
        <v>0</v>
      </c>
      <c r="AD226" s="18">
        <v>0</v>
      </c>
      <c r="AE226" s="18">
        <v>30.945586486486484</v>
      </c>
      <c r="AF226" s="18">
        <v>0</v>
      </c>
      <c r="AG226" s="18">
        <v>0</v>
      </c>
      <c r="AH226" s="18">
        <v>0</v>
      </c>
      <c r="AI226" s="18">
        <v>0</v>
      </c>
      <c r="AJ226" s="18">
        <v>0.30517837837837841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43">
        <v>0</v>
      </c>
      <c r="AV226" s="18">
        <v>0</v>
      </c>
      <c r="AW226" s="18">
        <v>0</v>
      </c>
      <c r="AX226" s="18">
        <v>4.2519796238244512</v>
      </c>
      <c r="AY226" s="18">
        <v>0</v>
      </c>
      <c r="AZ226" s="18">
        <v>0</v>
      </c>
      <c r="BA226" s="18">
        <v>0</v>
      </c>
      <c r="BB226" s="18">
        <v>0</v>
      </c>
      <c r="BC226" s="18">
        <v>5.0821316614420062E-2</v>
      </c>
      <c r="BD226" s="18">
        <v>4.5322884012539186E-2</v>
      </c>
      <c r="BE226" s="18">
        <v>6.6736018808777429</v>
      </c>
      <c r="BF226" s="18">
        <v>0.1282667386050157</v>
      </c>
      <c r="BG226" s="18">
        <v>0</v>
      </c>
      <c r="BH226" s="18">
        <v>0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</row>
    <row r="227" spans="1:65" ht="14.7" customHeight="1" x14ac:dyDescent="0.3">
      <c r="A227" s="27" t="s">
        <v>367</v>
      </c>
      <c r="B227" s="18" t="s">
        <v>64</v>
      </c>
      <c r="C227" s="20">
        <v>1</v>
      </c>
      <c r="D227" s="18">
        <v>2.597124942084942</v>
      </c>
      <c r="E227" s="17">
        <v>0.25995735347739268</v>
      </c>
      <c r="F227" s="17"/>
      <c r="I227" s="18">
        <v>2.88</v>
      </c>
      <c r="L227" s="17"/>
      <c r="O227" s="17">
        <v>45</v>
      </c>
      <c r="Q227" s="17"/>
      <c r="R227" s="17"/>
      <c r="S227" s="17"/>
      <c r="T227" s="17"/>
      <c r="U227" s="17"/>
      <c r="X227" s="17">
        <v>0.12</v>
      </c>
    </row>
    <row r="228" spans="1:65" ht="14.7" customHeight="1" x14ac:dyDescent="0.3">
      <c r="A228" s="27" t="s">
        <v>367</v>
      </c>
      <c r="B228" s="18" t="s">
        <v>64</v>
      </c>
      <c r="C228" s="20">
        <v>2</v>
      </c>
      <c r="D228" s="18">
        <v>1.9325701657458567</v>
      </c>
      <c r="E228" s="17">
        <v>0.19343922102313238</v>
      </c>
      <c r="F228" s="17"/>
      <c r="I228" s="18">
        <v>3.44</v>
      </c>
      <c r="L228" s="17"/>
      <c r="O228" s="17">
        <v>45.2</v>
      </c>
      <c r="Q228" s="17"/>
      <c r="R228" s="17"/>
      <c r="S228" s="17"/>
      <c r="T228" s="17"/>
      <c r="U228" s="17"/>
      <c r="X228" s="17">
        <v>0.16200000000000001</v>
      </c>
    </row>
    <row r="229" spans="1:65" ht="14.7" customHeight="1" x14ac:dyDescent="0.3">
      <c r="A229" s="27" t="s">
        <v>367</v>
      </c>
      <c r="B229" s="18" t="s">
        <v>64</v>
      </c>
      <c r="C229" s="20">
        <v>3</v>
      </c>
      <c r="D229" s="18">
        <v>2.4428544000000003</v>
      </c>
      <c r="E229" s="17">
        <v>0.24451575450382546</v>
      </c>
      <c r="F229" s="17"/>
      <c r="I229" s="18">
        <v>3.48</v>
      </c>
      <c r="L229" s="17"/>
      <c r="O229" s="17">
        <v>44.1</v>
      </c>
      <c r="Q229" s="17"/>
      <c r="R229" s="17"/>
      <c r="S229" s="17"/>
      <c r="T229" s="17"/>
      <c r="U229" s="17"/>
      <c r="X229" s="17">
        <v>0.22700000000000001</v>
      </c>
    </row>
    <row r="230" spans="1:65" ht="14.7" customHeight="1" x14ac:dyDescent="0.3">
      <c r="A230" s="18" t="s">
        <v>368</v>
      </c>
      <c r="B230" s="18" t="s">
        <v>282</v>
      </c>
      <c r="C230" s="20">
        <v>1</v>
      </c>
      <c r="D230" s="18">
        <v>0.66176000000000001</v>
      </c>
      <c r="E230" s="18">
        <v>0.22272</v>
      </c>
      <c r="F230" s="17"/>
      <c r="G230" s="18">
        <v>2.27</v>
      </c>
      <c r="H230" s="18">
        <v>1.03</v>
      </c>
      <c r="I230" s="18">
        <v>1.9577568740955136</v>
      </c>
      <c r="M230" s="17">
        <v>39.799999999999997</v>
      </c>
      <c r="N230" s="17">
        <v>40.700000000000003</v>
      </c>
      <c r="O230" s="17">
        <v>40.02662807525325</v>
      </c>
      <c r="T230" s="17"/>
      <c r="U230" s="17"/>
      <c r="V230" s="18">
        <v>0.52300000000000002</v>
      </c>
      <c r="W230" s="18">
        <v>0.27100000000000002</v>
      </c>
      <c r="X230" s="18">
        <v>0.45954413892908824</v>
      </c>
      <c r="AB230" s="18">
        <v>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0.1591651376146789</v>
      </c>
      <c r="AK230" s="18">
        <v>7.7779816513761466E-2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43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8">
        <v>0</v>
      </c>
      <c r="BB230" s="18">
        <v>0.33309269662921348</v>
      </c>
      <c r="BC230" s="18">
        <v>0.15257162921348313</v>
      </c>
      <c r="BD230" s="18">
        <v>7.1126404494382012E-2</v>
      </c>
      <c r="BE230" s="18">
        <v>9.2791910112359552</v>
      </c>
      <c r="BF230" s="18">
        <v>0.16196043595505616</v>
      </c>
      <c r="BG230" s="18">
        <v>0</v>
      </c>
      <c r="BH230" s="18">
        <v>0</v>
      </c>
      <c r="BI230" s="18">
        <v>0</v>
      </c>
      <c r="BJ230" s="18">
        <v>0</v>
      </c>
      <c r="BK230" s="18">
        <v>0</v>
      </c>
      <c r="BL230" s="18">
        <v>0.24457022471910111</v>
      </c>
      <c r="BM230" s="18">
        <v>0</v>
      </c>
    </row>
    <row r="231" spans="1:65" ht="14.7" customHeight="1" x14ac:dyDescent="0.3">
      <c r="A231" s="18" t="s">
        <v>368</v>
      </c>
      <c r="B231" s="18" t="s">
        <v>282</v>
      </c>
      <c r="C231" s="20">
        <v>2</v>
      </c>
      <c r="D231" s="18">
        <v>1.0385701377410468</v>
      </c>
      <c r="E231" s="18">
        <v>0.35968000000000006</v>
      </c>
      <c r="F231" s="17"/>
      <c r="G231" s="18">
        <v>2.73</v>
      </c>
      <c r="H231" s="18">
        <v>1.37</v>
      </c>
      <c r="I231" s="18">
        <v>2.3801593049793843</v>
      </c>
      <c r="M231" s="17">
        <v>41.1</v>
      </c>
      <c r="N231" s="17">
        <v>44.1</v>
      </c>
      <c r="O231" s="17">
        <v>41.871707415486661</v>
      </c>
      <c r="T231" s="17"/>
      <c r="U231" s="17"/>
      <c r="V231" s="18">
        <v>0.73</v>
      </c>
      <c r="W231" s="18">
        <v>0.40400000000000003</v>
      </c>
      <c r="X231" s="18">
        <v>0.64614112751711705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7.8099476439790566E-2</v>
      </c>
      <c r="AK231" s="18">
        <v>6.195287958115183E-2</v>
      </c>
      <c r="AL231" s="18">
        <v>0</v>
      </c>
      <c r="AM231" s="18">
        <v>0</v>
      </c>
      <c r="AN231" s="18">
        <v>0</v>
      </c>
      <c r="AO231" s="18">
        <v>0.14692146596858638</v>
      </c>
      <c r="AP231" s="18">
        <v>0.77952094240837688</v>
      </c>
      <c r="AQ231" s="18">
        <v>0.38789790575916228</v>
      </c>
      <c r="AR231" s="18">
        <v>0</v>
      </c>
      <c r="AS231" s="18">
        <v>0</v>
      </c>
      <c r="AT231" s="18">
        <v>0</v>
      </c>
      <c r="AU231" s="43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8">
        <v>0</v>
      </c>
      <c r="BB231" s="18">
        <v>0</v>
      </c>
      <c r="BC231" s="18">
        <v>0.36783880597014923</v>
      </c>
      <c r="BD231" s="18">
        <v>0.23028955223880596</v>
      </c>
      <c r="BE231" s="18">
        <v>8.1751731343283573</v>
      </c>
      <c r="BF231" s="18">
        <v>0.55797145492537314</v>
      </c>
      <c r="BG231" s="18">
        <v>0.19982089552238805</v>
      </c>
      <c r="BH231" s="18">
        <v>0</v>
      </c>
      <c r="BI231" s="18">
        <v>0</v>
      </c>
      <c r="BJ231" s="18">
        <v>0</v>
      </c>
      <c r="BK231" s="18">
        <v>0</v>
      </c>
      <c r="BL231" s="18">
        <v>0.31975522388059702</v>
      </c>
      <c r="BM231" s="18">
        <v>0</v>
      </c>
    </row>
    <row r="232" spans="1:65" ht="14.7" customHeight="1" x14ac:dyDescent="0.3">
      <c r="A232" s="18" t="s">
        <v>368</v>
      </c>
      <c r="B232" s="18" t="s">
        <v>282</v>
      </c>
      <c r="C232" s="20">
        <v>3</v>
      </c>
      <c r="D232" s="18">
        <v>0.7244799999999999</v>
      </c>
      <c r="E232" s="18">
        <v>0.17791999999999999</v>
      </c>
      <c r="F232" s="17"/>
      <c r="G232" s="18">
        <v>3.39</v>
      </c>
      <c r="H232" s="18">
        <v>1.84</v>
      </c>
      <c r="I232" s="18">
        <v>3.0843971631205678</v>
      </c>
      <c r="M232" s="17">
        <v>42</v>
      </c>
      <c r="N232" s="17">
        <v>44.6</v>
      </c>
      <c r="O232" s="17">
        <v>42.512624113475184</v>
      </c>
      <c r="T232" s="17"/>
      <c r="U232" s="17"/>
      <c r="V232" s="18">
        <v>0.81200000000000006</v>
      </c>
      <c r="W232" s="18">
        <v>0.45</v>
      </c>
      <c r="X232" s="18">
        <v>0.74062695035461013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0.2681720698254364</v>
      </c>
      <c r="AK232" s="18">
        <v>5.9967581047381542E-2</v>
      </c>
      <c r="AL232" s="18">
        <v>5.9169576059850376E-2</v>
      </c>
      <c r="AM232" s="18">
        <v>2.8763230872817954E-2</v>
      </c>
      <c r="AN232" s="18">
        <v>0</v>
      </c>
      <c r="AO232" s="18">
        <v>2.322942643391521E-2</v>
      </c>
      <c r="AP232" s="18">
        <v>6.7573566084788039E-2</v>
      </c>
      <c r="AQ232" s="18">
        <v>0</v>
      </c>
      <c r="AR232" s="18">
        <v>0</v>
      </c>
      <c r="AS232" s="18">
        <v>1.8229426433915209E-2</v>
      </c>
      <c r="AT232" s="18">
        <v>0</v>
      </c>
      <c r="AU232" s="43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8">
        <v>0</v>
      </c>
      <c r="BB232" s="18">
        <v>0</v>
      </c>
      <c r="BC232" s="18">
        <v>0.38866995768688289</v>
      </c>
      <c r="BD232" s="18">
        <v>0.18944428772919603</v>
      </c>
      <c r="BE232" s="18">
        <v>13.817716502115655</v>
      </c>
      <c r="BF232" s="18">
        <v>0.78823103441466846</v>
      </c>
      <c r="BG232" s="18">
        <v>0.61337940761636101</v>
      </c>
      <c r="BH232" s="18">
        <v>0</v>
      </c>
      <c r="BI232" s="18">
        <v>0</v>
      </c>
      <c r="BJ232" s="18">
        <v>0</v>
      </c>
      <c r="BK232" s="18">
        <v>0</v>
      </c>
      <c r="BL232" s="18">
        <v>0.30909026798307471</v>
      </c>
      <c r="BM232" s="18">
        <v>0</v>
      </c>
    </row>
    <row r="233" spans="1:65" ht="14.7" customHeight="1" x14ac:dyDescent="0.3">
      <c r="A233" s="27" t="s">
        <v>369</v>
      </c>
      <c r="B233" s="18" t="s">
        <v>64</v>
      </c>
      <c r="C233" s="20">
        <v>1</v>
      </c>
      <c r="D233" s="18">
        <v>1.4225433128834357</v>
      </c>
      <c r="E233" s="17">
        <v>0.1423884499477599</v>
      </c>
      <c r="F233" s="17"/>
      <c r="I233" s="18">
        <v>3.25</v>
      </c>
      <c r="L233" s="17"/>
      <c r="O233" s="17">
        <v>43.8</v>
      </c>
      <c r="Q233" s="17"/>
      <c r="R233" s="17"/>
      <c r="S233" s="17"/>
      <c r="T233" s="17"/>
      <c r="U233" s="17"/>
      <c r="X233" s="17">
        <v>0.105</v>
      </c>
    </row>
    <row r="234" spans="1:65" ht="14.7" customHeight="1" x14ac:dyDescent="0.3">
      <c r="A234" s="27" t="s">
        <v>369</v>
      </c>
      <c r="B234" s="18" t="s">
        <v>64</v>
      </c>
      <c r="C234" s="20">
        <v>2</v>
      </c>
      <c r="D234" s="18">
        <v>2.0055975232198144</v>
      </c>
      <c r="E234" s="17">
        <v>0.20074884185528896</v>
      </c>
      <c r="F234" s="17"/>
      <c r="I234" s="18">
        <v>3.68</v>
      </c>
      <c r="L234" s="17"/>
      <c r="O234" s="17">
        <v>44.9</v>
      </c>
      <c r="Q234" s="17"/>
      <c r="R234" s="17"/>
      <c r="S234" s="17"/>
      <c r="T234" s="17"/>
      <c r="U234" s="17"/>
      <c r="X234" s="17">
        <v>0.129</v>
      </c>
    </row>
    <row r="235" spans="1:65" ht="14.7" customHeight="1" x14ac:dyDescent="0.3">
      <c r="A235" s="18" t="s">
        <v>369</v>
      </c>
      <c r="B235" s="18" t="s">
        <v>64</v>
      </c>
      <c r="C235" s="20">
        <v>3</v>
      </c>
      <c r="D235" s="18">
        <v>2.7112330578512394</v>
      </c>
      <c r="E235" s="17">
        <v>0.27137892326952029</v>
      </c>
      <c r="F235" s="17"/>
      <c r="I235" s="18">
        <v>3.53</v>
      </c>
      <c r="L235" s="17"/>
      <c r="O235" s="17">
        <v>45.2</v>
      </c>
      <c r="Q235" s="17"/>
      <c r="R235" s="17"/>
      <c r="S235" s="17"/>
      <c r="T235" s="17"/>
      <c r="U235" s="17"/>
      <c r="X235" s="17">
        <v>0.17599999999999999</v>
      </c>
    </row>
    <row r="236" spans="1:65" ht="14.7" customHeight="1" x14ac:dyDescent="0.3">
      <c r="A236" s="18" t="s">
        <v>172</v>
      </c>
      <c r="B236" s="18" t="s">
        <v>117</v>
      </c>
      <c r="C236" s="20">
        <v>1</v>
      </c>
      <c r="D236" s="18">
        <v>0.96255999999999997</v>
      </c>
      <c r="E236" s="18">
        <v>0.37631999999999999</v>
      </c>
      <c r="G236" s="18">
        <v>3.21</v>
      </c>
      <c r="H236" s="18">
        <v>1.71</v>
      </c>
      <c r="I236" s="18">
        <v>2.7883938814531546</v>
      </c>
      <c r="M236" s="17">
        <v>38</v>
      </c>
      <c r="N236" s="17">
        <v>39.299999999999997</v>
      </c>
      <c r="O236" s="17">
        <v>38.365391969407263</v>
      </c>
      <c r="S236" s="17"/>
      <c r="T236" s="17"/>
      <c r="V236" s="18">
        <v>0.63500000000000001</v>
      </c>
      <c r="W236" s="18">
        <v>0.82799999999999996</v>
      </c>
      <c r="X236" s="18">
        <v>0.68924665391969397</v>
      </c>
      <c r="AB236" s="18">
        <v>0</v>
      </c>
      <c r="AC236" s="18">
        <v>0</v>
      </c>
      <c r="AD236" s="18">
        <v>0</v>
      </c>
      <c r="AE236" s="18">
        <v>4.1845057471264369</v>
      </c>
      <c r="AF236" s="18">
        <v>0</v>
      </c>
      <c r="AG236" s="18">
        <v>0</v>
      </c>
      <c r="AH236" s="18">
        <v>0</v>
      </c>
      <c r="AI236" s="18">
        <v>0</v>
      </c>
      <c r="AJ236" s="18">
        <v>2.3795632183908051</v>
      </c>
      <c r="AK236" s="18">
        <v>0.26662643678160924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43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8">
        <v>0</v>
      </c>
      <c r="BB236" s="18">
        <v>0</v>
      </c>
      <c r="BC236" s="18">
        <v>0.53020485584218513</v>
      </c>
      <c r="BD236" s="18">
        <v>0.23850834597875567</v>
      </c>
      <c r="BE236" s="18">
        <v>0</v>
      </c>
      <c r="BF236" s="18">
        <v>0.2584297735963581</v>
      </c>
      <c r="BG236" s="18">
        <v>0</v>
      </c>
      <c r="BH236" s="18">
        <v>0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</row>
    <row r="237" spans="1:65" ht="14.7" customHeight="1" x14ac:dyDescent="0.3">
      <c r="A237" s="18" t="s">
        <v>172</v>
      </c>
      <c r="B237" s="18" t="s">
        <v>117</v>
      </c>
      <c r="C237" s="20">
        <v>2</v>
      </c>
      <c r="D237" s="18">
        <v>1.0459701492537312</v>
      </c>
      <c r="E237" s="18">
        <v>0.44160000000000005</v>
      </c>
      <c r="G237" s="18">
        <v>3.26</v>
      </c>
      <c r="H237" s="18">
        <v>1.73</v>
      </c>
      <c r="I237" s="18">
        <v>2.805804276632633</v>
      </c>
      <c r="M237" s="17">
        <v>40.1</v>
      </c>
      <c r="N237" s="17">
        <v>36.5</v>
      </c>
      <c r="O237" s="17">
        <v>39.031304180312077</v>
      </c>
      <c r="S237" s="17"/>
      <c r="T237" s="17"/>
      <c r="V237" s="18">
        <v>0.65300000000000002</v>
      </c>
      <c r="W237" s="18">
        <v>0.80700000000000005</v>
      </c>
      <c r="X237" s="18">
        <v>0.69871643228665004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1.6782566371681416</v>
      </c>
      <c r="AK237" s="18">
        <v>0.12457522123893804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43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8">
        <v>0</v>
      </c>
      <c r="BB237" s="18">
        <v>0.74094045801526709</v>
      </c>
      <c r="BC237" s="18">
        <v>0</v>
      </c>
      <c r="BD237" s="18">
        <v>0.26816488549618323</v>
      </c>
      <c r="BE237" s="18">
        <v>0</v>
      </c>
      <c r="BF237" s="18">
        <v>0.21047604</v>
      </c>
      <c r="BG237" s="18">
        <v>0</v>
      </c>
      <c r="BH237" s="18">
        <v>0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</row>
    <row r="238" spans="1:65" ht="14.7" customHeight="1" x14ac:dyDescent="0.3">
      <c r="A238" s="18" t="s">
        <v>172</v>
      </c>
      <c r="B238" s="18" t="s">
        <v>117</v>
      </c>
      <c r="C238" s="20">
        <v>3</v>
      </c>
      <c r="D238" s="18">
        <v>0.85248000000000002</v>
      </c>
      <c r="E238" s="18">
        <v>0.44288</v>
      </c>
      <c r="G238" s="18">
        <v>3.62</v>
      </c>
      <c r="H238" s="18">
        <v>1.63</v>
      </c>
      <c r="I238" s="18">
        <v>2.9396245059288537</v>
      </c>
      <c r="M238" s="17">
        <v>41.1</v>
      </c>
      <c r="N238" s="17">
        <v>27.3</v>
      </c>
      <c r="O238" s="17">
        <v>36.381818181818183</v>
      </c>
      <c r="S238" s="17"/>
      <c r="T238" s="17"/>
      <c r="V238" s="18">
        <v>0.628</v>
      </c>
      <c r="W238" s="18">
        <v>0.47299999999999998</v>
      </c>
      <c r="X238" s="18">
        <v>0.5750059288537549</v>
      </c>
      <c r="AB238" s="18">
        <v>0</v>
      </c>
      <c r="AC238" s="18"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5.3089482071713148</v>
      </c>
      <c r="AK238" s="18">
        <v>0.41152589641434262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43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8">
        <v>0</v>
      </c>
      <c r="BB238" s="18">
        <v>0</v>
      </c>
      <c r="BC238" s="18">
        <v>0.22254786450662739</v>
      </c>
      <c r="BD238" s="18">
        <v>0.35570544918998526</v>
      </c>
      <c r="BE238" s="18">
        <v>0</v>
      </c>
      <c r="BF238" s="18">
        <v>0.19943719675994107</v>
      </c>
      <c r="BG238" s="18">
        <v>0.6123829160530192</v>
      </c>
      <c r="BH238" s="18">
        <v>0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</row>
    <row r="239" spans="1:65" ht="14.7" customHeight="1" x14ac:dyDescent="0.3">
      <c r="A239" s="18" t="s">
        <v>173</v>
      </c>
      <c r="B239" s="18" t="s">
        <v>64</v>
      </c>
      <c r="C239" s="20">
        <v>1</v>
      </c>
      <c r="D239" s="18">
        <v>1.21472</v>
      </c>
      <c r="E239" s="18">
        <v>0.12158652489108124</v>
      </c>
      <c r="F239" s="17"/>
      <c r="I239" s="18">
        <v>3.49</v>
      </c>
      <c r="L239" s="17"/>
      <c r="O239" s="17">
        <v>45.4</v>
      </c>
      <c r="Q239" s="17"/>
      <c r="R239" s="17"/>
      <c r="S239" s="17"/>
      <c r="T239" s="17"/>
      <c r="U239" s="17"/>
      <c r="X239" s="17">
        <v>0.17799999999999999</v>
      </c>
    </row>
    <row r="240" spans="1:65" ht="14.7" customHeight="1" x14ac:dyDescent="0.3">
      <c r="A240" s="18" t="s">
        <v>173</v>
      </c>
      <c r="B240" s="18" t="s">
        <v>64</v>
      </c>
      <c r="C240" s="20">
        <v>2</v>
      </c>
      <c r="D240" s="18">
        <v>0.84500442260442254</v>
      </c>
      <c r="E240" s="18">
        <v>8.458011003528898E-2</v>
      </c>
      <c r="F240" s="17"/>
      <c r="I240" s="18">
        <v>3.38</v>
      </c>
      <c r="L240" s="17"/>
      <c r="O240" s="17">
        <v>44.6</v>
      </c>
      <c r="Q240" s="17"/>
      <c r="R240" s="17"/>
      <c r="S240" s="17"/>
      <c r="T240" s="17"/>
      <c r="U240" s="17"/>
      <c r="X240" s="17">
        <v>0.192</v>
      </c>
    </row>
    <row r="241" spans="1:65" ht="14.7" customHeight="1" x14ac:dyDescent="0.3">
      <c r="A241" s="18" t="s">
        <v>173</v>
      </c>
      <c r="B241" s="18" t="s">
        <v>64</v>
      </c>
      <c r="C241" s="20">
        <v>3</v>
      </c>
      <c r="D241" s="18">
        <v>2.4525554372623573</v>
      </c>
      <c r="E241" s="18">
        <v>0.24548677285255538</v>
      </c>
      <c r="F241" s="17"/>
      <c r="I241" s="18">
        <v>3.43</v>
      </c>
      <c r="L241" s="17"/>
      <c r="O241" s="17">
        <v>44.5</v>
      </c>
      <c r="Q241" s="17"/>
      <c r="R241" s="17"/>
      <c r="S241" s="17"/>
      <c r="T241" s="17"/>
      <c r="U241" s="17"/>
      <c r="X241" s="17">
        <v>0.16</v>
      </c>
    </row>
    <row r="242" spans="1:65" ht="14.7" customHeight="1" x14ac:dyDescent="0.3">
      <c r="A242" s="27" t="s">
        <v>370</v>
      </c>
      <c r="B242" s="18" t="s">
        <v>88</v>
      </c>
      <c r="C242" s="20">
        <v>1</v>
      </c>
      <c r="D242" s="18">
        <v>0.74345112582781459</v>
      </c>
      <c r="E242" s="18">
        <v>0.18431999999999998</v>
      </c>
      <c r="F242" s="17"/>
      <c r="G242" s="18">
        <v>3.18</v>
      </c>
      <c r="H242" s="18">
        <v>1.18</v>
      </c>
      <c r="I242" s="18">
        <v>2.7826606242233756</v>
      </c>
      <c r="M242" s="17">
        <v>40.5</v>
      </c>
      <c r="N242" s="17">
        <v>38.1</v>
      </c>
      <c r="O242" s="17">
        <v>40.023192749068059</v>
      </c>
      <c r="S242" s="17"/>
      <c r="T242" s="17"/>
      <c r="V242" s="18">
        <v>0.58099999999999996</v>
      </c>
      <c r="W242" s="18">
        <v>0.435</v>
      </c>
      <c r="X242" s="18">
        <v>0.55199422556830646</v>
      </c>
      <c r="AB242" s="18">
        <v>0</v>
      </c>
      <c r="AC242" s="18">
        <v>0</v>
      </c>
      <c r="AD242" s="18">
        <v>0</v>
      </c>
      <c r="AE242" s="18">
        <v>2.5969434306569346</v>
      </c>
      <c r="AF242" s="18">
        <v>0</v>
      </c>
      <c r="AG242" s="18">
        <v>0</v>
      </c>
      <c r="AH242" s="18">
        <v>7.671162408759125</v>
      </c>
      <c r="AI242" s="18">
        <v>3.6479653284671536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43">
        <v>0</v>
      </c>
      <c r="AV242" s="18">
        <v>0.47247042253521127</v>
      </c>
      <c r="AW242" s="18">
        <v>0</v>
      </c>
      <c r="AX242" s="18">
        <v>0.70410704225352105</v>
      </c>
      <c r="AY242" s="18">
        <v>9.6754929577464788E-2</v>
      </c>
      <c r="AZ242" s="18">
        <v>0</v>
      </c>
      <c r="BA242" s="18">
        <v>2.1268169014084504</v>
      </c>
      <c r="BB242" s="18">
        <v>0.408487323943662</v>
      </c>
      <c r="BC242" s="18">
        <v>0.4235295774647887</v>
      </c>
      <c r="BD242" s="18">
        <v>0.25778028169014083</v>
      </c>
      <c r="BE242" s="18">
        <v>5.7131464788732398</v>
      </c>
      <c r="BF242" s="18">
        <v>1.3222124470422536</v>
      </c>
      <c r="BG242" s="18">
        <v>0</v>
      </c>
      <c r="BH242" s="18">
        <v>1.4668873239436619</v>
      </c>
      <c r="BI242" s="18">
        <v>0</v>
      </c>
      <c r="BJ242" s="18">
        <v>0</v>
      </c>
      <c r="BK242" s="18">
        <v>0</v>
      </c>
      <c r="BL242" s="18">
        <v>0.41902816901408452</v>
      </c>
      <c r="BM242" s="18">
        <v>0</v>
      </c>
    </row>
    <row r="243" spans="1:65" ht="14.7" customHeight="1" x14ac:dyDescent="0.3">
      <c r="A243" s="27" t="s">
        <v>370</v>
      </c>
      <c r="B243" s="18" t="s">
        <v>88</v>
      </c>
      <c r="C243" s="20">
        <v>2</v>
      </c>
      <c r="D243" s="18">
        <v>1.1758933333333332</v>
      </c>
      <c r="E243" s="18">
        <v>0.27520000000000006</v>
      </c>
      <c r="F243" s="17"/>
      <c r="G243" s="18">
        <v>3.18</v>
      </c>
      <c r="H243" s="18">
        <v>1.1000000000000001</v>
      </c>
      <c r="I243" s="18">
        <v>2.7855277859453098</v>
      </c>
      <c r="M243" s="17">
        <v>41.3</v>
      </c>
      <c r="N243" s="17">
        <v>45.1</v>
      </c>
      <c r="O243" s="17">
        <v>42.020670391061444</v>
      </c>
      <c r="S243" s="17"/>
      <c r="T243" s="17"/>
      <c r="V243" s="18">
        <v>0.69</v>
      </c>
      <c r="W243" s="18">
        <v>0.39600000000000002</v>
      </c>
      <c r="X243" s="18">
        <v>0.63424286974419286</v>
      </c>
      <c r="AB243" s="18">
        <v>0</v>
      </c>
      <c r="AC243" s="18">
        <v>0</v>
      </c>
      <c r="AD243" s="18">
        <v>0</v>
      </c>
      <c r="AE243" s="18">
        <v>2.57819806763285</v>
      </c>
      <c r="AF243" s="18">
        <v>0</v>
      </c>
      <c r="AG243" s="18">
        <v>0</v>
      </c>
      <c r="AH243" s="18">
        <v>7.6392173913043475</v>
      </c>
      <c r="AI243" s="18">
        <v>3.9616328502415459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43">
        <v>0</v>
      </c>
      <c r="AV243" s="18">
        <v>0</v>
      </c>
      <c r="AW243" s="18">
        <v>0</v>
      </c>
      <c r="AX243" s="18">
        <v>0.79553966189856951</v>
      </c>
      <c r="AY243" s="18">
        <v>0</v>
      </c>
      <c r="AZ243" s="18">
        <v>0</v>
      </c>
      <c r="BA243" s="18">
        <v>1.7963211963589076</v>
      </c>
      <c r="BB243" s="18">
        <v>0.28001300390117034</v>
      </c>
      <c r="BC243" s="18">
        <v>0</v>
      </c>
      <c r="BD243" s="18">
        <v>0.14086215864759427</v>
      </c>
      <c r="BE243" s="18">
        <v>1.8443250975292587</v>
      </c>
      <c r="BF243" s="18">
        <v>0.1817528014304291</v>
      </c>
      <c r="BG243" s="18">
        <v>0</v>
      </c>
      <c r="BH243" s="18">
        <v>0</v>
      </c>
      <c r="BI243" s="18">
        <v>0</v>
      </c>
      <c r="BJ243" s="18">
        <v>0</v>
      </c>
      <c r="BK243" s="18">
        <v>0</v>
      </c>
      <c r="BL243" s="18">
        <v>0.23786736020806243</v>
      </c>
      <c r="BM243" s="18">
        <v>0</v>
      </c>
    </row>
    <row r="244" spans="1:65" ht="14.7" customHeight="1" x14ac:dyDescent="0.3">
      <c r="A244" s="27" t="s">
        <v>370</v>
      </c>
      <c r="B244" s="18" t="s">
        <v>88</v>
      </c>
      <c r="C244" s="20">
        <v>3</v>
      </c>
      <c r="D244" s="18">
        <v>1.04576</v>
      </c>
      <c r="E244" s="18">
        <v>0.22911999999999999</v>
      </c>
      <c r="F244" s="17"/>
      <c r="G244" s="18">
        <v>3.17</v>
      </c>
      <c r="H244" s="18">
        <v>1.1599999999999999</v>
      </c>
      <c r="I244" s="18">
        <v>2.808765060240964</v>
      </c>
      <c r="M244" s="17">
        <v>41.7</v>
      </c>
      <c r="N244" s="17">
        <v>44</v>
      </c>
      <c r="O244" s="17">
        <v>42.113353413654622</v>
      </c>
      <c r="S244" s="17"/>
      <c r="T244" s="17"/>
      <c r="V244" s="18">
        <v>0.56000000000000005</v>
      </c>
      <c r="W244" s="18">
        <v>0.35199999999999998</v>
      </c>
      <c r="X244" s="18">
        <v>0.52261847389558236</v>
      </c>
      <c r="AB244" s="18">
        <v>0</v>
      </c>
      <c r="AC244" s="18">
        <v>0</v>
      </c>
      <c r="AD244" s="18">
        <v>0</v>
      </c>
      <c r="AE244" s="18">
        <v>4.2298961661341847</v>
      </c>
      <c r="AF244" s="18">
        <v>0</v>
      </c>
      <c r="AG244" s="18">
        <v>0</v>
      </c>
      <c r="AH244" s="18">
        <v>12.37714536741214</v>
      </c>
      <c r="AI244" s="18">
        <v>5.6312571884984024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43">
        <v>0</v>
      </c>
      <c r="AV244" s="18">
        <v>0</v>
      </c>
      <c r="AW244" s="18">
        <v>0</v>
      </c>
      <c r="AX244" s="18">
        <v>0.30175230566534911</v>
      </c>
      <c r="AY244" s="18">
        <v>0</v>
      </c>
      <c r="AZ244" s="18">
        <v>0</v>
      </c>
      <c r="BA244" s="18">
        <v>1.5397971014492753</v>
      </c>
      <c r="BB244" s="18">
        <v>4.3976284584980235E-2</v>
      </c>
      <c r="BC244" s="18">
        <v>5.3656126482213434E-2</v>
      </c>
      <c r="BD244" s="18">
        <v>0.43722266139657445</v>
      </c>
      <c r="BE244" s="18">
        <v>1.7627760210803689</v>
      </c>
      <c r="BF244" s="18">
        <v>0.34430057681159421</v>
      </c>
      <c r="BG244" s="18">
        <v>0</v>
      </c>
      <c r="BH244" s="18">
        <v>0</v>
      </c>
      <c r="BI244" s="18">
        <v>0</v>
      </c>
      <c r="BJ244" s="18">
        <v>0</v>
      </c>
      <c r="BK244" s="18">
        <v>0</v>
      </c>
      <c r="BL244" s="18">
        <v>0.50913306982872197</v>
      </c>
      <c r="BM244" s="18">
        <v>0</v>
      </c>
    </row>
    <row r="245" spans="1:65" ht="14.7" customHeight="1" x14ac:dyDescent="0.3">
      <c r="A245" s="27" t="s">
        <v>371</v>
      </c>
      <c r="B245" s="18" t="s">
        <v>286</v>
      </c>
      <c r="C245" s="20">
        <v>1</v>
      </c>
      <c r="D245" s="18">
        <v>1.2295905882352942</v>
      </c>
      <c r="E245" s="17">
        <v>4.8170721964977625E-2</v>
      </c>
      <c r="F245" s="17"/>
      <c r="I245" s="18">
        <v>4.38</v>
      </c>
      <c r="L245" s="17"/>
      <c r="O245" s="17">
        <v>46.6</v>
      </c>
      <c r="Q245" s="17"/>
      <c r="R245" s="17"/>
      <c r="S245" s="17"/>
      <c r="T245" s="17"/>
      <c r="U245" s="17"/>
      <c r="X245" s="17">
        <v>0.2505</v>
      </c>
    </row>
    <row r="246" spans="1:65" ht="14.7" customHeight="1" x14ac:dyDescent="0.3">
      <c r="A246" s="27" t="s">
        <v>371</v>
      </c>
      <c r="B246" s="18" t="s">
        <v>286</v>
      </c>
      <c r="C246" s="20">
        <v>2</v>
      </c>
      <c r="D246" s="18">
        <v>1.2678399999999999</v>
      </c>
      <c r="E246" s="17">
        <v>4.9669189663958724E-2</v>
      </c>
      <c r="F246" s="17"/>
      <c r="I246" s="18">
        <v>4.03</v>
      </c>
      <c r="L246" s="17"/>
      <c r="O246" s="17">
        <v>45.4</v>
      </c>
      <c r="Q246" s="17"/>
      <c r="R246" s="17"/>
      <c r="S246" s="17"/>
      <c r="T246" s="17"/>
      <c r="U246" s="17"/>
      <c r="X246" s="17">
        <v>0.155</v>
      </c>
    </row>
    <row r="247" spans="1:65" ht="14.7" customHeight="1" x14ac:dyDescent="0.3">
      <c r="A247" s="27" t="s">
        <v>371</v>
      </c>
      <c r="B247" s="18" t="s">
        <v>286</v>
      </c>
      <c r="C247" s="20">
        <v>3</v>
      </c>
      <c r="D247" s="18">
        <v>1.2121600000000001</v>
      </c>
      <c r="E247" s="17">
        <v>4.7487857255698041E-2</v>
      </c>
      <c r="F247" s="17"/>
      <c r="I247" s="18">
        <v>4.63</v>
      </c>
      <c r="L247" s="17"/>
      <c r="O247" s="17">
        <v>46.7</v>
      </c>
      <c r="Q247" s="17"/>
      <c r="R247" s="17"/>
      <c r="S247" s="17"/>
      <c r="T247" s="17"/>
      <c r="U247" s="17"/>
      <c r="X247" s="17">
        <v>0.309</v>
      </c>
    </row>
    <row r="248" spans="1:65" ht="14.7" customHeight="1" x14ac:dyDescent="0.3">
      <c r="A248" s="18" t="s">
        <v>372</v>
      </c>
      <c r="B248" s="18" t="s">
        <v>268</v>
      </c>
      <c r="C248" s="20">
        <v>1</v>
      </c>
      <c r="D248" s="18">
        <v>2.1946789380530975</v>
      </c>
      <c r="E248" s="18">
        <v>0.43391999999999997</v>
      </c>
      <c r="G248" s="18">
        <v>3.29</v>
      </c>
      <c r="H248" s="18">
        <v>1.27</v>
      </c>
      <c r="I248" s="18">
        <v>2.9565454028337985</v>
      </c>
      <c r="M248" s="17">
        <v>42.4</v>
      </c>
      <c r="N248" s="17">
        <v>37.700000000000003</v>
      </c>
      <c r="O248" s="17">
        <v>41.624140293722199</v>
      </c>
      <c r="S248" s="17"/>
      <c r="T248" s="17"/>
      <c r="V248" s="18">
        <v>0.57799999999999996</v>
      </c>
      <c r="W248" s="18">
        <v>0.33800000000000002</v>
      </c>
      <c r="X248" s="18">
        <v>0.53838163201985723</v>
      </c>
      <c r="AB248" s="18">
        <v>0</v>
      </c>
      <c r="AC248" s="18">
        <v>0</v>
      </c>
      <c r="AD248" s="18">
        <v>0</v>
      </c>
      <c r="AE248" s="18">
        <v>3.4501791530944628</v>
      </c>
      <c r="AF248" s="18">
        <v>0</v>
      </c>
      <c r="AG248" s="18">
        <v>0</v>
      </c>
      <c r="AH248" s="18">
        <v>7.3376286644951136</v>
      </c>
      <c r="AI248" s="18">
        <v>3.563801302931596</v>
      </c>
      <c r="AJ248" s="18">
        <v>0</v>
      </c>
      <c r="AK248" s="18">
        <v>0.18024104234527688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43">
        <v>0</v>
      </c>
      <c r="AV248" s="18">
        <v>0.14953958944281526</v>
      </c>
      <c r="AW248" s="18">
        <v>0</v>
      </c>
      <c r="AX248" s="18">
        <v>0.77118768328445741</v>
      </c>
      <c r="AY248" s="18">
        <v>0</v>
      </c>
      <c r="AZ248" s="18">
        <v>0</v>
      </c>
      <c r="BA248" s="18">
        <v>2.2159164222873899</v>
      </c>
      <c r="BB248" s="18">
        <v>0.53683724340175942</v>
      </c>
      <c r="BC248" s="18">
        <v>4.8746334310850438E-2</v>
      </c>
      <c r="BD248" s="18">
        <v>0.16707478005865103</v>
      </c>
      <c r="BE248" s="18">
        <v>2.9453372434017595</v>
      </c>
      <c r="BF248" s="18">
        <v>0.14803750043988267</v>
      </c>
      <c r="BG248" s="18">
        <v>0</v>
      </c>
      <c r="BH248" s="18">
        <v>0</v>
      </c>
      <c r="BI248" s="18">
        <v>0</v>
      </c>
      <c r="BJ248" s="18">
        <v>0</v>
      </c>
      <c r="BK248" s="18">
        <v>0</v>
      </c>
      <c r="BL248" s="18">
        <v>0.4223533724340176</v>
      </c>
      <c r="BM248" s="18">
        <v>0</v>
      </c>
    </row>
    <row r="249" spans="1:65" ht="14.7" customHeight="1" x14ac:dyDescent="0.3">
      <c r="A249" s="18" t="s">
        <v>372</v>
      </c>
      <c r="B249" s="18" t="s">
        <v>268</v>
      </c>
      <c r="C249" s="20">
        <v>2</v>
      </c>
      <c r="D249" s="18">
        <v>1.12768</v>
      </c>
      <c r="E249" s="18">
        <v>0.27008000000000004</v>
      </c>
      <c r="G249" s="18">
        <v>2.66</v>
      </c>
      <c r="H249" s="18">
        <v>1.1399999999999999</v>
      </c>
      <c r="I249" s="18">
        <v>2.3663003663003663</v>
      </c>
      <c r="M249" s="17">
        <v>43.8</v>
      </c>
      <c r="N249" s="17">
        <v>42.9</v>
      </c>
      <c r="O249" s="17">
        <v>43.626098901098899</v>
      </c>
      <c r="S249" s="17"/>
      <c r="T249" s="17"/>
      <c r="V249" s="18">
        <v>0.55000000000000004</v>
      </c>
      <c r="W249" s="18">
        <v>0.39200000000000002</v>
      </c>
      <c r="X249" s="18">
        <v>0.51947069597069595</v>
      </c>
      <c r="AB249" s="18">
        <v>0</v>
      </c>
      <c r="AC249" s="18">
        <v>0</v>
      </c>
      <c r="AD249" s="18">
        <v>0</v>
      </c>
      <c r="AE249" s="18">
        <v>6.790983666061706</v>
      </c>
      <c r="AF249" s="18">
        <v>0</v>
      </c>
      <c r="AG249" s="18">
        <v>0</v>
      </c>
      <c r="AH249" s="18">
        <v>15.454460980036297</v>
      </c>
      <c r="AI249" s="18">
        <v>7.4548566243194196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43">
        <v>0</v>
      </c>
      <c r="AV249" s="18">
        <v>0</v>
      </c>
      <c r="AW249" s="18">
        <v>0</v>
      </c>
      <c r="AX249" s="18">
        <v>0.21086067019400351</v>
      </c>
      <c r="AY249" s="18">
        <v>0</v>
      </c>
      <c r="AZ249" s="18">
        <v>0</v>
      </c>
      <c r="BA249" s="18">
        <v>2.4217266313932981</v>
      </c>
      <c r="BB249" s="18">
        <v>0.33688536155202825</v>
      </c>
      <c r="BC249" s="18">
        <v>2.8694885361552028E-2</v>
      </c>
      <c r="BD249" s="18">
        <v>0.15315696649029981</v>
      </c>
      <c r="BE249" s="18">
        <v>2.4073403880070545</v>
      </c>
      <c r="BF249" s="18">
        <v>0.14612352520282187</v>
      </c>
      <c r="BG249" s="18">
        <v>0.26248148148148148</v>
      </c>
      <c r="BH249" s="18">
        <v>0</v>
      </c>
      <c r="BI249" s="18">
        <v>0</v>
      </c>
      <c r="BJ249" s="18">
        <v>0</v>
      </c>
      <c r="BK249" s="18">
        <v>0</v>
      </c>
      <c r="BL249" s="18">
        <v>0.30155202821869487</v>
      </c>
      <c r="BM249" s="18">
        <v>0</v>
      </c>
    </row>
    <row r="250" spans="1:65" ht="14.7" customHeight="1" x14ac:dyDescent="0.3">
      <c r="A250" s="18" t="s">
        <v>372</v>
      </c>
      <c r="B250" s="18" t="s">
        <v>268</v>
      </c>
      <c r="C250" s="20">
        <v>3</v>
      </c>
      <c r="D250" s="18">
        <v>1.1392</v>
      </c>
      <c r="E250" s="18">
        <v>0.27776000000000006</v>
      </c>
      <c r="G250" s="18">
        <v>3.22</v>
      </c>
      <c r="H250" s="18">
        <v>1.2</v>
      </c>
      <c r="I250" s="18">
        <v>2.8240289069557365</v>
      </c>
      <c r="M250" s="17">
        <v>43.7</v>
      </c>
      <c r="N250" s="17">
        <v>45.8</v>
      </c>
      <c r="O250" s="17">
        <v>44.111653116531166</v>
      </c>
      <c r="S250" s="17"/>
      <c r="T250" s="17"/>
      <c r="V250" s="18">
        <v>0.64600000000000002</v>
      </c>
      <c r="W250" s="18">
        <v>0.42399999999999999</v>
      </c>
      <c r="X250" s="18">
        <v>0.6024823848238483</v>
      </c>
      <c r="AB250" s="18">
        <v>0</v>
      </c>
      <c r="AC250" s="18">
        <v>0</v>
      </c>
      <c r="AD250" s="18">
        <v>0</v>
      </c>
      <c r="AE250" s="18">
        <v>4.9624528301886794</v>
      </c>
      <c r="AF250" s="18">
        <v>0</v>
      </c>
      <c r="AG250" s="18">
        <v>0</v>
      </c>
      <c r="AH250" s="18">
        <v>11.238756432246999</v>
      </c>
      <c r="AI250" s="18">
        <v>4.6245917667238423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43">
        <v>0</v>
      </c>
      <c r="AV250" s="18">
        <v>0.98894163424124515</v>
      </c>
      <c r="AW250" s="18">
        <v>0</v>
      </c>
      <c r="AX250" s="18">
        <v>1.0695175097276264</v>
      </c>
      <c r="AY250" s="18">
        <v>0</v>
      </c>
      <c r="AZ250" s="18">
        <v>0</v>
      </c>
      <c r="BA250" s="18">
        <v>2.7052140077821014</v>
      </c>
      <c r="BB250" s="18">
        <v>8.40817120622568E-2</v>
      </c>
      <c r="BC250" s="18">
        <v>6.877821011673152E-2</v>
      </c>
      <c r="BD250" s="18">
        <v>0.1209533073929961</v>
      </c>
      <c r="BE250" s="18">
        <v>3.6395408560311284</v>
      </c>
      <c r="BF250" s="18">
        <v>0.23540123459143969</v>
      </c>
      <c r="BG250" s="18">
        <v>3.2314163424124511</v>
      </c>
      <c r="BH250" s="18">
        <v>0</v>
      </c>
      <c r="BI250" s="18">
        <v>0</v>
      </c>
      <c r="BJ250" s="18">
        <v>0</v>
      </c>
      <c r="BK250" s="18">
        <v>0</v>
      </c>
      <c r="BL250" s="18">
        <v>2.4977782101167314</v>
      </c>
      <c r="BM250" s="18">
        <v>0</v>
      </c>
    </row>
    <row r="251" spans="1:65" ht="14.7" customHeight="1" x14ac:dyDescent="0.3">
      <c r="A251" s="18" t="s">
        <v>373</v>
      </c>
      <c r="B251" s="18" t="s">
        <v>286</v>
      </c>
      <c r="C251" s="20">
        <v>1</v>
      </c>
      <c r="D251" s="18">
        <v>2.1409161846153846</v>
      </c>
      <c r="E251" s="17">
        <v>8.3873021854729668E-2</v>
      </c>
      <c r="I251" s="18">
        <v>4.0599999999999996</v>
      </c>
      <c r="L251" s="17"/>
      <c r="M251" s="36"/>
      <c r="O251" s="17">
        <v>46.1</v>
      </c>
      <c r="Q251" s="17"/>
      <c r="R251" s="17"/>
      <c r="S251" s="17"/>
      <c r="T251" s="17"/>
      <c r="U251" s="17"/>
      <c r="X251" s="17">
        <v>0.187</v>
      </c>
    </row>
    <row r="252" spans="1:65" ht="14.7" customHeight="1" x14ac:dyDescent="0.3">
      <c r="A252" s="18" t="s">
        <v>373</v>
      </c>
      <c r="B252" s="18" t="s">
        <v>286</v>
      </c>
      <c r="C252" s="20">
        <v>2</v>
      </c>
      <c r="D252" s="18">
        <v>1.6403966343042071</v>
      </c>
      <c r="E252" s="18">
        <v>6.4264553534653546E-2</v>
      </c>
      <c r="F252" s="17"/>
      <c r="I252" s="18">
        <v>4.3099999999999996</v>
      </c>
      <c r="L252" s="17"/>
      <c r="M252" s="36"/>
      <c r="O252" s="17">
        <v>45.7</v>
      </c>
      <c r="Q252" s="17"/>
      <c r="R252" s="17"/>
      <c r="S252" s="17"/>
      <c r="T252" s="17"/>
      <c r="U252" s="17"/>
      <c r="X252" s="17">
        <v>0.34200000000000003</v>
      </c>
    </row>
    <row r="253" spans="1:65" ht="14.7" customHeight="1" x14ac:dyDescent="0.3">
      <c r="A253" s="18" t="s">
        <v>373</v>
      </c>
      <c r="B253" s="18" t="s">
        <v>286</v>
      </c>
      <c r="C253" s="20">
        <v>3</v>
      </c>
      <c r="D253" s="18">
        <v>1.1443199999999998</v>
      </c>
      <c r="E253" s="18">
        <v>4.4830141907702181E-2</v>
      </c>
      <c r="F253" s="17"/>
      <c r="I253" s="18">
        <v>4.55</v>
      </c>
      <c r="L253" s="17"/>
      <c r="O253" s="17">
        <v>46.7</v>
      </c>
      <c r="Q253" s="17"/>
      <c r="R253" s="17"/>
      <c r="S253" s="17"/>
      <c r="T253" s="17"/>
      <c r="U253" s="17"/>
      <c r="X253" s="17">
        <v>0.18</v>
      </c>
    </row>
    <row r="254" spans="1:65" ht="14.7" customHeight="1" x14ac:dyDescent="0.3">
      <c r="A254" s="27" t="s">
        <v>374</v>
      </c>
      <c r="B254" s="18" t="s">
        <v>102</v>
      </c>
      <c r="C254" s="20">
        <v>1</v>
      </c>
      <c r="D254" s="18">
        <v>1.3334310378912684</v>
      </c>
      <c r="E254" s="18">
        <v>0.22528000000000004</v>
      </c>
      <c r="F254" s="17"/>
      <c r="G254" s="18">
        <v>2.94</v>
      </c>
      <c r="H254" s="18">
        <v>1.34</v>
      </c>
      <c r="I254" s="18">
        <v>2.708752519718062</v>
      </c>
      <c r="M254" s="17">
        <v>42.6</v>
      </c>
      <c r="N254" s="17">
        <v>40.9</v>
      </c>
      <c r="O254" s="17">
        <v>42.354299552200438</v>
      </c>
      <c r="S254" s="17"/>
      <c r="T254" s="17"/>
      <c r="V254" s="18">
        <v>0.60199999999999998</v>
      </c>
      <c r="W254" s="18">
        <v>0.438</v>
      </c>
      <c r="X254" s="18">
        <v>0.57829713327110133</v>
      </c>
      <c r="AB254" s="18">
        <v>0</v>
      </c>
      <c r="AC254" s="18">
        <v>0</v>
      </c>
      <c r="AD254" s="18">
        <v>0</v>
      </c>
      <c r="AE254" s="18">
        <v>5.2618134110787178</v>
      </c>
      <c r="AF254" s="18">
        <v>0</v>
      </c>
      <c r="AG254" s="18">
        <v>0</v>
      </c>
      <c r="AH254" s="18">
        <v>0</v>
      </c>
      <c r="AI254" s="18">
        <v>0</v>
      </c>
      <c r="AJ254" s="18">
        <v>9.2965014577259475E-2</v>
      </c>
      <c r="AK254" s="18">
        <v>7.4743440233236161E-2</v>
      </c>
      <c r="AL254" s="18">
        <v>0</v>
      </c>
      <c r="AM254" s="18">
        <v>1.7461104151603499E-2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43">
        <v>0</v>
      </c>
      <c r="AV254" s="18">
        <v>12.329882352941175</v>
      </c>
      <c r="AW254" s="18">
        <v>0</v>
      </c>
      <c r="AX254" s="18">
        <v>2.922953781512605</v>
      </c>
      <c r="AY254" s="18">
        <v>0</v>
      </c>
      <c r="AZ254" s="18">
        <v>0</v>
      </c>
      <c r="BA254" s="18">
        <v>0</v>
      </c>
      <c r="BB254" s="18">
        <v>0</v>
      </c>
      <c r="BC254" s="18">
        <v>0.10319747899159665</v>
      </c>
      <c r="BD254" s="18">
        <v>0.11627731092436974</v>
      </c>
      <c r="BE254" s="18">
        <v>7.9533529411764707</v>
      </c>
      <c r="BF254" s="18">
        <v>0.42494469957983189</v>
      </c>
      <c r="BG254" s="18">
        <v>0</v>
      </c>
      <c r="BH254" s="18">
        <v>0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</row>
    <row r="255" spans="1:65" ht="14.7" customHeight="1" x14ac:dyDescent="0.3">
      <c r="A255" s="27" t="s">
        <v>374</v>
      </c>
      <c r="B255" s="18" t="s">
        <v>102</v>
      </c>
      <c r="C255" s="20">
        <v>2</v>
      </c>
      <c r="D255" s="18">
        <v>0.97826206896551726</v>
      </c>
      <c r="E255" s="18">
        <v>0.24191999999999997</v>
      </c>
      <c r="F255" s="17"/>
      <c r="G255" s="18">
        <v>2.75</v>
      </c>
      <c r="H255" s="18">
        <v>1.19</v>
      </c>
      <c r="I255" s="18">
        <v>2.4407058302209284</v>
      </c>
      <c r="M255" s="17">
        <v>43.7</v>
      </c>
      <c r="N255" s="17">
        <v>45.1</v>
      </c>
      <c r="O255" s="17">
        <v>43.977571690827375</v>
      </c>
      <c r="S255" s="17"/>
      <c r="T255" s="17"/>
      <c r="V255" s="18">
        <v>0.57799999999999996</v>
      </c>
      <c r="W255" s="18">
        <v>0.436</v>
      </c>
      <c r="X255" s="18">
        <v>0.54984629993036649</v>
      </c>
      <c r="AB255" s="18">
        <v>0</v>
      </c>
      <c r="AC255" s="18">
        <v>0</v>
      </c>
      <c r="AD255" s="18">
        <v>0</v>
      </c>
      <c r="AE255" s="18">
        <v>17.244448430493271</v>
      </c>
      <c r="AF255" s="18">
        <v>0</v>
      </c>
      <c r="AG255" s="18">
        <v>0</v>
      </c>
      <c r="AH255" s="18">
        <v>0</v>
      </c>
      <c r="AI255" s="18">
        <v>0</v>
      </c>
      <c r="AJ255" s="18">
        <v>0.15826008968609864</v>
      </c>
      <c r="AK255" s="18">
        <v>6.5358744394618834E-2</v>
      </c>
      <c r="AL255" s="18">
        <v>0</v>
      </c>
      <c r="AM255" s="18">
        <v>4.4518295784753362E-3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43">
        <v>0</v>
      </c>
      <c r="AV255" s="18">
        <v>0</v>
      </c>
      <c r="AW255" s="18">
        <v>0</v>
      </c>
      <c r="AX255" s="18">
        <v>5.1481478599221795</v>
      </c>
      <c r="AY255" s="18">
        <v>0</v>
      </c>
      <c r="AZ255" s="18">
        <v>0</v>
      </c>
      <c r="BA255" s="18">
        <v>0</v>
      </c>
      <c r="BB255" s="18">
        <v>0</v>
      </c>
      <c r="BC255" s="18">
        <v>0.68125486381322964</v>
      </c>
      <c r="BD255" s="18">
        <v>0.1865</v>
      </c>
      <c r="BE255" s="18">
        <v>15.009628404669261</v>
      </c>
      <c r="BF255" s="18">
        <v>1.4014501721789885</v>
      </c>
      <c r="BG255" s="18">
        <v>0</v>
      </c>
      <c r="BH255" s="18">
        <v>0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</row>
    <row r="256" spans="1:65" ht="14.7" customHeight="1" x14ac:dyDescent="0.3">
      <c r="A256" s="27" t="s">
        <v>374</v>
      </c>
      <c r="B256" s="18" t="s">
        <v>102</v>
      </c>
      <c r="C256" s="20">
        <v>3</v>
      </c>
      <c r="D256" s="18">
        <v>0.96640000000000004</v>
      </c>
      <c r="E256" s="18">
        <v>0.24448</v>
      </c>
      <c r="F256" s="17"/>
      <c r="G256" s="18">
        <v>2.8</v>
      </c>
      <c r="H256" s="18">
        <v>1.24</v>
      </c>
      <c r="I256" s="18">
        <v>2.4850317124735728</v>
      </c>
      <c r="M256" s="17">
        <v>41.4</v>
      </c>
      <c r="N256" s="17">
        <v>42.9</v>
      </c>
      <c r="O256" s="17">
        <v>41.702854122621559</v>
      </c>
      <c r="S256" s="17"/>
      <c r="T256" s="17"/>
      <c r="V256" s="18">
        <v>0.71199999999999997</v>
      </c>
      <c r="W256" s="18">
        <v>0.438</v>
      </c>
      <c r="X256" s="18">
        <v>0.65667864693446087</v>
      </c>
      <c r="AB256" s="18">
        <v>0</v>
      </c>
      <c r="AC256" s="18">
        <v>0</v>
      </c>
      <c r="AD256" s="18">
        <v>0</v>
      </c>
      <c r="AE256" s="18">
        <v>17.733139072847681</v>
      </c>
      <c r="AF256" s="18">
        <v>0</v>
      </c>
      <c r="AG256" s="18">
        <v>0</v>
      </c>
      <c r="AH256" s="18">
        <v>0</v>
      </c>
      <c r="AI256" s="18">
        <v>0</v>
      </c>
      <c r="AJ256" s="18">
        <v>0.1942317880794702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43">
        <v>0</v>
      </c>
      <c r="AV256" s="18">
        <v>0</v>
      </c>
      <c r="AW256" s="18">
        <v>0</v>
      </c>
      <c r="AX256" s="18">
        <v>6.2609318181818177</v>
      </c>
      <c r="AY256" s="18">
        <v>0</v>
      </c>
      <c r="AZ256" s="18">
        <v>0</v>
      </c>
      <c r="BA256" s="18">
        <v>0</v>
      </c>
      <c r="BB256" s="18">
        <v>0</v>
      </c>
      <c r="BC256" s="18">
        <v>7.3641608391608382E-2</v>
      </c>
      <c r="BD256" s="18">
        <v>4.7111888111888107E-2</v>
      </c>
      <c r="BE256" s="18">
        <v>13.226867132867133</v>
      </c>
      <c r="BF256" s="18">
        <v>0.17856236153846153</v>
      </c>
      <c r="BG256" s="18">
        <v>0</v>
      </c>
      <c r="BH256" s="18">
        <v>0</v>
      </c>
      <c r="BI256" s="18">
        <v>0.47332342657342658</v>
      </c>
      <c r="BJ256" s="18">
        <v>0</v>
      </c>
      <c r="BK256" s="18">
        <v>0</v>
      </c>
      <c r="BL256" s="18">
        <v>0</v>
      </c>
      <c r="BM256" s="18">
        <v>0</v>
      </c>
    </row>
    <row r="257" spans="1:65" ht="14.7" customHeight="1" x14ac:dyDescent="0.3">
      <c r="A257" s="27" t="s">
        <v>375</v>
      </c>
      <c r="B257" s="18" t="s">
        <v>286</v>
      </c>
      <c r="C257" s="20">
        <v>1</v>
      </c>
      <c r="D257" s="18">
        <v>1.7119393684210531</v>
      </c>
      <c r="E257" s="17">
        <v>6.7067328040843366E-2</v>
      </c>
      <c r="F257" s="17"/>
      <c r="I257" s="18">
        <v>4.38</v>
      </c>
      <c r="L257" s="17"/>
      <c r="O257" s="17">
        <v>47.6</v>
      </c>
      <c r="Q257" s="17"/>
      <c r="R257" s="17"/>
      <c r="S257" s="17"/>
      <c r="T257" s="17"/>
      <c r="U257" s="17"/>
      <c r="X257" s="17">
        <v>0.18</v>
      </c>
    </row>
    <row r="258" spans="1:65" ht="14.7" customHeight="1" x14ac:dyDescent="0.3">
      <c r="A258" s="27" t="s">
        <v>375</v>
      </c>
      <c r="B258" s="18" t="s">
        <v>286</v>
      </c>
      <c r="C258" s="20">
        <v>2</v>
      </c>
      <c r="D258" s="18">
        <v>1.3666270967741934</v>
      </c>
      <c r="E258" s="17">
        <v>5.3539295549582366E-2</v>
      </c>
      <c r="F258" s="17"/>
      <c r="I258" s="18">
        <v>3.79</v>
      </c>
      <c r="L258" s="17"/>
      <c r="O258" s="17">
        <v>44.1</v>
      </c>
      <c r="Q258" s="17"/>
      <c r="R258" s="17"/>
      <c r="S258" s="17"/>
      <c r="T258" s="17"/>
      <c r="U258" s="17"/>
      <c r="X258" s="17">
        <v>0.21399999999999997</v>
      </c>
    </row>
    <row r="259" spans="1:65" ht="14.7" customHeight="1" x14ac:dyDescent="0.3">
      <c r="A259" s="27" t="s">
        <v>375</v>
      </c>
      <c r="B259" s="18" t="s">
        <v>286</v>
      </c>
      <c r="C259" s="20">
        <v>3</v>
      </c>
      <c r="D259" s="18">
        <v>1.1481600000000001</v>
      </c>
      <c r="E259" s="17">
        <v>4.4980578625513301E-2</v>
      </c>
      <c r="F259" s="17"/>
      <c r="I259" s="18">
        <v>4.38</v>
      </c>
      <c r="L259" s="17"/>
      <c r="O259" s="17">
        <v>44.7</v>
      </c>
      <c r="Q259" s="17"/>
      <c r="R259" s="17"/>
      <c r="S259" s="17"/>
      <c r="T259" s="17"/>
      <c r="U259" s="17"/>
      <c r="X259" s="17">
        <v>0.17899999999999999</v>
      </c>
    </row>
    <row r="260" spans="1:65" ht="14.7" customHeight="1" x14ac:dyDescent="0.3">
      <c r="A260" s="27" t="s">
        <v>376</v>
      </c>
      <c r="B260" s="18" t="s">
        <v>103</v>
      </c>
      <c r="C260" s="20">
        <v>1</v>
      </c>
      <c r="D260" s="18">
        <v>1.4722410546139355</v>
      </c>
      <c r="E260" s="18">
        <v>0.64383999999999997</v>
      </c>
      <c r="G260" s="18">
        <v>2.2599999999999998</v>
      </c>
      <c r="H260" s="18">
        <v>1.28</v>
      </c>
      <c r="I260" s="18">
        <v>1.9618246542946742</v>
      </c>
      <c r="M260" s="17">
        <v>41.9</v>
      </c>
      <c r="N260" s="17">
        <v>40</v>
      </c>
      <c r="O260" s="17">
        <v>41.321904941999875</v>
      </c>
      <c r="P260" s="17"/>
      <c r="Q260" s="17"/>
      <c r="R260" s="17"/>
      <c r="S260" s="17"/>
      <c r="T260" s="17"/>
      <c r="V260" s="18">
        <v>0.495</v>
      </c>
      <c r="W260" s="18">
        <v>0.45200000000000001</v>
      </c>
      <c r="X260" s="18">
        <v>0.48191679605578674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1.6026475972540046</v>
      </c>
      <c r="AK260" s="18">
        <v>0.12167963386727688</v>
      </c>
      <c r="AL260" s="18">
        <v>0.62550800915331806</v>
      </c>
      <c r="AM260" s="18">
        <v>2.4540284622425625</v>
      </c>
      <c r="AN260" s="18">
        <v>0</v>
      </c>
      <c r="AO260" s="18">
        <v>11.437427917620138</v>
      </c>
      <c r="AP260" s="18">
        <v>21.333514874141873</v>
      </c>
      <c r="AQ260" s="18">
        <v>0.67169794050343246</v>
      </c>
      <c r="AR260" s="18">
        <v>0</v>
      </c>
      <c r="AS260" s="18">
        <v>0</v>
      </c>
      <c r="AT260" s="18">
        <v>0</v>
      </c>
      <c r="AU260" s="43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8.5633993743482795E-2</v>
      </c>
      <c r="BA260" s="18">
        <v>0</v>
      </c>
      <c r="BB260" s="18">
        <v>0</v>
      </c>
      <c r="BC260" s="18">
        <v>0.27845776850886339</v>
      </c>
      <c r="BD260" s="18">
        <v>0.12365797705943692</v>
      </c>
      <c r="BE260" s="18">
        <v>13.006573514077164</v>
      </c>
      <c r="BF260" s="18">
        <v>0.72977965630865482</v>
      </c>
      <c r="BG260" s="18">
        <v>0.41292700729927001</v>
      </c>
      <c r="BH260" s="18">
        <v>4.3144108446298226</v>
      </c>
      <c r="BI260" s="18">
        <v>3.4652763295099058</v>
      </c>
      <c r="BJ260" s="18">
        <v>0</v>
      </c>
      <c r="BK260" s="18">
        <v>0</v>
      </c>
      <c r="BL260" s="18">
        <v>0</v>
      </c>
      <c r="BM260" s="18">
        <v>0</v>
      </c>
    </row>
    <row r="261" spans="1:65" ht="14.7" customHeight="1" x14ac:dyDescent="0.3">
      <c r="A261" s="27" t="s">
        <v>377</v>
      </c>
      <c r="B261" s="18" t="s">
        <v>103</v>
      </c>
      <c r="C261" s="20">
        <v>2</v>
      </c>
      <c r="D261" s="18">
        <v>1.1004654103343463</v>
      </c>
      <c r="E261" s="18">
        <v>0.49151999999999996</v>
      </c>
      <c r="G261" s="18">
        <v>2.2000000000000002</v>
      </c>
      <c r="H261" s="18">
        <v>1.29</v>
      </c>
      <c r="I261" s="18">
        <v>1.9190406412668932</v>
      </c>
      <c r="M261" s="17">
        <v>38.799999999999997</v>
      </c>
      <c r="N261" s="17">
        <v>42.3</v>
      </c>
      <c r="O261" s="17">
        <v>39.880612918204257</v>
      </c>
      <c r="P261" s="17"/>
      <c r="Q261" s="17"/>
      <c r="R261" s="17"/>
      <c r="S261" s="17"/>
      <c r="T261" s="17"/>
      <c r="V261" s="18">
        <v>0.49399999999999999</v>
      </c>
      <c r="W261" s="18">
        <v>0.48899999999999999</v>
      </c>
      <c r="X261" s="18">
        <v>0.49245626725970815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9.4649526387009464E-2</v>
      </c>
      <c r="AK261" s="18">
        <v>6.4703653585926918E-2</v>
      </c>
      <c r="AL261" s="18">
        <v>0.21679972936400538</v>
      </c>
      <c r="AM261" s="18">
        <v>0.44631329106901219</v>
      </c>
      <c r="AN261" s="18">
        <v>0</v>
      </c>
      <c r="AO261" s="18">
        <v>1.0801190798376183</v>
      </c>
      <c r="AP261" s="18">
        <v>10.348410013531797</v>
      </c>
      <c r="AQ261" s="18">
        <v>0.19441948579161025</v>
      </c>
      <c r="AR261" s="18">
        <v>0</v>
      </c>
      <c r="AS261" s="18">
        <v>0</v>
      </c>
      <c r="AT261" s="18">
        <v>0</v>
      </c>
      <c r="AU261" s="43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8">
        <v>0.1840466101694915</v>
      </c>
      <c r="BB261" s="18">
        <v>0</v>
      </c>
      <c r="BC261" s="18">
        <v>0.44714406779661015</v>
      </c>
      <c r="BD261" s="18">
        <v>0.13660169491525423</v>
      </c>
      <c r="BE261" s="18">
        <v>21.675055084745761</v>
      </c>
      <c r="BF261" s="18">
        <v>1.0715152654661015</v>
      </c>
      <c r="BG261" s="18">
        <v>0.50497881355932206</v>
      </c>
      <c r="BH261" s="18">
        <v>8.438622881355931</v>
      </c>
      <c r="BI261" s="18">
        <v>1.0699936440677966</v>
      </c>
      <c r="BJ261" s="18">
        <v>0</v>
      </c>
      <c r="BK261" s="18">
        <v>0</v>
      </c>
      <c r="BL261" s="18">
        <v>0</v>
      </c>
      <c r="BM261" s="18">
        <v>0</v>
      </c>
    </row>
    <row r="262" spans="1:65" ht="14.7" customHeight="1" x14ac:dyDescent="0.3">
      <c r="A262" s="27" t="s">
        <v>377</v>
      </c>
      <c r="B262" s="18" t="s">
        <v>103</v>
      </c>
      <c r="C262" s="20">
        <v>3</v>
      </c>
      <c r="D262" s="18">
        <v>0.78080000000000016</v>
      </c>
      <c r="E262" s="18">
        <v>0.43391999999999997</v>
      </c>
      <c r="G262" s="18">
        <v>2.67</v>
      </c>
      <c r="H262" s="18">
        <v>1.27</v>
      </c>
      <c r="I262" s="18">
        <v>2.1698946259220233</v>
      </c>
      <c r="M262" s="17">
        <v>40.700000000000003</v>
      </c>
      <c r="N262" s="17">
        <v>40.299999999999997</v>
      </c>
      <c r="O262" s="17">
        <v>40.557112750263435</v>
      </c>
      <c r="P262" s="17"/>
      <c r="Q262" s="17"/>
      <c r="R262" s="17"/>
      <c r="S262" s="17"/>
      <c r="T262" s="17"/>
      <c r="V262" s="18">
        <v>0.60399999999999998</v>
      </c>
      <c r="W262" s="18">
        <v>0.47799999999999998</v>
      </c>
      <c r="X262" s="18">
        <v>0.55899051633298202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1.3773239436619718</v>
      </c>
      <c r="AK262" s="18">
        <v>4.3772635814889334E-2</v>
      </c>
      <c r="AL262" s="18">
        <v>0.62986519114688133</v>
      </c>
      <c r="AM262" s="18">
        <v>2.3696413098591549</v>
      </c>
      <c r="AN262" s="18">
        <v>0</v>
      </c>
      <c r="AO262" s="18">
        <v>6.8145070422535206</v>
      </c>
      <c r="AP262" s="18">
        <v>11.183849094567405</v>
      </c>
      <c r="AQ262" s="18">
        <v>0.24978470824949697</v>
      </c>
      <c r="AR262" s="18">
        <v>0</v>
      </c>
      <c r="AS262" s="18">
        <v>0</v>
      </c>
      <c r="AT262" s="18">
        <v>0</v>
      </c>
      <c r="AU262" s="43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0.10718995929443689</v>
      </c>
      <c r="BA262" s="18">
        <v>0</v>
      </c>
      <c r="BB262" s="18">
        <v>0.38240976933514242</v>
      </c>
      <c r="BC262" s="18">
        <v>0.36024830393487106</v>
      </c>
      <c r="BD262" s="18">
        <v>0.1183337856173677</v>
      </c>
      <c r="BE262" s="18">
        <v>16.389620081411124</v>
      </c>
      <c r="BF262" s="18">
        <v>0.57815336499321579</v>
      </c>
      <c r="BG262" s="18">
        <v>0</v>
      </c>
      <c r="BH262" s="18">
        <v>8.7778371777476245</v>
      </c>
      <c r="BI262" s="18">
        <v>4.1257666214382631</v>
      </c>
      <c r="BJ262" s="18">
        <v>0</v>
      </c>
      <c r="BK262" s="18">
        <v>0</v>
      </c>
      <c r="BL262" s="18">
        <v>0</v>
      </c>
      <c r="BM262" s="18">
        <v>0</v>
      </c>
    </row>
    <row r="263" spans="1:65" ht="14.7" customHeight="1" x14ac:dyDescent="0.3">
      <c r="A263" s="18" t="s">
        <v>378</v>
      </c>
      <c r="B263" s="18" t="s">
        <v>286</v>
      </c>
      <c r="C263" s="20">
        <v>1</v>
      </c>
      <c r="D263" s="18">
        <v>1.0982400000000001</v>
      </c>
      <c r="E263" s="18">
        <v>4.3024901293969187E-2</v>
      </c>
      <c r="F263" s="17"/>
      <c r="I263" s="18">
        <v>3.37</v>
      </c>
      <c r="L263" s="17"/>
      <c r="O263" s="17">
        <v>42.3</v>
      </c>
      <c r="Q263" s="17"/>
      <c r="R263" s="17"/>
      <c r="S263" s="17"/>
      <c r="T263" s="17"/>
      <c r="U263" s="17"/>
      <c r="X263" s="17">
        <v>0.24099999999999999</v>
      </c>
    </row>
    <row r="264" spans="1:65" ht="14.7" customHeight="1" x14ac:dyDescent="0.3">
      <c r="A264" s="18" t="s">
        <v>378</v>
      </c>
      <c r="B264" s="18" t="s">
        <v>286</v>
      </c>
      <c r="C264" s="20">
        <v>2</v>
      </c>
      <c r="D264" s="18">
        <v>1.4235319402985074</v>
      </c>
      <c r="E264" s="18">
        <v>5.5768612707746801E-2</v>
      </c>
      <c r="F264" s="17"/>
      <c r="I264" s="18">
        <v>3.35</v>
      </c>
      <c r="L264" s="17"/>
      <c r="O264" s="17">
        <v>41.9</v>
      </c>
      <c r="Q264" s="17"/>
      <c r="R264" s="17"/>
      <c r="S264" s="17"/>
      <c r="T264" s="17"/>
      <c r="U264" s="17"/>
      <c r="X264" s="17">
        <v>0.18</v>
      </c>
    </row>
    <row r="265" spans="1:65" ht="14.7" customHeight="1" x14ac:dyDescent="0.3">
      <c r="A265" s="18" t="s">
        <v>378</v>
      </c>
      <c r="B265" s="18" t="s">
        <v>286</v>
      </c>
      <c r="C265" s="20">
        <v>3</v>
      </c>
      <c r="D265" s="18">
        <v>0.72704000000000013</v>
      </c>
      <c r="E265" s="18">
        <v>2.8482685238898076E-2</v>
      </c>
      <c r="F265" s="17"/>
      <c r="I265" s="18">
        <v>3.8</v>
      </c>
      <c r="L265" s="17"/>
      <c r="O265" s="17">
        <v>44.1</v>
      </c>
      <c r="Q265" s="17"/>
      <c r="R265" s="17"/>
      <c r="S265" s="17"/>
      <c r="T265" s="17"/>
      <c r="U265" s="17"/>
      <c r="X265" s="17">
        <v>0.158</v>
      </c>
    </row>
    <row r="266" spans="1:65" ht="14.7" customHeight="1" x14ac:dyDescent="0.3">
      <c r="A266" s="18" t="s">
        <v>379</v>
      </c>
      <c r="B266" s="17" t="s">
        <v>271</v>
      </c>
      <c r="C266" s="20">
        <v>1</v>
      </c>
      <c r="D266" s="18">
        <v>1.9552453543307085</v>
      </c>
      <c r="E266" s="18">
        <v>0.54400000000000004</v>
      </c>
      <c r="G266" s="18">
        <v>3.51</v>
      </c>
      <c r="H266" s="18">
        <v>1.1499999999999999</v>
      </c>
      <c r="I266" s="18">
        <v>2.9963089381059151</v>
      </c>
      <c r="M266" s="17">
        <v>41.6</v>
      </c>
      <c r="N266" s="17">
        <v>42</v>
      </c>
      <c r="O266" s="17">
        <v>41.687066281676962</v>
      </c>
      <c r="S266" s="17"/>
      <c r="T266" s="17"/>
      <c r="V266" s="18">
        <v>0.66400000000000003</v>
      </c>
      <c r="W266" s="18">
        <v>0.29099999999999998</v>
      </c>
      <c r="X266" s="18">
        <v>0.58281069233623162</v>
      </c>
      <c r="AB266" s="18">
        <v>0</v>
      </c>
      <c r="AC266" s="18">
        <v>0</v>
      </c>
      <c r="AD266" s="18">
        <v>0</v>
      </c>
      <c r="AE266" s="18">
        <v>21.645273648648647</v>
      </c>
      <c r="AF266" s="18">
        <v>0</v>
      </c>
      <c r="AG266" s="18">
        <v>0</v>
      </c>
      <c r="AH266" s="18">
        <v>0</v>
      </c>
      <c r="AI266" s="18">
        <v>0</v>
      </c>
      <c r="AJ266" s="18">
        <v>0.11644256756756756</v>
      </c>
      <c r="AK266" s="18">
        <v>0</v>
      </c>
      <c r="AL266" s="18">
        <v>0.4754763513513513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43">
        <v>0</v>
      </c>
      <c r="AV266" s="18">
        <v>0</v>
      </c>
      <c r="AW266" s="18">
        <v>0</v>
      </c>
      <c r="AX266" s="18">
        <v>2.7386392111368907</v>
      </c>
      <c r="AY266" s="18">
        <v>0</v>
      </c>
      <c r="AZ266" s="18">
        <v>4.3962877030162412E-2</v>
      </c>
      <c r="BA266" s="18">
        <v>0</v>
      </c>
      <c r="BB266" s="18">
        <v>0</v>
      </c>
      <c r="BC266" s="18">
        <v>4.0530162412993037E-2</v>
      </c>
      <c r="BD266" s="18">
        <v>4.6118329466357307E-2</v>
      </c>
      <c r="BE266" s="18">
        <v>5.173248259860789</v>
      </c>
      <c r="BF266" s="18">
        <v>7.9801580139211126E-2</v>
      </c>
      <c r="BG266" s="18">
        <v>0</v>
      </c>
      <c r="BH266" s="18">
        <v>0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</row>
    <row r="267" spans="1:65" ht="14.7" customHeight="1" x14ac:dyDescent="0.3">
      <c r="A267" s="18" t="s">
        <v>379</v>
      </c>
      <c r="B267" s="17" t="s">
        <v>271</v>
      </c>
      <c r="C267" s="20">
        <v>2</v>
      </c>
      <c r="D267" s="18">
        <v>1.3883939577039275</v>
      </c>
      <c r="E267" s="18">
        <v>0.39679999999999999</v>
      </c>
      <c r="G267" s="18">
        <v>3.65</v>
      </c>
      <c r="H267" s="18">
        <v>1.07</v>
      </c>
      <c r="I267" s="18">
        <v>3.0765362620223553</v>
      </c>
      <c r="M267" s="17">
        <v>44</v>
      </c>
      <c r="N267" s="17">
        <v>41.4</v>
      </c>
      <c r="O267" s="17">
        <v>43.422090806689198</v>
      </c>
      <c r="S267" s="17"/>
      <c r="T267" s="17"/>
      <c r="V267" s="18">
        <v>0.79100000000000004</v>
      </c>
      <c r="W267" s="18">
        <v>0.28299999999999997</v>
      </c>
      <c r="X267" s="18">
        <v>0.67808543453773507</v>
      </c>
      <c r="AB267" s="18">
        <v>0</v>
      </c>
      <c r="AC267" s="18">
        <v>0</v>
      </c>
      <c r="AD267" s="18">
        <v>0</v>
      </c>
      <c r="AE267" s="18">
        <v>33.287331491712706</v>
      </c>
      <c r="AF267" s="18">
        <v>0</v>
      </c>
      <c r="AG267" s="18">
        <v>0</v>
      </c>
      <c r="AH267" s="18">
        <v>0</v>
      </c>
      <c r="AI267" s="18">
        <v>0</v>
      </c>
      <c r="AJ267" s="18">
        <v>0.15392081031307553</v>
      </c>
      <c r="AK267" s="18">
        <v>0</v>
      </c>
      <c r="AL267" s="18">
        <v>0.44700368324125234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43">
        <v>0</v>
      </c>
      <c r="AV267" s="18">
        <v>0</v>
      </c>
      <c r="AW267" s="18">
        <v>0</v>
      </c>
      <c r="AX267" s="18">
        <v>4.4642685337726524</v>
      </c>
      <c r="AY267" s="18">
        <v>0</v>
      </c>
      <c r="AZ267" s="18">
        <v>0</v>
      </c>
      <c r="BA267" s="18">
        <v>0</v>
      </c>
      <c r="BB267" s="18">
        <v>0</v>
      </c>
      <c r="BC267" s="18">
        <v>4.8380560131795716E-2</v>
      </c>
      <c r="BD267" s="18">
        <v>3.5876441515650739E-2</v>
      </c>
      <c r="BE267" s="18">
        <v>4.2464085667215814</v>
      </c>
      <c r="BF267" s="18">
        <v>0.23601353953871498</v>
      </c>
      <c r="BG267" s="18">
        <v>0</v>
      </c>
      <c r="BH267" s="18">
        <v>0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</row>
    <row r="268" spans="1:65" ht="14.7" customHeight="1" x14ac:dyDescent="0.3">
      <c r="A268" s="18" t="s">
        <v>379</v>
      </c>
      <c r="B268" s="17" t="s">
        <v>271</v>
      </c>
      <c r="C268" s="20">
        <v>3</v>
      </c>
      <c r="D268" s="18">
        <v>1.3414400000000002</v>
      </c>
      <c r="E268" s="18">
        <v>0.47488000000000002</v>
      </c>
      <c r="G268" s="18">
        <v>2.85</v>
      </c>
      <c r="H268" s="18">
        <v>1.01</v>
      </c>
      <c r="I268" s="18">
        <v>2.36892882311487</v>
      </c>
      <c r="M268" s="17">
        <v>43.7</v>
      </c>
      <c r="N268" s="17">
        <v>41.5</v>
      </c>
      <c r="O268" s="17">
        <v>43.124806201550385</v>
      </c>
      <c r="S268" s="17"/>
      <c r="T268" s="17"/>
      <c r="V268" s="18">
        <v>0.71899999999999997</v>
      </c>
      <c r="W268" s="18">
        <v>0.35099999999999998</v>
      </c>
      <c r="X268" s="18">
        <v>0.62278576462297386</v>
      </c>
      <c r="AB268" s="18">
        <v>0</v>
      </c>
      <c r="AC268" s="18">
        <v>0</v>
      </c>
      <c r="AD268" s="18">
        <v>0</v>
      </c>
      <c r="AE268" s="18">
        <v>29.794481236203094</v>
      </c>
      <c r="AF268" s="18">
        <v>0</v>
      </c>
      <c r="AG268" s="18">
        <v>0</v>
      </c>
      <c r="AH268" s="18">
        <v>0</v>
      </c>
      <c r="AI268" s="18">
        <v>0</v>
      </c>
      <c r="AJ268" s="18">
        <v>0.32675496688741723</v>
      </c>
      <c r="AK268" s="18">
        <v>0</v>
      </c>
      <c r="AL268" s="18">
        <v>0.47196688741721854</v>
      </c>
      <c r="AM268" s="18">
        <v>4.0883428609271528E-2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43">
        <v>0</v>
      </c>
      <c r="AV268" s="18">
        <v>0</v>
      </c>
      <c r="AW268" s="18">
        <v>0</v>
      </c>
      <c r="AX268" s="18">
        <v>1.5953083333333333</v>
      </c>
      <c r="AY268" s="18">
        <v>0</v>
      </c>
      <c r="AZ268" s="18">
        <v>0</v>
      </c>
      <c r="BA268" s="18">
        <v>0</v>
      </c>
      <c r="BB268" s="18">
        <v>0</v>
      </c>
      <c r="BC268" s="18">
        <v>2.7472916666666666E-2</v>
      </c>
      <c r="BD268" s="18">
        <v>3.1839583333333331E-2</v>
      </c>
      <c r="BE268" s="18">
        <v>2.6395604166666664</v>
      </c>
      <c r="BF268" s="18">
        <v>0</v>
      </c>
      <c r="BG268" s="18">
        <v>0</v>
      </c>
      <c r="BH268" s="18">
        <v>0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</row>
    <row r="269" spans="1:65" ht="14.7" customHeight="1" x14ac:dyDescent="0.3">
      <c r="A269" s="18" t="s">
        <v>380</v>
      </c>
      <c r="B269" s="18" t="s">
        <v>286</v>
      </c>
      <c r="C269" s="20">
        <v>1</v>
      </c>
      <c r="D269" s="18">
        <v>1.9617792000000003</v>
      </c>
      <c r="E269" s="17">
        <v>7.6855110395325221E-2</v>
      </c>
      <c r="F269" s="17"/>
      <c r="I269" s="18">
        <v>4</v>
      </c>
      <c r="L269" s="17"/>
      <c r="O269" s="17">
        <v>43.6</v>
      </c>
      <c r="Q269" s="17"/>
      <c r="R269" s="17"/>
      <c r="S269" s="17"/>
      <c r="T269" s="17"/>
      <c r="U269" s="17"/>
      <c r="X269" s="17">
        <v>0.182</v>
      </c>
    </row>
    <row r="270" spans="1:65" ht="14.7" customHeight="1" x14ac:dyDescent="0.3">
      <c r="A270" s="18" t="s">
        <v>380</v>
      </c>
      <c r="B270" s="18" t="s">
        <v>286</v>
      </c>
      <c r="C270" s="20">
        <v>2</v>
      </c>
      <c r="D270" s="18">
        <v>1.2937516728624534</v>
      </c>
      <c r="E270" s="17">
        <v>5.0684311283339278E-2</v>
      </c>
      <c r="F270" s="17"/>
      <c r="I270" s="18">
        <v>3.99</v>
      </c>
      <c r="L270" s="17"/>
      <c r="O270" s="17">
        <v>43.5</v>
      </c>
      <c r="Q270" s="17"/>
      <c r="R270" s="17"/>
      <c r="S270" s="17"/>
      <c r="T270" s="17"/>
      <c r="U270" s="17"/>
      <c r="X270" s="17">
        <v>0.16</v>
      </c>
    </row>
    <row r="271" spans="1:65" ht="14.7" customHeight="1" x14ac:dyDescent="0.3">
      <c r="A271" s="18" t="s">
        <v>380</v>
      </c>
      <c r="B271" s="18" t="s">
        <v>286</v>
      </c>
      <c r="C271" s="20">
        <v>3</v>
      </c>
      <c r="D271" s="18">
        <v>1.1007999999999998</v>
      </c>
      <c r="E271" s="17">
        <v>4.3125192439176674E-2</v>
      </c>
      <c r="F271" s="17"/>
      <c r="I271" s="18">
        <v>4.17</v>
      </c>
      <c r="L271" s="17"/>
      <c r="O271" s="17">
        <v>46.1</v>
      </c>
      <c r="Q271" s="17"/>
      <c r="R271" s="17"/>
      <c r="S271" s="17"/>
      <c r="T271" s="17"/>
      <c r="U271" s="17"/>
      <c r="X271" s="17">
        <v>0.32</v>
      </c>
    </row>
    <row r="272" spans="1:65" ht="14.7" customHeight="1" x14ac:dyDescent="0.3">
      <c r="A272" s="18" t="s">
        <v>381</v>
      </c>
      <c r="B272" s="18" t="s">
        <v>282</v>
      </c>
      <c r="C272" s="20">
        <v>1</v>
      </c>
      <c r="D272" s="18">
        <v>1.6310697022767076</v>
      </c>
      <c r="E272" s="18">
        <v>0.44160000000000005</v>
      </c>
      <c r="G272" s="18">
        <v>2.12</v>
      </c>
      <c r="H272" s="18">
        <v>1.18</v>
      </c>
      <c r="I272" s="18">
        <v>1.9197249636331191</v>
      </c>
      <c r="M272" s="17">
        <v>43.7</v>
      </c>
      <c r="N272" s="17">
        <v>42.3</v>
      </c>
      <c r="O272" s="17">
        <v>43.401718030942945</v>
      </c>
      <c r="S272" s="17"/>
      <c r="T272" s="17"/>
      <c r="V272" s="18">
        <v>0.45200000000000001</v>
      </c>
      <c r="W272" s="18">
        <v>0.29699999999999999</v>
      </c>
      <c r="X272" s="18">
        <v>0.41897592485439727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0.18758951965065501</v>
      </c>
      <c r="AK272" s="18">
        <v>9.9339155749636102E-2</v>
      </c>
      <c r="AL272" s="18">
        <v>0</v>
      </c>
      <c r="AM272" s="18">
        <v>9.2763121557496359E-2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43">
        <v>0</v>
      </c>
      <c r="AV272" s="18">
        <v>0</v>
      </c>
      <c r="AW272" s="18">
        <v>0.30510863095238094</v>
      </c>
      <c r="AX272" s="18">
        <v>0</v>
      </c>
      <c r="AY272" s="18">
        <v>0</v>
      </c>
      <c r="AZ272" s="18">
        <v>0</v>
      </c>
      <c r="BA272" s="18">
        <v>0</v>
      </c>
      <c r="BB272" s="18">
        <v>0.42572172619047616</v>
      </c>
      <c r="BC272" s="18">
        <v>0.34495833333333331</v>
      </c>
      <c r="BD272" s="18">
        <v>0.19586011904761902</v>
      </c>
      <c r="BE272" s="18">
        <v>6.737747023809523</v>
      </c>
      <c r="BF272" s="18">
        <v>1.1230663464285715</v>
      </c>
      <c r="BG272" s="18">
        <v>0</v>
      </c>
      <c r="BH272" s="18">
        <v>0</v>
      </c>
      <c r="BI272" s="18">
        <v>0</v>
      </c>
      <c r="BJ272" s="18">
        <v>0</v>
      </c>
      <c r="BK272" s="18">
        <v>0</v>
      </c>
      <c r="BL272" s="18">
        <v>0.22223660714285715</v>
      </c>
      <c r="BM272" s="18">
        <v>0</v>
      </c>
    </row>
    <row r="273" spans="1:65" ht="14.7" customHeight="1" x14ac:dyDescent="0.3">
      <c r="A273" s="18" t="s">
        <v>381</v>
      </c>
      <c r="B273" s="18" t="s">
        <v>282</v>
      </c>
      <c r="C273" s="20">
        <v>2</v>
      </c>
      <c r="D273" s="18">
        <v>2.8072835121951223</v>
      </c>
      <c r="E273" s="18">
        <v>0.55423999999999995</v>
      </c>
      <c r="G273" s="18">
        <v>2.41</v>
      </c>
      <c r="H273" s="18">
        <v>0.91100000000000003</v>
      </c>
      <c r="I273" s="18">
        <v>2.1628484459543547</v>
      </c>
      <c r="M273" s="17">
        <v>44.9</v>
      </c>
      <c r="N273" s="17">
        <v>32.5</v>
      </c>
      <c r="O273" s="17">
        <v>42.855517498221474</v>
      </c>
      <c r="S273" s="17"/>
      <c r="T273" s="17"/>
      <c r="V273" s="18">
        <v>0.54800000000000004</v>
      </c>
      <c r="W273" s="18">
        <v>0.253</v>
      </c>
      <c r="X273" s="18">
        <v>0.49936110177220455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0.10589852008456661</v>
      </c>
      <c r="AK273" s="18">
        <v>8.6687103594080342E-2</v>
      </c>
      <c r="AL273" s="18">
        <v>0</v>
      </c>
      <c r="AM273" s="18">
        <v>2.0824800065539113E-2</v>
      </c>
      <c r="AN273" s="18">
        <v>0</v>
      </c>
      <c r="AO273" s="18">
        <v>0</v>
      </c>
      <c r="AP273" s="18">
        <v>0.10459830866807611</v>
      </c>
      <c r="AQ273" s="18">
        <v>0</v>
      </c>
      <c r="AR273" s="18">
        <v>0</v>
      </c>
      <c r="AS273" s="18">
        <v>5.6097251585623682E-2</v>
      </c>
      <c r="AT273" s="18">
        <v>0</v>
      </c>
      <c r="AU273" s="43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8">
        <v>0</v>
      </c>
      <c r="BB273" s="18">
        <v>0</v>
      </c>
      <c r="BC273" s="18">
        <v>0.39679776328052191</v>
      </c>
      <c r="BD273" s="18">
        <v>0.18531686859273067</v>
      </c>
      <c r="BE273" s="18">
        <v>10.959437092264679</v>
      </c>
      <c r="BF273" s="18">
        <v>0.58601490121155642</v>
      </c>
      <c r="BG273" s="18">
        <v>0.67801770736253497</v>
      </c>
      <c r="BH273" s="18">
        <v>0.15825349487418452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</row>
    <row r="274" spans="1:65" ht="14.7" customHeight="1" x14ac:dyDescent="0.3">
      <c r="A274" s="18" t="s">
        <v>381</v>
      </c>
      <c r="B274" s="18" t="s">
        <v>282</v>
      </c>
      <c r="C274" s="20">
        <v>3</v>
      </c>
      <c r="D274" s="18">
        <v>0.46464</v>
      </c>
      <c r="E274" s="18">
        <v>0.33663999999999994</v>
      </c>
      <c r="G274" s="18">
        <v>1.86</v>
      </c>
      <c r="H274" s="18">
        <v>1.02</v>
      </c>
      <c r="I274" s="18">
        <v>1.5070926517571883</v>
      </c>
      <c r="M274" s="17">
        <v>44.9</v>
      </c>
      <c r="N274" s="17">
        <v>44.2</v>
      </c>
      <c r="O274" s="17">
        <v>44.605910543130989</v>
      </c>
      <c r="S274" s="17"/>
      <c r="T274" s="17"/>
      <c r="V274" s="18">
        <v>0.39400000000000002</v>
      </c>
      <c r="W274" s="18">
        <v>0.33700000000000002</v>
      </c>
      <c r="X274" s="18">
        <v>0.37005271565495207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0.18271839080459773</v>
      </c>
      <c r="AK274" s="18">
        <v>7.6804597701149432E-2</v>
      </c>
      <c r="AL274" s="18">
        <v>0</v>
      </c>
      <c r="AM274" s="18">
        <v>5.0175840833333339E-2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43">
        <v>0</v>
      </c>
      <c r="AV274" s="18">
        <v>0</v>
      </c>
      <c r="AW274" s="18">
        <v>4.132665914221219</v>
      </c>
      <c r="AX274" s="18">
        <v>0</v>
      </c>
      <c r="AY274" s="18">
        <v>1.4139063205417608</v>
      </c>
      <c r="AZ274" s="18">
        <v>4.2888261851015803E-2</v>
      </c>
      <c r="BA274" s="18">
        <v>0</v>
      </c>
      <c r="BB274" s="18">
        <v>0</v>
      </c>
      <c r="BC274" s="18">
        <v>0.23837020316027088</v>
      </c>
      <c r="BD274" s="18">
        <v>0.21855530474040635</v>
      </c>
      <c r="BE274" s="18">
        <v>10.753613995485329</v>
      </c>
      <c r="BF274" s="18">
        <v>0.47383383656884881</v>
      </c>
      <c r="BG274" s="18">
        <v>0.17248194130925509</v>
      </c>
      <c r="BH274" s="18">
        <v>0</v>
      </c>
      <c r="BI274" s="18">
        <v>0.9617945823927766</v>
      </c>
      <c r="BJ274" s="18">
        <v>7.276819413092551</v>
      </c>
      <c r="BK274" s="18">
        <v>0</v>
      </c>
      <c r="BL274" s="18">
        <v>0</v>
      </c>
      <c r="BM274" s="18">
        <v>0</v>
      </c>
    </row>
    <row r="275" spans="1:65" ht="14.7" customHeight="1" x14ac:dyDescent="0.3">
      <c r="A275" s="18" t="s">
        <v>382</v>
      </c>
      <c r="B275" s="18" t="s">
        <v>286</v>
      </c>
      <c r="C275" s="20">
        <v>1</v>
      </c>
      <c r="D275" s="18">
        <v>1.6716800000000001</v>
      </c>
      <c r="E275" s="17">
        <v>1.737170117820424</v>
      </c>
      <c r="F275" s="17"/>
      <c r="I275" s="18">
        <v>3.72</v>
      </c>
      <c r="L275" s="17"/>
      <c r="O275" s="17">
        <v>41.5</v>
      </c>
      <c r="Q275" s="17"/>
      <c r="R275" s="17"/>
      <c r="S275" s="17"/>
      <c r="T275" s="17"/>
      <c r="U275" s="17"/>
      <c r="X275" s="17">
        <v>0.154</v>
      </c>
    </row>
    <row r="276" spans="1:65" ht="14.7" customHeight="1" x14ac:dyDescent="0.3">
      <c r="A276" s="18" t="s">
        <v>382</v>
      </c>
      <c r="B276" s="18" t="s">
        <v>286</v>
      </c>
      <c r="C276" s="20">
        <v>2</v>
      </c>
      <c r="D276" s="18">
        <v>1.4029818567639256</v>
      </c>
      <c r="E276" s="17">
        <v>1.4579453947014416</v>
      </c>
      <c r="F276" s="17"/>
      <c r="I276" s="18">
        <v>3.99</v>
      </c>
      <c r="L276" s="17"/>
      <c r="O276" s="17">
        <v>43.7</v>
      </c>
      <c r="Q276" s="17"/>
      <c r="R276" s="17"/>
      <c r="S276" s="17"/>
      <c r="T276" s="17"/>
      <c r="U276" s="17"/>
      <c r="X276" s="17">
        <v>0.29199999999999998</v>
      </c>
    </row>
    <row r="277" spans="1:65" ht="14.7" customHeight="1" x14ac:dyDescent="0.3">
      <c r="A277" s="18" t="s">
        <v>382</v>
      </c>
      <c r="B277" s="18" t="s">
        <v>286</v>
      </c>
      <c r="C277" s="20">
        <v>3</v>
      </c>
      <c r="D277" s="18">
        <v>1.2032</v>
      </c>
      <c r="E277" s="17">
        <v>1.2503368382474722</v>
      </c>
      <c r="F277" s="17"/>
      <c r="I277" s="18">
        <v>4.2699999999999996</v>
      </c>
      <c r="L277" s="17"/>
      <c r="O277" s="17">
        <v>45.1</v>
      </c>
      <c r="Q277" s="17"/>
      <c r="R277" s="17"/>
      <c r="S277" s="17"/>
      <c r="T277" s="17"/>
      <c r="U277" s="17"/>
      <c r="X277" s="17">
        <v>0.20300000000000001</v>
      </c>
    </row>
    <row r="278" spans="1:65" ht="14.7" customHeight="1" x14ac:dyDescent="0.3">
      <c r="A278" s="18" t="s">
        <v>383</v>
      </c>
      <c r="B278" s="18" t="s">
        <v>117</v>
      </c>
      <c r="C278" s="20">
        <v>1</v>
      </c>
      <c r="D278" s="18">
        <v>2.2466112621359224</v>
      </c>
      <c r="E278" s="18">
        <v>0.81920000000000004</v>
      </c>
      <c r="F278" s="17"/>
      <c r="G278" s="18">
        <v>2.6</v>
      </c>
      <c r="H278" s="18">
        <v>1.77</v>
      </c>
      <c r="I278" s="18">
        <v>2.3782198766122695</v>
      </c>
      <c r="M278" s="17">
        <v>34.799999999999997</v>
      </c>
      <c r="N278" s="17">
        <v>38.5</v>
      </c>
      <c r="O278" s="17">
        <v>35.788658381366993</v>
      </c>
      <c r="S278" s="17"/>
      <c r="T278" s="17"/>
      <c r="V278" s="18">
        <v>0.47599999999999998</v>
      </c>
      <c r="W278" s="18">
        <v>0.71</v>
      </c>
      <c r="X278" s="18">
        <v>0.53852596249726392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3.8464233333333335</v>
      </c>
      <c r="AK278" s="18">
        <v>0.22507666666666667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43">
        <v>0</v>
      </c>
      <c r="AV278" s="18">
        <v>0</v>
      </c>
      <c r="AW278" s="18">
        <v>0</v>
      </c>
      <c r="AX278" s="18">
        <v>1.1059683544303798</v>
      </c>
      <c r="AY278" s="18">
        <v>0</v>
      </c>
      <c r="AZ278" s="18">
        <v>0</v>
      </c>
      <c r="BA278" s="18">
        <v>0</v>
      </c>
      <c r="BB278" s="18">
        <v>0</v>
      </c>
      <c r="BC278" s="18">
        <v>0</v>
      </c>
      <c r="BD278" s="18">
        <v>9.2607594936708865E-2</v>
      </c>
      <c r="BE278" s="18">
        <v>0.84974683544303797</v>
      </c>
      <c r="BF278" s="18">
        <v>0</v>
      </c>
      <c r="BG278" s="18">
        <v>0.43160759493670886</v>
      </c>
      <c r="BH278" s="18">
        <v>0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</row>
    <row r="279" spans="1:65" ht="14.7" customHeight="1" x14ac:dyDescent="0.3">
      <c r="A279" s="18" t="s">
        <v>383</v>
      </c>
      <c r="B279" s="18" t="s">
        <v>117</v>
      </c>
      <c r="C279" s="20">
        <v>2</v>
      </c>
      <c r="D279" s="18">
        <v>1.4864770053475933</v>
      </c>
      <c r="E279" s="18">
        <v>0.63360000000000005</v>
      </c>
      <c r="F279" s="17"/>
      <c r="G279" s="18">
        <v>2.23</v>
      </c>
      <c r="H279" s="18">
        <v>1.83</v>
      </c>
      <c r="I279" s="18">
        <v>2.1104571723759404</v>
      </c>
      <c r="M279" s="17">
        <v>40.799999999999997</v>
      </c>
      <c r="N279" s="17">
        <v>41.9</v>
      </c>
      <c r="O279" s="17">
        <v>41.128742775966167</v>
      </c>
      <c r="S279" s="17"/>
      <c r="T279" s="17"/>
      <c r="V279" s="18">
        <v>0.39800000000000002</v>
      </c>
      <c r="W279" s="18">
        <v>0.84299999999999997</v>
      </c>
      <c r="X279" s="18">
        <v>0.53099139573176646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0.27086754966887416</v>
      </c>
      <c r="AK279" s="18">
        <v>8.6480132450331121E-2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43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0.39590926275992439</v>
      </c>
      <c r="BB279" s="18">
        <v>0</v>
      </c>
      <c r="BC279" s="18">
        <v>0</v>
      </c>
      <c r="BD279" s="18">
        <v>0.15271266540642722</v>
      </c>
      <c r="BE279" s="18">
        <v>1.0521455576559546</v>
      </c>
      <c r="BF279" s="18">
        <v>0.149098909584121</v>
      </c>
      <c r="BG279" s="18">
        <v>0</v>
      </c>
      <c r="BH279" s="18">
        <v>0</v>
      </c>
      <c r="BI279" s="18">
        <v>0</v>
      </c>
      <c r="BJ279" s="18">
        <v>0</v>
      </c>
      <c r="BK279" s="18">
        <v>0</v>
      </c>
      <c r="BL279" s="18">
        <v>0</v>
      </c>
      <c r="BM279" s="18">
        <v>1.1715274102079394</v>
      </c>
    </row>
    <row r="280" spans="1:65" ht="14.7" customHeight="1" x14ac:dyDescent="0.3">
      <c r="A280" s="18" t="s">
        <v>383</v>
      </c>
      <c r="B280" s="18" t="s">
        <v>117</v>
      </c>
      <c r="C280" s="20">
        <v>3</v>
      </c>
      <c r="D280" s="18">
        <v>1.5398400000000001</v>
      </c>
      <c r="E280" s="18">
        <v>0.76671999999999996</v>
      </c>
      <c r="F280" s="17"/>
      <c r="G280" s="18">
        <v>2.66</v>
      </c>
      <c r="H280" s="18">
        <v>1.46</v>
      </c>
      <c r="I280" s="18">
        <v>2.2611098779134298</v>
      </c>
      <c r="M280" s="17">
        <v>37.4</v>
      </c>
      <c r="N280" s="17">
        <v>39.1</v>
      </c>
      <c r="O280" s="17">
        <v>37.965094339622645</v>
      </c>
      <c r="S280" s="17"/>
      <c r="T280" s="17"/>
      <c r="V280" s="18">
        <v>0.437</v>
      </c>
      <c r="W280" s="18">
        <v>0.68799999999999994</v>
      </c>
      <c r="X280" s="18">
        <v>0.52043451720310763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1.2399071925754059</v>
      </c>
      <c r="AK280" s="18">
        <v>0.16141299303944315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43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0</v>
      </c>
      <c r="BB280" s="18">
        <v>0</v>
      </c>
      <c r="BC280" s="18">
        <v>0</v>
      </c>
      <c r="BD280" s="18">
        <v>0.15239184952978058</v>
      </c>
      <c r="BE280" s="18">
        <v>0</v>
      </c>
      <c r="BF280" s="18">
        <v>0</v>
      </c>
      <c r="BG280" s="18">
        <v>0.60004075235109722</v>
      </c>
      <c r="BH280" s="18">
        <v>0</v>
      </c>
      <c r="BI280" s="18">
        <v>0</v>
      </c>
      <c r="BJ280" s="18">
        <v>0</v>
      </c>
      <c r="BK280" s="18">
        <v>0</v>
      </c>
      <c r="BL280" s="18">
        <v>0</v>
      </c>
      <c r="BM280" s="18">
        <v>3.5033510971786836</v>
      </c>
    </row>
    <row r="281" spans="1:65" ht="14.7" customHeight="1" x14ac:dyDescent="0.3">
      <c r="A281" s="18" t="s">
        <v>384</v>
      </c>
      <c r="B281" s="18" t="s">
        <v>286</v>
      </c>
      <c r="C281" s="20">
        <v>1</v>
      </c>
      <c r="D281" s="18">
        <v>0.92415999999999998</v>
      </c>
      <c r="E281" s="17">
        <v>3.6205103419866824E-2</v>
      </c>
      <c r="F281" s="17"/>
      <c r="I281" s="18">
        <v>3.21</v>
      </c>
      <c r="L281" s="17"/>
      <c r="O281" s="17">
        <v>40.1</v>
      </c>
      <c r="Q281" s="17"/>
      <c r="R281" s="17"/>
      <c r="S281" s="17"/>
      <c r="T281" s="17"/>
      <c r="U281" s="17"/>
      <c r="X281" s="17">
        <v>0.14899999999999999</v>
      </c>
    </row>
    <row r="282" spans="1:65" ht="14.7" customHeight="1" x14ac:dyDescent="0.3">
      <c r="A282" s="18" t="s">
        <v>384</v>
      </c>
      <c r="B282" s="18" t="s">
        <v>286</v>
      </c>
      <c r="C282" s="20">
        <v>2</v>
      </c>
      <c r="D282" s="18">
        <v>0.82637589041095905</v>
      </c>
      <c r="E282" s="17">
        <v>3.2374290789488169E-2</v>
      </c>
      <c r="F282" s="17"/>
      <c r="I282" s="18">
        <v>3.56</v>
      </c>
      <c r="L282" s="17"/>
      <c r="O282" s="17">
        <v>42.6</v>
      </c>
      <c r="Q282" s="17"/>
      <c r="R282" s="17"/>
      <c r="S282" s="17"/>
      <c r="T282" s="17"/>
      <c r="U282" s="17"/>
      <c r="X282" s="17">
        <v>0.28199999999999997</v>
      </c>
    </row>
    <row r="283" spans="1:65" ht="14.7" customHeight="1" x14ac:dyDescent="0.3">
      <c r="A283" s="18" t="s">
        <v>384</v>
      </c>
      <c r="B283" s="18" t="s">
        <v>286</v>
      </c>
      <c r="C283" s="20">
        <v>3</v>
      </c>
      <c r="D283" s="18">
        <v>0.64256000000000002</v>
      </c>
      <c r="E283" s="17">
        <v>2.5173077447054215E-2</v>
      </c>
      <c r="F283" s="17"/>
      <c r="I283" s="18">
        <v>3.81</v>
      </c>
      <c r="L283" s="17"/>
      <c r="O283" s="17">
        <v>44.1</v>
      </c>
      <c r="Q283" s="17"/>
      <c r="R283" s="17"/>
      <c r="S283" s="17"/>
      <c r="T283" s="17"/>
      <c r="U283" s="17"/>
      <c r="X283" s="17">
        <v>0.16200000000000001</v>
      </c>
    </row>
    <row r="284" spans="1:65" ht="14.7" customHeight="1" x14ac:dyDescent="0.3">
      <c r="C284" s="20"/>
      <c r="F284" s="17"/>
      <c r="J284" s="17"/>
      <c r="K284" s="17"/>
      <c r="L284" s="17"/>
      <c r="P284" s="17"/>
      <c r="Q284" s="17"/>
      <c r="R284" s="17"/>
      <c r="S284" s="17"/>
      <c r="T284" s="17"/>
      <c r="U284" s="17"/>
    </row>
    <row r="285" spans="1:65" ht="14.7" customHeight="1" x14ac:dyDescent="0.3">
      <c r="C285" s="20"/>
      <c r="J285" s="17"/>
      <c r="K285" s="17"/>
      <c r="L285" s="17"/>
      <c r="P285" s="17"/>
      <c r="Q285" s="17"/>
      <c r="R285" s="17"/>
      <c r="S285" s="17"/>
      <c r="T285" s="17"/>
      <c r="U285" s="17"/>
    </row>
    <row r="286" spans="1:65" ht="14.7" customHeight="1" x14ac:dyDescent="0.3">
      <c r="C286" s="20"/>
      <c r="J286" s="17"/>
      <c r="K286" s="17"/>
      <c r="L286" s="17"/>
      <c r="P286" s="17"/>
      <c r="Q286" s="17"/>
      <c r="R286" s="17"/>
      <c r="S286" s="17"/>
      <c r="T286" s="17"/>
      <c r="U286" s="17"/>
    </row>
    <row r="287" spans="1:65" ht="14.7" customHeight="1" x14ac:dyDescent="0.3">
      <c r="C287" s="20"/>
      <c r="J287" s="17"/>
      <c r="K287" s="17"/>
      <c r="L287" s="17"/>
      <c r="P287" s="17"/>
      <c r="Q287" s="17"/>
      <c r="R287" s="17"/>
      <c r="S287" s="17"/>
      <c r="T287" s="17"/>
      <c r="U287" s="17"/>
    </row>
    <row r="288" spans="1:65" ht="14.7" customHeight="1" x14ac:dyDescent="0.3">
      <c r="C288" s="20"/>
      <c r="F288" s="17"/>
      <c r="J288" s="17"/>
      <c r="K288" s="17"/>
      <c r="L288" s="17"/>
      <c r="P288" s="17"/>
      <c r="Q288" s="17"/>
      <c r="R288" s="17"/>
      <c r="S288" s="17"/>
      <c r="T288" s="17"/>
      <c r="U288" s="17"/>
    </row>
    <row r="289" spans="1:21" ht="14.7" customHeight="1" x14ac:dyDescent="0.3">
      <c r="C289" s="20"/>
      <c r="F289" s="17"/>
      <c r="J289" s="17"/>
      <c r="K289" s="17"/>
      <c r="L289" s="17"/>
      <c r="P289" s="17"/>
      <c r="Q289" s="17"/>
      <c r="R289" s="17"/>
      <c r="S289" s="17"/>
      <c r="T289" s="17"/>
      <c r="U289" s="17"/>
    </row>
    <row r="290" spans="1:21" ht="14.7" customHeight="1" x14ac:dyDescent="0.3">
      <c r="F290" s="17"/>
      <c r="J290" s="17"/>
      <c r="K290" s="17"/>
      <c r="L290" s="17"/>
      <c r="P290" s="17"/>
      <c r="Q290" s="17"/>
      <c r="R290" s="17"/>
      <c r="S290" s="17"/>
      <c r="T290" s="17"/>
      <c r="U290" s="17"/>
    </row>
    <row r="291" spans="1:21" ht="14.7" customHeight="1" x14ac:dyDescent="0.3">
      <c r="F291" s="17"/>
      <c r="J291" s="17"/>
      <c r="K291" s="17"/>
      <c r="L291" s="17"/>
      <c r="P291" s="17"/>
      <c r="Q291" s="17"/>
      <c r="R291" s="17"/>
      <c r="S291" s="17"/>
      <c r="T291" s="17"/>
      <c r="U291" s="17"/>
    </row>
    <row r="292" spans="1:21" ht="14.7" customHeight="1" x14ac:dyDescent="0.3">
      <c r="F292" s="17"/>
      <c r="J292" s="17"/>
      <c r="K292" s="17"/>
      <c r="L292" s="17"/>
      <c r="P292" s="17"/>
      <c r="Q292" s="17"/>
      <c r="R292" s="17"/>
      <c r="S292" s="17"/>
      <c r="T292" s="17"/>
      <c r="U292" s="17"/>
    </row>
    <row r="293" spans="1:21" ht="14.7" customHeight="1" x14ac:dyDescent="0.3">
      <c r="F293" s="17"/>
      <c r="J293" s="17"/>
      <c r="K293" s="17"/>
      <c r="L293" s="17"/>
      <c r="P293" s="17"/>
      <c r="Q293" s="17"/>
      <c r="R293" s="17"/>
      <c r="S293" s="17"/>
      <c r="T293" s="17"/>
      <c r="U293" s="17"/>
    </row>
    <row r="294" spans="1:21" ht="14.7" customHeight="1" x14ac:dyDescent="0.3">
      <c r="F294" s="17"/>
      <c r="J294" s="17"/>
      <c r="K294" s="17"/>
      <c r="L294" s="17"/>
      <c r="P294" s="17"/>
      <c r="Q294" s="17"/>
      <c r="R294" s="17"/>
      <c r="S294" s="17"/>
      <c r="T294" s="17"/>
      <c r="U294" s="17"/>
    </row>
    <row r="295" spans="1:21" ht="14.7" customHeight="1" x14ac:dyDescent="0.3">
      <c r="F295" s="17"/>
      <c r="J295" s="17"/>
      <c r="K295" s="17"/>
      <c r="L295" s="17"/>
      <c r="P295" s="17"/>
      <c r="Q295" s="17"/>
      <c r="R295" s="17"/>
      <c r="S295" s="17"/>
      <c r="T295" s="17"/>
      <c r="U295" s="17"/>
    </row>
    <row r="296" spans="1:21" ht="14.7" customHeight="1" x14ac:dyDescent="0.3">
      <c r="A296" s="27"/>
      <c r="C296" s="20"/>
      <c r="F296" s="17"/>
      <c r="J296" s="17"/>
      <c r="K296" s="17"/>
      <c r="L296" s="17"/>
      <c r="P296" s="17"/>
      <c r="Q296" s="17"/>
      <c r="R296" s="17"/>
      <c r="S296" s="17"/>
      <c r="T296" s="17"/>
      <c r="U296" s="17"/>
    </row>
    <row r="297" spans="1:21" ht="14.7" customHeight="1" x14ac:dyDescent="0.3">
      <c r="A297" s="27"/>
      <c r="C297" s="20"/>
      <c r="F297" s="17"/>
      <c r="J297" s="17"/>
      <c r="K297" s="17"/>
      <c r="L297" s="17"/>
      <c r="P297" s="17"/>
      <c r="Q297" s="17"/>
      <c r="R297" s="17"/>
      <c r="S297" s="17"/>
      <c r="T297" s="17"/>
      <c r="U297" s="17"/>
    </row>
    <row r="298" spans="1:21" ht="14.7" customHeight="1" x14ac:dyDescent="0.3">
      <c r="A298" s="27"/>
      <c r="C298" s="20"/>
      <c r="F298" s="17"/>
      <c r="J298" s="17"/>
      <c r="K298" s="17"/>
      <c r="L298" s="17"/>
      <c r="P298" s="17"/>
      <c r="Q298" s="17"/>
      <c r="R298" s="17"/>
      <c r="S298" s="17"/>
      <c r="T298" s="17"/>
      <c r="U298" s="17"/>
    </row>
    <row r="299" spans="1:21" ht="14.7" customHeight="1" x14ac:dyDescent="0.3">
      <c r="A299" s="27"/>
      <c r="C299" s="20"/>
      <c r="F299" s="17"/>
      <c r="J299" s="17"/>
      <c r="K299" s="17"/>
      <c r="L299" s="17"/>
      <c r="P299" s="17"/>
      <c r="Q299" s="17"/>
      <c r="R299" s="17"/>
      <c r="S299" s="17"/>
      <c r="T299" s="17"/>
      <c r="U299" s="17"/>
    </row>
    <row r="300" spans="1:21" ht="14.7" customHeight="1" x14ac:dyDescent="0.3">
      <c r="A300" s="27"/>
      <c r="C300" s="20"/>
      <c r="F300" s="17"/>
      <c r="J300" s="17"/>
      <c r="K300" s="17"/>
      <c r="L300" s="17"/>
      <c r="P300" s="17"/>
      <c r="Q300" s="17"/>
      <c r="R300" s="17"/>
      <c r="S300" s="17"/>
      <c r="T300" s="17"/>
      <c r="U300" s="17"/>
    </row>
    <row r="301" spans="1:21" ht="14.7" customHeight="1" x14ac:dyDescent="0.3">
      <c r="A301" s="27"/>
      <c r="C301" s="20"/>
      <c r="F301" s="17"/>
      <c r="J301" s="17"/>
      <c r="K301" s="17"/>
      <c r="L301" s="17"/>
      <c r="P301" s="17"/>
      <c r="Q301" s="17"/>
      <c r="R301" s="17"/>
      <c r="S301" s="17"/>
      <c r="T301" s="17"/>
      <c r="U301" s="17"/>
    </row>
    <row r="302" spans="1:21" ht="14.7" customHeight="1" x14ac:dyDescent="0.3">
      <c r="A302" s="27"/>
      <c r="C302" s="20"/>
      <c r="F302" s="17"/>
      <c r="J302" s="17"/>
      <c r="K302" s="17"/>
      <c r="L302" s="17"/>
      <c r="P302" s="17"/>
      <c r="Q302" s="17"/>
      <c r="R302" s="17"/>
      <c r="S302" s="17"/>
      <c r="T302" s="17"/>
      <c r="U302" s="17"/>
    </row>
    <row r="303" spans="1:21" ht="14.7" customHeight="1" x14ac:dyDescent="0.3">
      <c r="A303" s="27"/>
      <c r="C303" s="20"/>
      <c r="F303" s="17"/>
      <c r="J303" s="17"/>
      <c r="K303" s="17"/>
      <c r="L303" s="17"/>
      <c r="P303" s="17"/>
      <c r="Q303" s="17"/>
      <c r="R303" s="17"/>
      <c r="S303" s="17"/>
      <c r="T303" s="17"/>
      <c r="U303" s="17"/>
    </row>
    <row r="304" spans="1:21" ht="14.7" customHeight="1" x14ac:dyDescent="0.3">
      <c r="A304" s="27"/>
      <c r="C304" s="20"/>
      <c r="F304" s="17"/>
      <c r="J304" s="17"/>
      <c r="K304" s="17"/>
      <c r="L304" s="17"/>
      <c r="P304" s="17"/>
      <c r="Q304" s="17"/>
      <c r="R304" s="17"/>
      <c r="S304" s="17"/>
      <c r="T304" s="17"/>
      <c r="U304" s="17"/>
    </row>
    <row r="305" spans="1:21" ht="14.7" customHeight="1" x14ac:dyDescent="0.3">
      <c r="A305" s="27"/>
      <c r="C305" s="20"/>
      <c r="F305" s="17"/>
      <c r="J305" s="17"/>
      <c r="K305" s="17"/>
      <c r="L305" s="17"/>
      <c r="P305" s="17"/>
      <c r="Q305" s="17"/>
      <c r="R305" s="17"/>
      <c r="S305" s="17"/>
      <c r="T305" s="17"/>
      <c r="U305" s="17"/>
    </row>
    <row r="306" spans="1:21" ht="14.7" customHeight="1" x14ac:dyDescent="0.3">
      <c r="A306" s="27"/>
      <c r="C306" s="20"/>
      <c r="F306" s="17"/>
      <c r="J306" s="17"/>
      <c r="K306" s="17"/>
      <c r="L306" s="17"/>
      <c r="P306" s="17"/>
      <c r="Q306" s="17"/>
      <c r="R306" s="17"/>
      <c r="S306" s="17"/>
      <c r="T306" s="17"/>
      <c r="U306" s="17"/>
    </row>
    <row r="307" spans="1:21" ht="14.7" customHeight="1" x14ac:dyDescent="0.3">
      <c r="A307" s="27"/>
      <c r="C307" s="20"/>
      <c r="F307" s="17"/>
      <c r="J307" s="17"/>
      <c r="K307" s="17"/>
      <c r="L307" s="17"/>
      <c r="P307" s="17"/>
      <c r="Q307" s="17"/>
      <c r="R307" s="17"/>
      <c r="S307" s="17"/>
      <c r="T307" s="17"/>
      <c r="U307" s="17"/>
    </row>
    <row r="308" spans="1:21" ht="14.7" customHeight="1" x14ac:dyDescent="0.3">
      <c r="C308" s="20"/>
      <c r="F308" s="17"/>
      <c r="J308" s="17"/>
      <c r="K308" s="17"/>
      <c r="L308" s="17"/>
      <c r="P308" s="17"/>
      <c r="Q308" s="17"/>
      <c r="R308" s="17"/>
      <c r="S308" s="17"/>
      <c r="T308" s="17"/>
      <c r="U308" s="17"/>
    </row>
    <row r="309" spans="1:21" ht="14.7" customHeight="1" x14ac:dyDescent="0.3">
      <c r="C309" s="20"/>
      <c r="F309" s="17"/>
      <c r="J309" s="17"/>
      <c r="K309" s="17"/>
      <c r="L309" s="17"/>
      <c r="P309" s="17"/>
      <c r="Q309" s="17"/>
      <c r="R309" s="17"/>
      <c r="S309" s="17"/>
      <c r="T309" s="17"/>
      <c r="U309" s="17"/>
    </row>
    <row r="310" spans="1:21" ht="14.7" customHeight="1" x14ac:dyDescent="0.3">
      <c r="C310" s="20"/>
      <c r="F310" s="17"/>
      <c r="J310" s="17"/>
      <c r="K310" s="17"/>
      <c r="L310" s="17"/>
      <c r="P310" s="17"/>
      <c r="Q310" s="17"/>
      <c r="R310" s="17"/>
      <c r="S310" s="17"/>
      <c r="T310" s="17"/>
      <c r="U310" s="17"/>
    </row>
    <row r="311" spans="1:21" ht="14.7" customHeight="1" x14ac:dyDescent="0.3">
      <c r="C311" s="20"/>
      <c r="F311" s="17"/>
      <c r="J311" s="17"/>
      <c r="K311" s="17"/>
      <c r="L311" s="17"/>
      <c r="P311" s="17"/>
      <c r="Q311" s="17"/>
      <c r="R311" s="17"/>
      <c r="S311" s="17"/>
      <c r="T311" s="17"/>
      <c r="U311" s="17"/>
    </row>
    <row r="312" spans="1:21" ht="14.7" customHeight="1" x14ac:dyDescent="0.3">
      <c r="C312" s="20"/>
      <c r="F312" s="17"/>
      <c r="J312" s="17"/>
      <c r="K312" s="17"/>
      <c r="L312" s="17"/>
      <c r="P312" s="17"/>
      <c r="Q312" s="17"/>
      <c r="R312" s="17"/>
      <c r="S312" s="17"/>
      <c r="T312" s="17"/>
      <c r="U312" s="17"/>
    </row>
    <row r="313" spans="1:21" ht="14.7" customHeight="1" x14ac:dyDescent="0.3">
      <c r="C313" s="20"/>
      <c r="F313" s="17"/>
      <c r="J313" s="17"/>
      <c r="K313" s="17"/>
      <c r="L313" s="17"/>
      <c r="P313" s="17"/>
      <c r="Q313" s="17"/>
      <c r="R313" s="17"/>
      <c r="S313" s="17"/>
      <c r="T313" s="17"/>
      <c r="U313" s="17"/>
    </row>
    <row r="314" spans="1:21" ht="14.7" customHeight="1" x14ac:dyDescent="0.3">
      <c r="C314" s="20"/>
      <c r="F314" s="17"/>
      <c r="J314" s="17"/>
      <c r="K314" s="17"/>
      <c r="L314" s="17"/>
      <c r="P314" s="17"/>
      <c r="Q314" s="17"/>
      <c r="R314" s="17"/>
      <c r="S314" s="17"/>
      <c r="T314" s="17"/>
      <c r="U314" s="17"/>
    </row>
    <row r="315" spans="1:21" ht="14.7" customHeight="1" x14ac:dyDescent="0.3">
      <c r="C315" s="20"/>
      <c r="F315" s="17"/>
      <c r="J315" s="17"/>
      <c r="K315" s="17"/>
      <c r="L315" s="17"/>
      <c r="P315" s="17"/>
      <c r="Q315" s="17"/>
      <c r="R315" s="17"/>
      <c r="S315" s="17"/>
      <c r="T315" s="17"/>
      <c r="U315" s="17"/>
    </row>
    <row r="316" spans="1:21" ht="14.7" customHeight="1" x14ac:dyDescent="0.3">
      <c r="C316" s="20"/>
      <c r="F316" s="17"/>
      <c r="J316" s="17"/>
      <c r="K316" s="17"/>
      <c r="L316" s="17"/>
      <c r="P316" s="17"/>
      <c r="Q316" s="17"/>
      <c r="R316" s="17"/>
      <c r="S316" s="17"/>
      <c r="T316" s="17"/>
      <c r="U316" s="17"/>
    </row>
    <row r="317" spans="1:21" ht="14.7" customHeight="1" x14ac:dyDescent="0.3">
      <c r="C317" s="20"/>
      <c r="F317" s="17"/>
      <c r="J317" s="17"/>
      <c r="K317" s="17"/>
      <c r="L317" s="17"/>
      <c r="P317" s="17"/>
      <c r="Q317" s="17"/>
      <c r="R317" s="17"/>
      <c r="S317" s="17"/>
      <c r="T317" s="17"/>
      <c r="U317" s="17"/>
    </row>
    <row r="318" spans="1:21" ht="14.7" customHeight="1" x14ac:dyDescent="0.3">
      <c r="C318" s="20"/>
      <c r="F318" s="17"/>
      <c r="J318" s="17"/>
      <c r="K318" s="17"/>
      <c r="L318" s="17"/>
      <c r="P318" s="17"/>
      <c r="Q318" s="17"/>
      <c r="R318" s="17"/>
      <c r="S318" s="17"/>
      <c r="T318" s="17"/>
      <c r="U318" s="17"/>
    </row>
    <row r="319" spans="1:21" ht="14.7" customHeight="1" x14ac:dyDescent="0.3">
      <c r="C319" s="20"/>
      <c r="F319" s="17"/>
      <c r="J319" s="17"/>
      <c r="K319" s="17"/>
      <c r="L319" s="17"/>
      <c r="P319" s="17"/>
      <c r="Q319" s="17"/>
      <c r="R319" s="17"/>
      <c r="S319" s="17"/>
      <c r="T319" s="17"/>
      <c r="U319" s="17"/>
    </row>
    <row r="320" spans="1:21" ht="14.7" customHeight="1" x14ac:dyDescent="0.3">
      <c r="C320" s="20"/>
      <c r="F320" s="17"/>
      <c r="J320" s="17"/>
      <c r="K320" s="17"/>
      <c r="L320" s="17"/>
      <c r="P320" s="17"/>
      <c r="Q320" s="17"/>
      <c r="R320" s="17"/>
      <c r="S320" s="17"/>
      <c r="T320" s="17"/>
      <c r="U320" s="17"/>
    </row>
    <row r="321" spans="3:21" ht="14.7" customHeight="1" x14ac:dyDescent="0.3">
      <c r="C321" s="20"/>
      <c r="F321" s="17"/>
      <c r="J321" s="17"/>
      <c r="K321" s="17"/>
      <c r="L321" s="17"/>
      <c r="P321" s="17"/>
      <c r="Q321" s="17"/>
      <c r="R321" s="17"/>
      <c r="S321" s="17"/>
      <c r="T321" s="17"/>
      <c r="U321" s="17"/>
    </row>
    <row r="322" spans="3:21" ht="14.7" customHeight="1" x14ac:dyDescent="0.3">
      <c r="C322" s="20"/>
      <c r="F322" s="17"/>
      <c r="J322" s="17"/>
      <c r="K322" s="17"/>
      <c r="L322" s="17"/>
      <c r="P322" s="17"/>
      <c r="Q322" s="17"/>
      <c r="R322" s="17"/>
      <c r="S322" s="17"/>
      <c r="T322" s="17"/>
      <c r="U322" s="17"/>
    </row>
    <row r="323" spans="3:21" ht="14.7" customHeight="1" x14ac:dyDescent="0.3">
      <c r="C323" s="20"/>
      <c r="F323" s="17"/>
      <c r="J323" s="17"/>
      <c r="K323" s="17"/>
      <c r="L323" s="17"/>
      <c r="P323" s="17"/>
      <c r="Q323" s="17"/>
      <c r="R323" s="17"/>
      <c r="S323" s="17"/>
      <c r="T323" s="17"/>
      <c r="U323" s="17"/>
    </row>
    <row r="324" spans="3:21" ht="14.7" customHeight="1" x14ac:dyDescent="0.3">
      <c r="C324" s="20"/>
      <c r="F324" s="17"/>
      <c r="J324" s="17"/>
      <c r="K324" s="17"/>
      <c r="L324" s="17"/>
      <c r="P324" s="17"/>
      <c r="Q324" s="17"/>
      <c r="R324" s="17"/>
      <c r="S324" s="17"/>
      <c r="T324" s="17"/>
      <c r="U324" s="17"/>
    </row>
    <row r="325" spans="3:21" ht="14.7" customHeight="1" x14ac:dyDescent="0.3">
      <c r="C325" s="20"/>
      <c r="F325" s="17"/>
      <c r="J325" s="17"/>
      <c r="K325" s="17"/>
      <c r="L325" s="17"/>
      <c r="P325" s="17"/>
      <c r="Q325" s="17"/>
      <c r="R325" s="17"/>
      <c r="S325" s="17"/>
      <c r="T325" s="17"/>
      <c r="U325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44" sqref="A44"/>
    </sheetView>
  </sheetViews>
  <sheetFormatPr baseColWidth="10" defaultColWidth="9.33203125" defaultRowHeight="13.8" x14ac:dyDescent="0.3"/>
  <cols>
    <col min="1" max="1" width="35.44140625" style="3" bestFit="1" customWidth="1"/>
    <col min="2" max="2" width="15.5546875" style="3" bestFit="1" customWidth="1"/>
    <col min="3" max="3" width="5.109375" style="3" bestFit="1" customWidth="1"/>
    <col min="4" max="4" width="2" style="3" bestFit="1" customWidth="1"/>
    <col min="5" max="5" width="3" style="3" bestFit="1" customWidth="1"/>
    <col min="6" max="15" width="14.6640625" style="11" bestFit="1" customWidth="1"/>
    <col min="16" max="1025" width="11.44140625" style="3"/>
    <col min="1026" max="16384" width="9.33203125" style="9"/>
  </cols>
  <sheetData>
    <row r="1" spans="6:15" x14ac:dyDescent="0.3">
      <c r="F1" s="10"/>
      <c r="G1" s="10"/>
      <c r="H1" s="10"/>
      <c r="I1" s="10"/>
      <c r="J1" s="10"/>
      <c r="K1" s="10"/>
      <c r="L1" s="10"/>
      <c r="M1" s="10"/>
      <c r="N1" s="10"/>
      <c r="O1" s="10"/>
    </row>
    <row r="18" spans="6:15" s="3" customFormat="1" x14ac:dyDescent="0.3"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21" spans="6:15" s="3" customFormat="1" x14ac:dyDescent="0.3"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4" spans="6:15" s="3" customFormat="1" x14ac:dyDescent="0.3"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44" spans="1:2" x14ac:dyDescent="0.3">
      <c r="A44" s="12"/>
      <c r="B44" s="12"/>
    </row>
    <row r="45" spans="1:2" x14ac:dyDescent="0.3">
      <c r="A45" s="12"/>
      <c r="B45" s="12"/>
    </row>
    <row r="46" spans="1:2" x14ac:dyDescent="0.3">
      <c r="A46" s="12"/>
      <c r="B46" s="12"/>
    </row>
    <row r="47" spans="1:2" x14ac:dyDescent="0.3">
      <c r="A47" s="12"/>
      <c r="B47" s="12"/>
    </row>
    <row r="48" spans="1:2" x14ac:dyDescent="0.3">
      <c r="A48" s="12"/>
      <c r="B48" s="12"/>
    </row>
    <row r="49" spans="1:2" x14ac:dyDescent="0.3">
      <c r="A49" s="12"/>
      <c r="B49" s="12"/>
    </row>
    <row r="50" spans="1:2" x14ac:dyDescent="0.3">
      <c r="A50" s="12"/>
      <c r="B50" s="12"/>
    </row>
    <row r="51" spans="1:2" x14ac:dyDescent="0.3">
      <c r="A51" s="12"/>
      <c r="B51" s="12"/>
    </row>
    <row r="52" spans="1:2" x14ac:dyDescent="0.3">
      <c r="A52" s="12"/>
      <c r="B52" s="12"/>
    </row>
    <row r="53" spans="1:2" x14ac:dyDescent="0.3">
      <c r="A53" s="12"/>
      <c r="B53" s="12"/>
    </row>
    <row r="54" spans="1:2" x14ac:dyDescent="0.3">
      <c r="A54" s="12"/>
      <c r="B54" s="12"/>
    </row>
    <row r="55" spans="1:2" x14ac:dyDescent="0.3">
      <c r="A55" s="12"/>
      <c r="B55" s="12"/>
    </row>
    <row r="56" spans="1:2" x14ac:dyDescent="0.3">
      <c r="A56" s="12"/>
      <c r="B56" s="12"/>
    </row>
    <row r="57" spans="1:2" x14ac:dyDescent="0.3">
      <c r="A57" s="12"/>
      <c r="B57" s="12"/>
    </row>
    <row r="58" spans="1:2" x14ac:dyDescent="0.3">
      <c r="A58" s="12"/>
      <c r="B58" s="12"/>
    </row>
    <row r="59" spans="1:2" x14ac:dyDescent="0.3">
      <c r="A59" s="12"/>
      <c r="B59" s="12"/>
    </row>
    <row r="60" spans="1:2" x14ac:dyDescent="0.3">
      <c r="A60" s="12"/>
      <c r="B60" s="12"/>
    </row>
    <row r="61" spans="1:2" x14ac:dyDescent="0.3">
      <c r="A61" s="12"/>
      <c r="B61" s="12"/>
    </row>
    <row r="62" spans="1:2" x14ac:dyDescent="0.3">
      <c r="A62" s="12"/>
      <c r="B62" s="12"/>
    </row>
    <row r="63" spans="1:2" x14ac:dyDescent="0.3">
      <c r="A63" s="12"/>
      <c r="B63" s="12"/>
    </row>
    <row r="64" spans="1:2" x14ac:dyDescent="0.3">
      <c r="A64" s="12"/>
      <c r="B64" s="12"/>
    </row>
    <row r="65" spans="1:2" x14ac:dyDescent="0.3">
      <c r="A65" s="12"/>
      <c r="B65" s="12"/>
    </row>
    <row r="66" spans="1:2" x14ac:dyDescent="0.3">
      <c r="A66" s="12"/>
      <c r="B66" s="12"/>
    </row>
    <row r="67" spans="1:2" x14ac:dyDescent="0.3">
      <c r="A67" s="12"/>
      <c r="B67" s="12"/>
    </row>
    <row r="95" spans="2:6" x14ac:dyDescent="0.3">
      <c r="B95" s="12"/>
      <c r="F95" s="10"/>
    </row>
    <row r="96" spans="2:6" x14ac:dyDescent="0.3">
      <c r="B96" s="12"/>
      <c r="F96" s="10"/>
    </row>
    <row r="97" spans="2:6" x14ac:dyDescent="0.3">
      <c r="B97" s="12"/>
      <c r="F97" s="10"/>
    </row>
    <row r="98" spans="2:6" x14ac:dyDescent="0.3">
      <c r="B98" s="12"/>
      <c r="F98" s="10"/>
    </row>
    <row r="99" spans="2:6" x14ac:dyDescent="0.3">
      <c r="B99" s="12"/>
      <c r="F99" s="10"/>
    </row>
    <row r="100" spans="2:6" x14ac:dyDescent="0.3">
      <c r="B100" s="12"/>
      <c r="F100" s="10"/>
    </row>
    <row r="101" spans="2:6" x14ac:dyDescent="0.3">
      <c r="B101" s="12"/>
      <c r="F101" s="10"/>
    </row>
    <row r="102" spans="2:6" x14ac:dyDescent="0.3">
      <c r="B102" s="12"/>
      <c r="F102" s="10"/>
    </row>
    <row r="103" spans="2:6" x14ac:dyDescent="0.3">
      <c r="B103" s="12"/>
      <c r="F103" s="10"/>
    </row>
    <row r="104" spans="2:6" x14ac:dyDescent="0.3">
      <c r="B104" s="12"/>
      <c r="F104" s="10"/>
    </row>
    <row r="105" spans="2:6" x14ac:dyDescent="0.3">
      <c r="B105" s="12"/>
      <c r="F105" s="10"/>
    </row>
    <row r="106" spans="2:6" x14ac:dyDescent="0.3">
      <c r="B106" s="12"/>
      <c r="F106" s="10"/>
    </row>
    <row r="107" spans="2:6" x14ac:dyDescent="0.3">
      <c r="B107" s="12"/>
      <c r="F107" s="10"/>
    </row>
    <row r="108" spans="2:6" x14ac:dyDescent="0.3">
      <c r="B108" s="12"/>
      <c r="F108" s="10"/>
    </row>
    <row r="109" spans="2:6" x14ac:dyDescent="0.3">
      <c r="B109" s="12"/>
      <c r="F109" s="10"/>
    </row>
    <row r="110" spans="2:6" x14ac:dyDescent="0.3">
      <c r="B110" s="12"/>
      <c r="F110" s="10"/>
    </row>
    <row r="111" spans="2:6" x14ac:dyDescent="0.3">
      <c r="B111" s="12"/>
      <c r="F111" s="10"/>
    </row>
    <row r="112" spans="2:6" x14ac:dyDescent="0.3">
      <c r="B112" s="12"/>
      <c r="F112" s="10"/>
    </row>
    <row r="113" spans="2:6" x14ac:dyDescent="0.3">
      <c r="B113" s="12"/>
      <c r="F113" s="10"/>
    </row>
    <row r="114" spans="2:6" x14ac:dyDescent="0.3">
      <c r="B114" s="12"/>
      <c r="F114" s="10"/>
    </row>
    <row r="115" spans="2:6" x14ac:dyDescent="0.3">
      <c r="B115" s="12"/>
      <c r="F115" s="10"/>
    </row>
    <row r="116" spans="2:6" x14ac:dyDescent="0.3">
      <c r="B116" s="12"/>
      <c r="F116" s="10"/>
    </row>
    <row r="117" spans="2:6" x14ac:dyDescent="0.3">
      <c r="B117" s="12"/>
      <c r="F117" s="10"/>
    </row>
    <row r="118" spans="2:6" x14ac:dyDescent="0.3">
      <c r="B118" s="12"/>
      <c r="F118" s="10"/>
    </row>
    <row r="119" spans="2:6" x14ac:dyDescent="0.3">
      <c r="B119" s="12"/>
    </row>
    <row r="120" spans="2:6" x14ac:dyDescent="0.3">
      <c r="B120" s="12"/>
    </row>
    <row r="121" spans="2:6" x14ac:dyDescent="0.3">
      <c r="B121" s="12"/>
    </row>
    <row r="122" spans="2:6" x14ac:dyDescent="0.3">
      <c r="B122" s="12"/>
    </row>
    <row r="123" spans="2:6" x14ac:dyDescent="0.3">
      <c r="B123" s="12"/>
    </row>
    <row r="124" spans="2:6" x14ac:dyDescent="0.3">
      <c r="B124" s="12"/>
    </row>
    <row r="125" spans="2:6" x14ac:dyDescent="0.3">
      <c r="B125" s="12"/>
    </row>
    <row r="126" spans="2:6" x14ac:dyDescent="0.3">
      <c r="B126" s="12"/>
    </row>
    <row r="127" spans="2:6" x14ac:dyDescent="0.3">
      <c r="B127" s="12"/>
    </row>
    <row r="128" spans="2:6" x14ac:dyDescent="0.3">
      <c r="B128" s="12"/>
    </row>
    <row r="129" spans="2:2" x14ac:dyDescent="0.3">
      <c r="B129" s="12"/>
    </row>
    <row r="130" spans="2:2" x14ac:dyDescent="0.3">
      <c r="B130" s="12"/>
    </row>
    <row r="131" spans="2:2" x14ac:dyDescent="0.3">
      <c r="B131" s="12"/>
    </row>
    <row r="132" spans="2:2" x14ac:dyDescent="0.3">
      <c r="B132" s="12"/>
    </row>
    <row r="133" spans="2:2" x14ac:dyDescent="0.3">
      <c r="B133" s="12"/>
    </row>
    <row r="134" spans="2:2" x14ac:dyDescent="0.3">
      <c r="B134" s="12"/>
    </row>
    <row r="135" spans="2:2" x14ac:dyDescent="0.3">
      <c r="B135" s="12"/>
    </row>
    <row r="136" spans="2:2" x14ac:dyDescent="0.3">
      <c r="B136" s="12"/>
    </row>
    <row r="137" spans="2:2" x14ac:dyDescent="0.3">
      <c r="B137" s="12"/>
    </row>
    <row r="138" spans="2:2" x14ac:dyDescent="0.3">
      <c r="B138" s="12"/>
    </row>
    <row r="139" spans="2:2" x14ac:dyDescent="0.3">
      <c r="B139" s="12"/>
    </row>
    <row r="140" spans="2:2" x14ac:dyDescent="0.3">
      <c r="B140" s="12"/>
    </row>
    <row r="141" spans="2:2" x14ac:dyDescent="0.3">
      <c r="B141" s="12"/>
    </row>
    <row r="142" spans="2:2" x14ac:dyDescent="0.3">
      <c r="B142" s="12"/>
    </row>
    <row r="143" spans="2:2" x14ac:dyDescent="0.3">
      <c r="B143" s="12"/>
    </row>
    <row r="144" spans="2:2" x14ac:dyDescent="0.3">
      <c r="B144" s="12"/>
    </row>
    <row r="145" spans="2:6" x14ac:dyDescent="0.3">
      <c r="B145" s="12"/>
    </row>
    <row r="146" spans="2:6" x14ac:dyDescent="0.3">
      <c r="B146" s="12"/>
      <c r="F146" s="10"/>
    </row>
    <row r="147" spans="2:6" x14ac:dyDescent="0.3">
      <c r="B147" s="12"/>
      <c r="F147" s="10"/>
    </row>
    <row r="148" spans="2:6" x14ac:dyDescent="0.3">
      <c r="B148" s="12"/>
      <c r="F148" s="10"/>
    </row>
    <row r="149" spans="2:6" x14ac:dyDescent="0.3">
      <c r="B149" s="12"/>
      <c r="F149" s="10"/>
    </row>
    <row r="150" spans="2:6" x14ac:dyDescent="0.3">
      <c r="B150" s="12"/>
      <c r="F150" s="10"/>
    </row>
    <row r="151" spans="2:6" x14ac:dyDescent="0.3">
      <c r="B151" s="12"/>
      <c r="F151" s="10"/>
    </row>
    <row r="152" spans="2:6" x14ac:dyDescent="0.3">
      <c r="B152" s="12"/>
      <c r="F152" s="10"/>
    </row>
    <row r="153" spans="2:6" x14ac:dyDescent="0.3">
      <c r="B153" s="12"/>
      <c r="F153" s="10"/>
    </row>
    <row r="154" spans="2:6" x14ac:dyDescent="0.3">
      <c r="B154" s="12"/>
      <c r="F154" s="10"/>
    </row>
    <row r="155" spans="2:6" x14ac:dyDescent="0.3">
      <c r="B155" s="12"/>
      <c r="F155" s="10"/>
    </row>
    <row r="156" spans="2:6" x14ac:dyDescent="0.3">
      <c r="B156" s="12"/>
      <c r="F156" s="10"/>
    </row>
    <row r="157" spans="2:6" x14ac:dyDescent="0.3">
      <c r="B157" s="12"/>
      <c r="F157" s="10"/>
    </row>
    <row r="158" spans="2:6" x14ac:dyDescent="0.3">
      <c r="B158" s="12"/>
      <c r="F158" s="10"/>
    </row>
    <row r="159" spans="2:6" x14ac:dyDescent="0.3">
      <c r="B159" s="12"/>
      <c r="F159" s="10"/>
    </row>
    <row r="160" spans="2:6" x14ac:dyDescent="0.3">
      <c r="B160" s="12"/>
      <c r="F160" s="10"/>
    </row>
    <row r="161" spans="2:6" x14ac:dyDescent="0.3">
      <c r="B161" s="12"/>
      <c r="F161" s="10"/>
    </row>
    <row r="162" spans="2:6" x14ac:dyDescent="0.3">
      <c r="B162" s="12"/>
      <c r="F162" s="10"/>
    </row>
    <row r="163" spans="2:6" x14ac:dyDescent="0.3">
      <c r="B163" s="12"/>
      <c r="F163" s="10"/>
    </row>
    <row r="164" spans="2:6" x14ac:dyDescent="0.3">
      <c r="B164" s="12"/>
      <c r="F164" s="10"/>
    </row>
    <row r="165" spans="2:6" x14ac:dyDescent="0.3">
      <c r="B165" s="12"/>
      <c r="F165" s="10"/>
    </row>
    <row r="166" spans="2:6" x14ac:dyDescent="0.3">
      <c r="B166" s="12"/>
      <c r="F166" s="10"/>
    </row>
    <row r="167" spans="2:6" x14ac:dyDescent="0.3">
      <c r="B167" s="12"/>
      <c r="F167" s="10"/>
    </row>
    <row r="168" spans="2:6" x14ac:dyDescent="0.3">
      <c r="B168" s="12"/>
      <c r="F168" s="10"/>
    </row>
    <row r="169" spans="2:6" x14ac:dyDescent="0.3">
      <c r="B169" s="12"/>
      <c r="F169" s="10"/>
    </row>
    <row r="170" spans="2:6" x14ac:dyDescent="0.3">
      <c r="B170" s="12"/>
      <c r="F170" s="10"/>
    </row>
    <row r="171" spans="2:6" x14ac:dyDescent="0.3">
      <c r="B171" s="12"/>
      <c r="F171" s="10"/>
    </row>
    <row r="172" spans="2:6" x14ac:dyDescent="0.3">
      <c r="B172" s="12"/>
      <c r="F172" s="10"/>
    </row>
    <row r="173" spans="2:6" x14ac:dyDescent="0.3">
      <c r="B173" s="12"/>
    </row>
    <row r="174" spans="2:6" x14ac:dyDescent="0.3">
      <c r="B174" s="12"/>
    </row>
    <row r="175" spans="2:6" x14ac:dyDescent="0.3">
      <c r="B175" s="1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workbookViewId="0">
      <selection activeCell="D40" sqref="D40"/>
    </sheetView>
  </sheetViews>
  <sheetFormatPr baseColWidth="10" defaultColWidth="11.5546875" defaultRowHeight="14.4" x14ac:dyDescent="0.3"/>
  <cols>
    <col min="1" max="1" width="34.44140625" style="15" customWidth="1"/>
    <col min="2" max="2" width="12" style="15" customWidth="1"/>
    <col min="3" max="3" width="14.33203125" style="15" customWidth="1"/>
    <col min="4" max="4" width="17" style="15" customWidth="1"/>
    <col min="5" max="5" width="39" style="15" customWidth="1"/>
    <col min="6" max="16384" width="11.5546875" style="15"/>
  </cols>
  <sheetData>
    <row r="1" spans="1:5" x14ac:dyDescent="0.3">
      <c r="A1" s="15" t="s">
        <v>0</v>
      </c>
      <c r="B1" s="15" t="s">
        <v>1</v>
      </c>
      <c r="C1" s="15" t="s">
        <v>57</v>
      </c>
      <c r="D1" s="15" t="s">
        <v>58</v>
      </c>
    </row>
    <row r="2" spans="1:5" x14ac:dyDescent="0.3">
      <c r="A2" s="15" t="s">
        <v>128</v>
      </c>
      <c r="B2" s="15" t="s">
        <v>88</v>
      </c>
      <c r="C2" s="15" t="s">
        <v>203</v>
      </c>
      <c r="D2" s="15" t="s">
        <v>94</v>
      </c>
      <c r="E2" s="15" t="s">
        <v>203</v>
      </c>
    </row>
    <row r="3" spans="1:5" x14ac:dyDescent="0.3">
      <c r="A3" s="15" t="s">
        <v>128</v>
      </c>
      <c r="B3" s="15" t="s">
        <v>88</v>
      </c>
      <c r="C3" s="15" t="s">
        <v>203</v>
      </c>
    </row>
    <row r="4" spans="1:5" x14ac:dyDescent="0.3">
      <c r="A4" s="15" t="s">
        <v>128</v>
      </c>
      <c r="B4" s="15" t="s">
        <v>88</v>
      </c>
      <c r="C4" s="15" t="s">
        <v>203</v>
      </c>
    </row>
    <row r="5" spans="1:5" x14ac:dyDescent="0.3">
      <c r="A5" s="15" t="s">
        <v>193</v>
      </c>
      <c r="B5" s="15" t="s">
        <v>181</v>
      </c>
      <c r="C5" s="15" t="s">
        <v>203</v>
      </c>
    </row>
    <row r="6" spans="1:5" x14ac:dyDescent="0.3">
      <c r="A6" s="15" t="s">
        <v>193</v>
      </c>
      <c r="B6" s="15" t="s">
        <v>181</v>
      </c>
      <c r="C6" s="15" t="s">
        <v>203</v>
      </c>
    </row>
    <row r="7" spans="1:5" x14ac:dyDescent="0.3">
      <c r="A7" s="15" t="s">
        <v>193</v>
      </c>
      <c r="B7" s="15" t="s">
        <v>181</v>
      </c>
      <c r="C7" s="15" t="s">
        <v>203</v>
      </c>
    </row>
    <row r="8" spans="1:5" x14ac:dyDescent="0.3">
      <c r="A8" s="15" t="s">
        <v>129</v>
      </c>
      <c r="B8" s="15" t="s">
        <v>91</v>
      </c>
      <c r="C8" s="15" t="s">
        <v>203</v>
      </c>
    </row>
    <row r="9" spans="1:5" x14ac:dyDescent="0.3">
      <c r="A9" s="15" t="s">
        <v>129</v>
      </c>
      <c r="B9" s="15" t="s">
        <v>91</v>
      </c>
      <c r="C9" s="15" t="s">
        <v>203</v>
      </c>
    </row>
    <row r="10" spans="1:5" x14ac:dyDescent="0.3">
      <c r="A10" s="15" t="s">
        <v>129</v>
      </c>
      <c r="B10" s="15" t="s">
        <v>91</v>
      </c>
      <c r="C10" s="15" t="s">
        <v>203</v>
      </c>
    </row>
    <row r="11" spans="1:5" x14ac:dyDescent="0.3">
      <c r="A11" s="15" t="s">
        <v>130</v>
      </c>
      <c r="B11" s="15" t="s">
        <v>95</v>
      </c>
      <c r="C11" s="15" t="s">
        <v>203</v>
      </c>
    </row>
    <row r="12" spans="1:5" x14ac:dyDescent="0.3">
      <c r="A12" s="15" t="s">
        <v>130</v>
      </c>
      <c r="B12" s="15" t="s">
        <v>95</v>
      </c>
      <c r="C12" s="15" t="s">
        <v>203</v>
      </c>
    </row>
    <row r="13" spans="1:5" x14ac:dyDescent="0.3">
      <c r="A13" s="15" t="s">
        <v>130</v>
      </c>
      <c r="B13" s="15" t="s">
        <v>95</v>
      </c>
      <c r="C13" s="15" t="s">
        <v>203</v>
      </c>
    </row>
    <row r="14" spans="1:5" x14ac:dyDescent="0.3">
      <c r="A14" s="15" t="s">
        <v>131</v>
      </c>
      <c r="B14" s="15" t="s">
        <v>102</v>
      </c>
      <c r="C14" s="15" t="s">
        <v>203</v>
      </c>
    </row>
    <row r="15" spans="1:5" x14ac:dyDescent="0.3">
      <c r="A15" s="15" t="s">
        <v>131</v>
      </c>
      <c r="B15" s="15" t="s">
        <v>102</v>
      </c>
      <c r="C15" s="15" t="s">
        <v>203</v>
      </c>
    </row>
    <row r="16" spans="1:5" x14ac:dyDescent="0.3">
      <c r="A16" s="15" t="s">
        <v>131</v>
      </c>
      <c r="B16" s="15" t="s">
        <v>102</v>
      </c>
      <c r="C16" s="15" t="s">
        <v>203</v>
      </c>
    </row>
    <row r="17" spans="1:3" x14ac:dyDescent="0.3">
      <c r="A17" s="15" t="s">
        <v>132</v>
      </c>
      <c r="B17" s="15" t="s">
        <v>63</v>
      </c>
      <c r="C17" s="15" t="s">
        <v>203</v>
      </c>
    </row>
    <row r="18" spans="1:3" x14ac:dyDescent="0.3">
      <c r="A18" s="15" t="s">
        <v>132</v>
      </c>
      <c r="B18" s="15" t="s">
        <v>63</v>
      </c>
      <c r="C18" s="15" t="s">
        <v>203</v>
      </c>
    </row>
    <row r="19" spans="1:3" x14ac:dyDescent="0.3">
      <c r="A19" s="15" t="s">
        <v>132</v>
      </c>
      <c r="B19" s="15" t="s">
        <v>63</v>
      </c>
      <c r="C19" s="15" t="s">
        <v>203</v>
      </c>
    </row>
    <row r="20" spans="1:3" x14ac:dyDescent="0.3">
      <c r="A20" s="15" t="s">
        <v>133</v>
      </c>
      <c r="B20" s="15" t="s">
        <v>103</v>
      </c>
      <c r="C20" s="15" t="s">
        <v>203</v>
      </c>
    </row>
    <row r="21" spans="1:3" x14ac:dyDescent="0.3">
      <c r="A21" s="15" t="s">
        <v>133</v>
      </c>
      <c r="B21" s="15" t="s">
        <v>103</v>
      </c>
      <c r="C21" s="15" t="s">
        <v>203</v>
      </c>
    </row>
    <row r="22" spans="1:3" x14ac:dyDescent="0.3">
      <c r="A22" s="15" t="s">
        <v>133</v>
      </c>
      <c r="B22" s="15" t="s">
        <v>103</v>
      </c>
      <c r="C22" s="15" t="s">
        <v>203</v>
      </c>
    </row>
    <row r="23" spans="1:3" x14ac:dyDescent="0.3">
      <c r="A23" s="15" t="s">
        <v>189</v>
      </c>
      <c r="B23" s="15" t="s">
        <v>188</v>
      </c>
      <c r="C23" s="15" t="s">
        <v>203</v>
      </c>
    </row>
    <row r="24" spans="1:3" x14ac:dyDescent="0.3">
      <c r="A24" s="15" t="s">
        <v>189</v>
      </c>
      <c r="B24" s="15" t="s">
        <v>188</v>
      </c>
      <c r="C24" s="15" t="s">
        <v>203</v>
      </c>
    </row>
    <row r="25" spans="1:3" x14ac:dyDescent="0.3">
      <c r="A25" s="15" t="s">
        <v>189</v>
      </c>
      <c r="B25" s="15" t="s">
        <v>188</v>
      </c>
      <c r="C25" s="15" t="s">
        <v>203</v>
      </c>
    </row>
    <row r="26" spans="1:3" x14ac:dyDescent="0.3">
      <c r="A26" s="15" t="s">
        <v>134</v>
      </c>
      <c r="B26" s="15" t="s">
        <v>77</v>
      </c>
      <c r="C26" s="15" t="s">
        <v>203</v>
      </c>
    </row>
    <row r="27" spans="1:3" x14ac:dyDescent="0.3">
      <c r="A27" s="15" t="s">
        <v>134</v>
      </c>
      <c r="B27" s="15" t="s">
        <v>77</v>
      </c>
      <c r="C27" s="15" t="s">
        <v>203</v>
      </c>
    </row>
    <row r="28" spans="1:3" x14ac:dyDescent="0.3">
      <c r="A28" s="15" t="s">
        <v>134</v>
      </c>
      <c r="B28" s="15" t="s">
        <v>77</v>
      </c>
      <c r="C28" s="15" t="s">
        <v>203</v>
      </c>
    </row>
    <row r="29" spans="1:3" x14ac:dyDescent="0.3">
      <c r="A29" s="15" t="s">
        <v>136</v>
      </c>
      <c r="B29" s="15" t="s">
        <v>110</v>
      </c>
      <c r="C29" s="15" t="s">
        <v>203</v>
      </c>
    </row>
    <row r="30" spans="1:3" x14ac:dyDescent="0.3">
      <c r="A30" s="15" t="s">
        <v>136</v>
      </c>
      <c r="B30" s="15" t="s">
        <v>110</v>
      </c>
      <c r="C30" s="15" t="s">
        <v>203</v>
      </c>
    </row>
    <row r="31" spans="1:3" x14ac:dyDescent="0.3">
      <c r="A31" s="15" t="s">
        <v>136</v>
      </c>
      <c r="B31" s="15" t="s">
        <v>110</v>
      </c>
      <c r="C31" s="15" t="s">
        <v>203</v>
      </c>
    </row>
    <row r="32" spans="1:3" x14ac:dyDescent="0.3">
      <c r="A32" s="15" t="s">
        <v>137</v>
      </c>
      <c r="B32" s="15" t="s">
        <v>111</v>
      </c>
      <c r="C32" s="15" t="s">
        <v>203</v>
      </c>
    </row>
    <row r="33" spans="1:3" x14ac:dyDescent="0.3">
      <c r="A33" s="15" t="s">
        <v>137</v>
      </c>
      <c r="B33" s="15" t="s">
        <v>111</v>
      </c>
      <c r="C33" s="15" t="s">
        <v>203</v>
      </c>
    </row>
    <row r="34" spans="1:3" x14ac:dyDescent="0.3">
      <c r="A34" s="15" t="s">
        <v>137</v>
      </c>
      <c r="B34" s="15" t="s">
        <v>111</v>
      </c>
      <c r="C34" s="15" t="s">
        <v>203</v>
      </c>
    </row>
    <row r="35" spans="1:3" x14ac:dyDescent="0.3">
      <c r="A35" s="15" t="s">
        <v>138</v>
      </c>
      <c r="B35" s="15" t="s">
        <v>76</v>
      </c>
      <c r="C35" s="15" t="s">
        <v>203</v>
      </c>
    </row>
    <row r="36" spans="1:3" x14ac:dyDescent="0.3">
      <c r="A36" s="15" t="s">
        <v>138</v>
      </c>
      <c r="B36" s="15" t="s">
        <v>76</v>
      </c>
      <c r="C36" s="15" t="s">
        <v>203</v>
      </c>
    </row>
    <row r="37" spans="1:3" x14ac:dyDescent="0.3">
      <c r="A37" s="15" t="s">
        <v>138</v>
      </c>
      <c r="B37" s="15" t="s">
        <v>76</v>
      </c>
      <c r="C37" s="15" t="s">
        <v>203</v>
      </c>
    </row>
    <row r="38" spans="1:3" x14ac:dyDescent="0.3">
      <c r="A38" s="15" t="s">
        <v>135</v>
      </c>
      <c r="B38" s="15" t="s">
        <v>107</v>
      </c>
      <c r="C38" s="15" t="s">
        <v>203</v>
      </c>
    </row>
    <row r="39" spans="1:3" x14ac:dyDescent="0.3">
      <c r="A39" s="15" t="s">
        <v>135</v>
      </c>
      <c r="B39" s="15" t="s">
        <v>107</v>
      </c>
      <c r="C39" s="15" t="s">
        <v>203</v>
      </c>
    </row>
    <row r="40" spans="1:3" x14ac:dyDescent="0.3">
      <c r="A40" s="15" t="s">
        <v>135</v>
      </c>
      <c r="B40" s="15" t="s">
        <v>107</v>
      </c>
      <c r="C40" s="15" t="s">
        <v>203</v>
      </c>
    </row>
    <row r="41" spans="1:3" x14ac:dyDescent="0.3">
      <c r="A41" s="15" t="s">
        <v>139</v>
      </c>
      <c r="B41" s="15" t="s">
        <v>85</v>
      </c>
      <c r="C41" s="15" t="s">
        <v>203</v>
      </c>
    </row>
    <row r="42" spans="1:3" x14ac:dyDescent="0.3">
      <c r="A42" s="15" t="s">
        <v>139</v>
      </c>
      <c r="B42" s="15" t="s">
        <v>85</v>
      </c>
      <c r="C42" s="15" t="s">
        <v>203</v>
      </c>
    </row>
    <row r="43" spans="1:3" x14ac:dyDescent="0.3">
      <c r="A43" s="15" t="s">
        <v>139</v>
      </c>
      <c r="B43" s="15" t="s">
        <v>85</v>
      </c>
      <c r="C43" s="15" t="s">
        <v>203</v>
      </c>
    </row>
    <row r="44" spans="1:3" x14ac:dyDescent="0.3">
      <c r="A44" s="15" t="s">
        <v>140</v>
      </c>
      <c r="B44" s="15" t="s">
        <v>64</v>
      </c>
      <c r="C44" s="15" t="s">
        <v>203</v>
      </c>
    </row>
    <row r="45" spans="1:3" x14ac:dyDescent="0.3">
      <c r="A45" s="15" t="s">
        <v>140</v>
      </c>
      <c r="B45" s="15" t="s">
        <v>64</v>
      </c>
      <c r="C45" s="15" t="s">
        <v>203</v>
      </c>
    </row>
    <row r="46" spans="1:3" x14ac:dyDescent="0.3">
      <c r="A46" s="15" t="s">
        <v>140</v>
      </c>
      <c r="B46" s="15" t="s">
        <v>64</v>
      </c>
      <c r="C46" s="15" t="s">
        <v>203</v>
      </c>
    </row>
    <row r="47" spans="1:3" x14ac:dyDescent="0.3">
      <c r="A47" s="15" t="s">
        <v>143</v>
      </c>
      <c r="B47" s="15" t="s">
        <v>117</v>
      </c>
      <c r="C47" s="15" t="s">
        <v>203</v>
      </c>
    </row>
    <row r="48" spans="1:3" x14ac:dyDescent="0.3">
      <c r="A48" s="15" t="s">
        <v>141</v>
      </c>
      <c r="B48" s="15" t="s">
        <v>117</v>
      </c>
      <c r="C48" s="15" t="s">
        <v>203</v>
      </c>
    </row>
    <row r="49" spans="1:3" x14ac:dyDescent="0.3">
      <c r="A49" s="15" t="s">
        <v>141</v>
      </c>
      <c r="B49" s="15" t="s">
        <v>117</v>
      </c>
      <c r="C49" s="15" t="s">
        <v>203</v>
      </c>
    </row>
    <row r="50" spans="1:3" x14ac:dyDescent="0.3">
      <c r="A50" s="15" t="s">
        <v>142</v>
      </c>
      <c r="B50" s="15" t="s">
        <v>175</v>
      </c>
      <c r="C50" s="15" t="s">
        <v>203</v>
      </c>
    </row>
    <row r="51" spans="1:3" x14ac:dyDescent="0.3">
      <c r="A51" s="15" t="s">
        <v>142</v>
      </c>
      <c r="B51" s="15" t="s">
        <v>175</v>
      </c>
      <c r="C51" s="15" t="s">
        <v>203</v>
      </c>
    </row>
    <row r="52" spans="1:3" x14ac:dyDescent="0.3">
      <c r="A52" s="15" t="s">
        <v>142</v>
      </c>
      <c r="B52" s="15" t="s">
        <v>175</v>
      </c>
      <c r="C52" s="15" t="s">
        <v>203</v>
      </c>
    </row>
    <row r="53" spans="1:3" x14ac:dyDescent="0.3">
      <c r="A53" s="15" t="s">
        <v>190</v>
      </c>
      <c r="B53" s="15" t="s">
        <v>110</v>
      </c>
      <c r="C53" s="15" t="s">
        <v>203</v>
      </c>
    </row>
    <row r="54" spans="1:3" x14ac:dyDescent="0.3">
      <c r="A54" s="15" t="s">
        <v>190</v>
      </c>
      <c r="B54" s="15" t="s">
        <v>110</v>
      </c>
      <c r="C54" s="15" t="s">
        <v>203</v>
      </c>
    </row>
    <row r="55" spans="1:3" x14ac:dyDescent="0.3">
      <c r="A55" s="15" t="s">
        <v>190</v>
      </c>
      <c r="B55" s="15" t="s">
        <v>110</v>
      </c>
      <c r="C55" s="15" t="s">
        <v>203</v>
      </c>
    </row>
    <row r="56" spans="1:3" x14ac:dyDescent="0.3">
      <c r="A56" s="15" t="s">
        <v>192</v>
      </c>
      <c r="B56" s="15" t="s">
        <v>181</v>
      </c>
      <c r="C56" s="15" t="s">
        <v>203</v>
      </c>
    </row>
    <row r="57" spans="1:3" x14ac:dyDescent="0.3">
      <c r="A57" s="15" t="s">
        <v>192</v>
      </c>
      <c r="B57" s="15" t="s">
        <v>181</v>
      </c>
      <c r="C57" s="15" t="s">
        <v>203</v>
      </c>
    </row>
    <row r="58" spans="1:3" x14ac:dyDescent="0.3">
      <c r="A58" s="15" t="s">
        <v>192</v>
      </c>
      <c r="B58" s="15" t="s">
        <v>181</v>
      </c>
      <c r="C58" s="15" t="s">
        <v>203</v>
      </c>
    </row>
    <row r="59" spans="1:3" x14ac:dyDescent="0.3">
      <c r="A59" s="15" t="s">
        <v>194</v>
      </c>
      <c r="B59" s="15" t="s">
        <v>117</v>
      </c>
      <c r="C59" s="15" t="s">
        <v>203</v>
      </c>
    </row>
    <row r="60" spans="1:3" x14ac:dyDescent="0.3">
      <c r="A60" s="15" t="s">
        <v>194</v>
      </c>
      <c r="B60" s="15" t="s">
        <v>117</v>
      </c>
      <c r="C60" s="15" t="s">
        <v>203</v>
      </c>
    </row>
    <row r="61" spans="1:3" x14ac:dyDescent="0.3">
      <c r="A61" s="15" t="s">
        <v>194</v>
      </c>
      <c r="B61" s="15" t="s">
        <v>117</v>
      </c>
      <c r="C61" s="15" t="s">
        <v>203</v>
      </c>
    </row>
    <row r="62" spans="1:3" x14ac:dyDescent="0.3">
      <c r="A62" s="15" t="s">
        <v>195</v>
      </c>
      <c r="B62" s="15" t="s">
        <v>181</v>
      </c>
      <c r="C62" s="15" t="s">
        <v>203</v>
      </c>
    </row>
    <row r="63" spans="1:3" x14ac:dyDescent="0.3">
      <c r="A63" s="15" t="s">
        <v>195</v>
      </c>
      <c r="B63" s="15" t="s">
        <v>181</v>
      </c>
      <c r="C63" s="15" t="s">
        <v>203</v>
      </c>
    </row>
    <row r="64" spans="1:3" x14ac:dyDescent="0.3">
      <c r="A64" s="15" t="s">
        <v>195</v>
      </c>
      <c r="B64" s="15" t="s">
        <v>181</v>
      </c>
      <c r="C64" s="15" t="s">
        <v>203</v>
      </c>
    </row>
    <row r="65" spans="1:3" x14ac:dyDescent="0.3">
      <c r="A65" s="15" t="s">
        <v>144</v>
      </c>
      <c r="B65" s="15" t="s">
        <v>95</v>
      </c>
      <c r="C65" s="15" t="s">
        <v>203</v>
      </c>
    </row>
    <row r="66" spans="1:3" x14ac:dyDescent="0.3">
      <c r="A66" s="15" t="s">
        <v>144</v>
      </c>
      <c r="B66" s="15" t="s">
        <v>95</v>
      </c>
      <c r="C66" s="15" t="s">
        <v>203</v>
      </c>
    </row>
    <row r="67" spans="1:3" x14ac:dyDescent="0.3">
      <c r="A67" s="15" t="s">
        <v>144</v>
      </c>
      <c r="B67" s="15" t="s">
        <v>95</v>
      </c>
      <c r="C67" s="15" t="s">
        <v>203</v>
      </c>
    </row>
    <row r="68" spans="1:3" x14ac:dyDescent="0.3">
      <c r="A68" s="15" t="s">
        <v>149</v>
      </c>
      <c r="B68" s="15" t="s">
        <v>91</v>
      </c>
      <c r="C68" s="15" t="s">
        <v>203</v>
      </c>
    </row>
    <row r="69" spans="1:3" x14ac:dyDescent="0.3">
      <c r="A69" s="15" t="s">
        <v>149</v>
      </c>
      <c r="B69" s="15" t="s">
        <v>91</v>
      </c>
      <c r="C69" s="15" t="s">
        <v>203</v>
      </c>
    </row>
    <row r="70" spans="1:3" x14ac:dyDescent="0.3">
      <c r="A70" s="15" t="s">
        <v>149</v>
      </c>
      <c r="B70" s="15" t="s">
        <v>91</v>
      </c>
      <c r="C70" s="15" t="s">
        <v>203</v>
      </c>
    </row>
    <row r="71" spans="1:3" x14ac:dyDescent="0.3">
      <c r="A71" s="15" t="s">
        <v>148</v>
      </c>
      <c r="B71" s="15" t="s">
        <v>110</v>
      </c>
      <c r="C71" s="15" t="s">
        <v>203</v>
      </c>
    </row>
    <row r="72" spans="1:3" x14ac:dyDescent="0.3">
      <c r="A72" s="15" t="s">
        <v>148</v>
      </c>
      <c r="B72" s="15" t="s">
        <v>110</v>
      </c>
      <c r="C72" s="15" t="s">
        <v>203</v>
      </c>
    </row>
    <row r="73" spans="1:3" x14ac:dyDescent="0.3">
      <c r="A73" s="15" t="s">
        <v>148</v>
      </c>
      <c r="B73" s="15" t="s">
        <v>110</v>
      </c>
      <c r="C73" s="15" t="s">
        <v>203</v>
      </c>
    </row>
    <row r="74" spans="1:3" x14ac:dyDescent="0.3">
      <c r="A74" s="15" t="s">
        <v>147</v>
      </c>
      <c r="B74" s="15" t="s">
        <v>91</v>
      </c>
      <c r="C74" s="15" t="s">
        <v>203</v>
      </c>
    </row>
    <row r="75" spans="1:3" x14ac:dyDescent="0.3">
      <c r="A75" s="15" t="s">
        <v>147</v>
      </c>
      <c r="B75" s="15" t="s">
        <v>91</v>
      </c>
      <c r="C75" s="15" t="s">
        <v>203</v>
      </c>
    </row>
    <row r="76" spans="1:3" x14ac:dyDescent="0.3">
      <c r="A76" s="15" t="s">
        <v>147</v>
      </c>
      <c r="B76" s="15" t="s">
        <v>91</v>
      </c>
      <c r="C76" s="15" t="s">
        <v>203</v>
      </c>
    </row>
    <row r="77" spans="1:3" x14ac:dyDescent="0.3">
      <c r="A77" s="15" t="s">
        <v>146</v>
      </c>
      <c r="B77" s="15" t="s">
        <v>95</v>
      </c>
      <c r="C77" s="15" t="s">
        <v>203</v>
      </c>
    </row>
    <row r="78" spans="1:3" x14ac:dyDescent="0.3">
      <c r="A78" s="15" t="s">
        <v>146</v>
      </c>
      <c r="B78" s="15" t="s">
        <v>95</v>
      </c>
      <c r="C78" s="15" t="s">
        <v>203</v>
      </c>
    </row>
    <row r="79" spans="1:3" x14ac:dyDescent="0.3">
      <c r="A79" s="15" t="s">
        <v>146</v>
      </c>
      <c r="B79" s="15" t="s">
        <v>95</v>
      </c>
      <c r="C79" s="15" t="s">
        <v>203</v>
      </c>
    </row>
    <row r="80" spans="1:3" x14ac:dyDescent="0.3">
      <c r="A80" s="15" t="s">
        <v>145</v>
      </c>
      <c r="B80" s="15" t="s">
        <v>63</v>
      </c>
      <c r="C80" s="15" t="s">
        <v>203</v>
      </c>
    </row>
    <row r="81" spans="1:3" x14ac:dyDescent="0.3">
      <c r="A81" s="15" t="s">
        <v>145</v>
      </c>
      <c r="B81" s="15" t="s">
        <v>63</v>
      </c>
      <c r="C81" s="15" t="s">
        <v>203</v>
      </c>
    </row>
    <row r="82" spans="1:3" x14ac:dyDescent="0.3">
      <c r="A82" s="15" t="s">
        <v>145</v>
      </c>
      <c r="B82" s="15" t="s">
        <v>63</v>
      </c>
      <c r="C82" s="15" t="s">
        <v>203</v>
      </c>
    </row>
    <row r="83" spans="1:3" x14ac:dyDescent="0.3">
      <c r="A83" s="15" t="s">
        <v>150</v>
      </c>
      <c r="B83" s="15" t="s">
        <v>110</v>
      </c>
      <c r="C83" s="15" t="s">
        <v>203</v>
      </c>
    </row>
    <row r="84" spans="1:3" x14ac:dyDescent="0.3">
      <c r="A84" s="15" t="s">
        <v>150</v>
      </c>
      <c r="B84" s="15" t="s">
        <v>110</v>
      </c>
      <c r="C84" s="15" t="s">
        <v>203</v>
      </c>
    </row>
    <row r="85" spans="1:3" x14ac:dyDescent="0.3">
      <c r="A85" s="15" t="s">
        <v>150</v>
      </c>
      <c r="B85" s="15" t="s">
        <v>110</v>
      </c>
      <c r="C85" s="15" t="s">
        <v>203</v>
      </c>
    </row>
    <row r="86" spans="1:3" x14ac:dyDescent="0.3">
      <c r="A86" s="15" t="s">
        <v>151</v>
      </c>
      <c r="B86" s="15" t="s">
        <v>63</v>
      </c>
      <c r="C86" s="15" t="s">
        <v>203</v>
      </c>
    </row>
    <row r="87" spans="1:3" x14ac:dyDescent="0.3">
      <c r="A87" s="15" t="s">
        <v>151</v>
      </c>
      <c r="B87" s="15" t="s">
        <v>63</v>
      </c>
      <c r="C87" s="15" t="s">
        <v>203</v>
      </c>
    </row>
    <row r="88" spans="1:3" x14ac:dyDescent="0.3">
      <c r="A88" s="15" t="s">
        <v>151</v>
      </c>
      <c r="B88" s="15" t="s">
        <v>63</v>
      </c>
      <c r="C88" s="15" t="s">
        <v>203</v>
      </c>
    </row>
    <row r="89" spans="1:3" x14ac:dyDescent="0.3">
      <c r="A89" s="15" t="s">
        <v>198</v>
      </c>
      <c r="B89" s="15" t="s">
        <v>103</v>
      </c>
      <c r="C89" s="15" t="s">
        <v>203</v>
      </c>
    </row>
    <row r="90" spans="1:3" x14ac:dyDescent="0.3">
      <c r="A90" s="15" t="s">
        <v>198</v>
      </c>
      <c r="B90" s="15" t="s">
        <v>103</v>
      </c>
      <c r="C90" s="15" t="s">
        <v>203</v>
      </c>
    </row>
    <row r="91" spans="1:3" x14ac:dyDescent="0.3">
      <c r="A91" s="15" t="s">
        <v>198</v>
      </c>
      <c r="B91" s="15" t="s">
        <v>103</v>
      </c>
      <c r="C91" s="15" t="s">
        <v>203</v>
      </c>
    </row>
    <row r="92" spans="1:3" x14ac:dyDescent="0.3">
      <c r="A92" s="15" t="s">
        <v>197</v>
      </c>
      <c r="B92" s="15" t="s">
        <v>188</v>
      </c>
      <c r="C92" s="15" t="s">
        <v>203</v>
      </c>
    </row>
    <row r="93" spans="1:3" x14ac:dyDescent="0.3">
      <c r="A93" s="15" t="s">
        <v>197</v>
      </c>
      <c r="B93" s="15" t="s">
        <v>188</v>
      </c>
      <c r="C93" s="15" t="s">
        <v>203</v>
      </c>
    </row>
    <row r="94" spans="1:3" x14ac:dyDescent="0.3">
      <c r="A94" s="15" t="s">
        <v>197</v>
      </c>
      <c r="B94" s="15" t="s">
        <v>188</v>
      </c>
      <c r="C94" s="15" t="s">
        <v>203</v>
      </c>
    </row>
    <row r="95" spans="1:3" x14ac:dyDescent="0.3">
      <c r="A95" s="15" t="s">
        <v>199</v>
      </c>
      <c r="B95" s="15" t="s">
        <v>110</v>
      </c>
      <c r="C95" s="15" t="s">
        <v>203</v>
      </c>
    </row>
    <row r="96" spans="1:3" x14ac:dyDescent="0.3">
      <c r="A96" s="15" t="s">
        <v>199</v>
      </c>
      <c r="B96" s="15" t="s">
        <v>110</v>
      </c>
      <c r="C96" s="15" t="s">
        <v>203</v>
      </c>
    </row>
    <row r="97" spans="1:3" x14ac:dyDescent="0.3">
      <c r="A97" s="15" t="s">
        <v>199</v>
      </c>
      <c r="B97" s="15" t="s">
        <v>110</v>
      </c>
      <c r="C97" s="15" t="s">
        <v>203</v>
      </c>
    </row>
    <row r="98" spans="1:3" x14ac:dyDescent="0.3">
      <c r="A98" s="15" t="s">
        <v>200</v>
      </c>
      <c r="B98" s="15" t="s">
        <v>188</v>
      </c>
      <c r="C98" s="15" t="s">
        <v>203</v>
      </c>
    </row>
    <row r="99" spans="1:3" x14ac:dyDescent="0.3">
      <c r="A99" s="15" t="s">
        <v>200</v>
      </c>
      <c r="B99" s="15" t="s">
        <v>188</v>
      </c>
      <c r="C99" s="15" t="s">
        <v>203</v>
      </c>
    </row>
    <row r="100" spans="1:3" x14ac:dyDescent="0.3">
      <c r="A100" s="15" t="s">
        <v>200</v>
      </c>
      <c r="B100" s="15" t="s">
        <v>188</v>
      </c>
      <c r="C100" s="15" t="s">
        <v>203</v>
      </c>
    </row>
    <row r="101" spans="1:3" x14ac:dyDescent="0.3">
      <c r="A101" s="15" t="s">
        <v>152</v>
      </c>
      <c r="B101" s="15" t="s">
        <v>102</v>
      </c>
      <c r="C101" s="15" t="s">
        <v>203</v>
      </c>
    </row>
    <row r="102" spans="1:3" x14ac:dyDescent="0.3">
      <c r="A102" s="15" t="s">
        <v>152</v>
      </c>
      <c r="B102" s="15" t="s">
        <v>102</v>
      </c>
      <c r="C102" s="15" t="s">
        <v>203</v>
      </c>
    </row>
    <row r="103" spans="1:3" x14ac:dyDescent="0.3">
      <c r="A103" s="15" t="s">
        <v>152</v>
      </c>
      <c r="B103" s="15" t="s">
        <v>102</v>
      </c>
      <c r="C103" s="15" t="s">
        <v>203</v>
      </c>
    </row>
    <row r="104" spans="1:3" x14ac:dyDescent="0.3">
      <c r="A104" s="15" t="s">
        <v>153</v>
      </c>
      <c r="B104" s="15" t="s">
        <v>77</v>
      </c>
      <c r="C104" s="15" t="s">
        <v>203</v>
      </c>
    </row>
    <row r="105" spans="1:3" x14ac:dyDescent="0.3">
      <c r="A105" s="15" t="s">
        <v>153</v>
      </c>
      <c r="B105" s="15" t="s">
        <v>77</v>
      </c>
      <c r="C105" s="15" t="s">
        <v>203</v>
      </c>
    </row>
    <row r="106" spans="1:3" x14ac:dyDescent="0.3">
      <c r="A106" s="15" t="s">
        <v>153</v>
      </c>
      <c r="B106" s="15" t="s">
        <v>77</v>
      </c>
      <c r="C106" s="15" t="s">
        <v>203</v>
      </c>
    </row>
    <row r="107" spans="1:3" x14ac:dyDescent="0.3">
      <c r="A107" s="15" t="s">
        <v>201</v>
      </c>
      <c r="B107" s="15" t="s">
        <v>110</v>
      </c>
      <c r="C107" s="15" t="s">
        <v>203</v>
      </c>
    </row>
    <row r="108" spans="1:3" x14ac:dyDescent="0.3">
      <c r="A108" s="15" t="s">
        <v>201</v>
      </c>
      <c r="B108" s="15" t="s">
        <v>110</v>
      </c>
      <c r="C108" s="15" t="s">
        <v>203</v>
      </c>
    </row>
    <row r="109" spans="1:3" x14ac:dyDescent="0.3">
      <c r="A109" s="15" t="s">
        <v>201</v>
      </c>
      <c r="B109" s="15" t="s">
        <v>110</v>
      </c>
      <c r="C109" s="15" t="s">
        <v>203</v>
      </c>
    </row>
    <row r="110" spans="1:3" x14ac:dyDescent="0.3">
      <c r="A110" s="15" t="s">
        <v>202</v>
      </c>
      <c r="B110" s="15" t="s">
        <v>77</v>
      </c>
      <c r="C110" s="15" t="s">
        <v>203</v>
      </c>
    </row>
    <row r="111" spans="1:3" x14ac:dyDescent="0.3">
      <c r="A111" s="15" t="s">
        <v>202</v>
      </c>
      <c r="B111" s="15" t="s">
        <v>77</v>
      </c>
      <c r="C111" s="15" t="s">
        <v>203</v>
      </c>
    </row>
    <row r="112" spans="1:3" x14ac:dyDescent="0.3">
      <c r="A112" s="15" t="s">
        <v>202</v>
      </c>
      <c r="B112" s="15" t="s">
        <v>77</v>
      </c>
      <c r="C112" s="15" t="s">
        <v>203</v>
      </c>
    </row>
    <row r="113" spans="1:3" x14ac:dyDescent="0.3">
      <c r="A113" s="15" t="s">
        <v>154</v>
      </c>
      <c r="B113" s="15" t="s">
        <v>102</v>
      </c>
      <c r="C113" s="15" t="s">
        <v>203</v>
      </c>
    </row>
    <row r="114" spans="1:3" x14ac:dyDescent="0.3">
      <c r="A114" s="15" t="s">
        <v>154</v>
      </c>
      <c r="B114" s="15" t="s">
        <v>102</v>
      </c>
      <c r="C114" s="15" t="s">
        <v>203</v>
      </c>
    </row>
    <row r="115" spans="1:3" x14ac:dyDescent="0.3">
      <c r="A115" s="15" t="s">
        <v>154</v>
      </c>
      <c r="B115" s="15" t="s">
        <v>102</v>
      </c>
      <c r="C115" s="15" t="s">
        <v>203</v>
      </c>
    </row>
    <row r="116" spans="1:3" x14ac:dyDescent="0.3">
      <c r="A116" s="15" t="s">
        <v>155</v>
      </c>
      <c r="B116" s="15" t="s">
        <v>107</v>
      </c>
      <c r="C116" s="15" t="s">
        <v>203</v>
      </c>
    </row>
    <row r="117" spans="1:3" x14ac:dyDescent="0.3">
      <c r="A117" s="15" t="s">
        <v>155</v>
      </c>
      <c r="B117" s="15" t="s">
        <v>107</v>
      </c>
      <c r="C117" s="15" t="s">
        <v>203</v>
      </c>
    </row>
    <row r="118" spans="1:3" x14ac:dyDescent="0.3">
      <c r="A118" s="15" t="s">
        <v>155</v>
      </c>
      <c r="B118" s="15" t="s">
        <v>107</v>
      </c>
      <c r="C118" s="15" t="s">
        <v>203</v>
      </c>
    </row>
    <row r="119" spans="1:3" x14ac:dyDescent="0.3">
      <c r="A119" s="15" t="s">
        <v>156</v>
      </c>
      <c r="B119" s="15" t="s">
        <v>110</v>
      </c>
      <c r="C119" s="15" t="s">
        <v>203</v>
      </c>
    </row>
    <row r="120" spans="1:3" x14ac:dyDescent="0.3">
      <c r="A120" s="15" t="s">
        <v>156</v>
      </c>
      <c r="B120" s="15" t="s">
        <v>110</v>
      </c>
      <c r="C120" s="15" t="s">
        <v>203</v>
      </c>
    </row>
    <row r="121" spans="1:3" x14ac:dyDescent="0.3">
      <c r="A121" s="15" t="s">
        <v>156</v>
      </c>
      <c r="B121" s="15" t="s">
        <v>110</v>
      </c>
      <c r="C121" s="15" t="s">
        <v>203</v>
      </c>
    </row>
    <row r="122" spans="1:3" x14ac:dyDescent="0.3">
      <c r="A122" s="15" t="s">
        <v>157</v>
      </c>
      <c r="B122" s="15" t="s">
        <v>107</v>
      </c>
      <c r="C122" s="15" t="s">
        <v>203</v>
      </c>
    </row>
    <row r="123" spans="1:3" x14ac:dyDescent="0.3">
      <c r="A123" s="15" t="s">
        <v>157</v>
      </c>
      <c r="B123" s="15" t="s">
        <v>107</v>
      </c>
      <c r="C123" s="15" t="s">
        <v>203</v>
      </c>
    </row>
    <row r="124" spans="1:3" x14ac:dyDescent="0.3">
      <c r="A124" s="15" t="s">
        <v>157</v>
      </c>
      <c r="B124" s="15" t="s">
        <v>107</v>
      </c>
      <c r="C124" s="15" t="s">
        <v>203</v>
      </c>
    </row>
    <row r="125" spans="1:3" x14ac:dyDescent="0.3">
      <c r="A125" s="15" t="s">
        <v>158</v>
      </c>
      <c r="B125" s="15" t="s">
        <v>88</v>
      </c>
      <c r="C125" s="15" t="s">
        <v>203</v>
      </c>
    </row>
    <row r="126" spans="1:3" x14ac:dyDescent="0.3">
      <c r="A126" s="15" t="s">
        <v>158</v>
      </c>
      <c r="B126" s="15" t="s">
        <v>88</v>
      </c>
      <c r="C126" s="15" t="s">
        <v>203</v>
      </c>
    </row>
    <row r="127" spans="1:3" x14ac:dyDescent="0.3">
      <c r="A127" s="15" t="s">
        <v>158</v>
      </c>
      <c r="B127" s="15" t="s">
        <v>88</v>
      </c>
      <c r="C127" s="15" t="s">
        <v>203</v>
      </c>
    </row>
    <row r="128" spans="1:3" x14ac:dyDescent="0.3">
      <c r="A128" s="15" t="s">
        <v>159</v>
      </c>
      <c r="B128" s="15" t="s">
        <v>111</v>
      </c>
      <c r="C128" s="15" t="s">
        <v>203</v>
      </c>
    </row>
    <row r="129" spans="1:3" x14ac:dyDescent="0.3">
      <c r="A129" s="15" t="s">
        <v>159</v>
      </c>
      <c r="B129" s="15" t="s">
        <v>111</v>
      </c>
      <c r="C129" s="15" t="s">
        <v>203</v>
      </c>
    </row>
    <row r="130" spans="1:3" x14ac:dyDescent="0.3">
      <c r="A130" s="15" t="s">
        <v>159</v>
      </c>
      <c r="B130" s="15" t="s">
        <v>111</v>
      </c>
      <c r="C130" s="15" t="s">
        <v>203</v>
      </c>
    </row>
    <row r="131" spans="1:3" x14ac:dyDescent="0.3">
      <c r="A131" s="15" t="s">
        <v>160</v>
      </c>
      <c r="B131" s="15" t="s">
        <v>110</v>
      </c>
      <c r="C131" s="15" t="s">
        <v>203</v>
      </c>
    </row>
    <row r="132" spans="1:3" x14ac:dyDescent="0.3">
      <c r="A132" s="15" t="s">
        <v>160</v>
      </c>
      <c r="B132" s="15" t="s">
        <v>110</v>
      </c>
      <c r="C132" s="15" t="s">
        <v>203</v>
      </c>
    </row>
    <row r="133" spans="1:3" x14ac:dyDescent="0.3">
      <c r="A133" s="15" t="s">
        <v>160</v>
      </c>
      <c r="B133" s="15" t="s">
        <v>110</v>
      </c>
      <c r="C133" s="15" t="s">
        <v>203</v>
      </c>
    </row>
    <row r="134" spans="1:3" x14ac:dyDescent="0.3">
      <c r="A134" s="15" t="s">
        <v>161</v>
      </c>
      <c r="B134" s="15" t="s">
        <v>111</v>
      </c>
      <c r="C134" s="15" t="s">
        <v>203</v>
      </c>
    </row>
    <row r="135" spans="1:3" x14ac:dyDescent="0.3">
      <c r="A135" s="15" t="s">
        <v>161</v>
      </c>
      <c r="B135" s="15" t="s">
        <v>111</v>
      </c>
      <c r="C135" s="15" t="s">
        <v>203</v>
      </c>
    </row>
    <row r="136" spans="1:3" x14ac:dyDescent="0.3">
      <c r="A136" s="15" t="s">
        <v>161</v>
      </c>
      <c r="B136" s="15" t="s">
        <v>111</v>
      </c>
      <c r="C136" s="15" t="s">
        <v>203</v>
      </c>
    </row>
    <row r="137" spans="1:3" x14ac:dyDescent="0.3">
      <c r="A137" s="15" t="s">
        <v>162</v>
      </c>
      <c r="B137" s="15" t="s">
        <v>110</v>
      </c>
      <c r="C137" s="15" t="s">
        <v>203</v>
      </c>
    </row>
    <row r="138" spans="1:3" x14ac:dyDescent="0.3">
      <c r="A138" s="15" t="s">
        <v>162</v>
      </c>
      <c r="B138" s="15" t="s">
        <v>110</v>
      </c>
      <c r="C138" s="15" t="s">
        <v>203</v>
      </c>
    </row>
    <row r="139" spans="1:3" x14ac:dyDescent="0.3">
      <c r="A139" s="15" t="s">
        <v>162</v>
      </c>
      <c r="B139" s="15" t="s">
        <v>110</v>
      </c>
      <c r="C139" s="15" t="s">
        <v>203</v>
      </c>
    </row>
    <row r="140" spans="1:3" x14ac:dyDescent="0.3">
      <c r="A140" s="15" t="s">
        <v>163</v>
      </c>
      <c r="B140" s="15" t="s">
        <v>76</v>
      </c>
      <c r="C140" s="15" t="s">
        <v>203</v>
      </c>
    </row>
    <row r="141" spans="1:3" x14ac:dyDescent="0.3">
      <c r="A141" s="15" t="s">
        <v>163</v>
      </c>
      <c r="B141" s="15" t="s">
        <v>76</v>
      </c>
      <c r="C141" s="15" t="s">
        <v>203</v>
      </c>
    </row>
    <row r="142" spans="1:3" x14ac:dyDescent="0.3">
      <c r="A142" s="15" t="s">
        <v>163</v>
      </c>
      <c r="B142" s="15" t="s">
        <v>76</v>
      </c>
      <c r="C142" s="15" t="s">
        <v>203</v>
      </c>
    </row>
    <row r="143" spans="1:3" x14ac:dyDescent="0.3">
      <c r="A143" s="15" t="s">
        <v>164</v>
      </c>
      <c r="B143" s="15" t="s">
        <v>117</v>
      </c>
      <c r="C143" s="15" t="s">
        <v>203</v>
      </c>
    </row>
    <row r="144" spans="1:3" x14ac:dyDescent="0.3">
      <c r="A144" s="15" t="s">
        <v>164</v>
      </c>
      <c r="B144" s="15" t="s">
        <v>117</v>
      </c>
      <c r="C144" s="15" t="s">
        <v>203</v>
      </c>
    </row>
    <row r="145" spans="1:3" x14ac:dyDescent="0.3">
      <c r="A145" s="15" t="s">
        <v>164</v>
      </c>
      <c r="B145" s="15" t="s">
        <v>117</v>
      </c>
      <c r="C145" s="15" t="s">
        <v>203</v>
      </c>
    </row>
    <row r="146" spans="1:3" x14ac:dyDescent="0.3">
      <c r="A146" s="15" t="s">
        <v>165</v>
      </c>
      <c r="B146" s="15" t="s">
        <v>76</v>
      </c>
      <c r="C146" s="15" t="s">
        <v>203</v>
      </c>
    </row>
    <row r="147" spans="1:3" x14ac:dyDescent="0.3">
      <c r="A147" s="15" t="s">
        <v>165</v>
      </c>
      <c r="B147" s="15" t="s">
        <v>76</v>
      </c>
      <c r="C147" s="15" t="s">
        <v>203</v>
      </c>
    </row>
    <row r="148" spans="1:3" x14ac:dyDescent="0.3">
      <c r="A148" s="15" t="s">
        <v>165</v>
      </c>
      <c r="B148" s="15" t="s">
        <v>76</v>
      </c>
      <c r="C148" s="15" t="s">
        <v>203</v>
      </c>
    </row>
    <row r="149" spans="1:3" x14ac:dyDescent="0.3">
      <c r="A149" s="15" t="s">
        <v>166</v>
      </c>
      <c r="B149" s="15" t="s">
        <v>102</v>
      </c>
      <c r="C149" s="15" t="s">
        <v>203</v>
      </c>
    </row>
    <row r="150" spans="1:3" x14ac:dyDescent="0.3">
      <c r="A150" s="15" t="s">
        <v>166</v>
      </c>
      <c r="B150" s="15" t="s">
        <v>102</v>
      </c>
      <c r="C150" s="15" t="s">
        <v>203</v>
      </c>
    </row>
    <row r="151" spans="1:3" x14ac:dyDescent="0.3">
      <c r="A151" s="15" t="s">
        <v>166</v>
      </c>
      <c r="B151" s="15" t="s">
        <v>102</v>
      </c>
      <c r="C151" s="15" t="s">
        <v>203</v>
      </c>
    </row>
    <row r="152" spans="1:3" x14ac:dyDescent="0.3">
      <c r="A152" s="15" t="s">
        <v>167</v>
      </c>
      <c r="B152" s="15" t="s">
        <v>85</v>
      </c>
      <c r="C152" s="15" t="s">
        <v>203</v>
      </c>
    </row>
    <row r="153" spans="1:3" x14ac:dyDescent="0.3">
      <c r="A153" s="15" t="s">
        <v>167</v>
      </c>
      <c r="B153" s="15" t="s">
        <v>85</v>
      </c>
      <c r="C153" s="15" t="s">
        <v>203</v>
      </c>
    </row>
    <row r="154" spans="1:3" x14ac:dyDescent="0.3">
      <c r="A154" s="15" t="s">
        <v>167</v>
      </c>
      <c r="B154" s="15" t="s">
        <v>85</v>
      </c>
      <c r="C154" s="15" t="s">
        <v>203</v>
      </c>
    </row>
    <row r="155" spans="1:3" x14ac:dyDescent="0.3">
      <c r="A155" s="15" t="s">
        <v>168</v>
      </c>
      <c r="B155" s="15" t="s">
        <v>110</v>
      </c>
      <c r="C155" s="15" t="s">
        <v>203</v>
      </c>
    </row>
    <row r="156" spans="1:3" x14ac:dyDescent="0.3">
      <c r="A156" s="15" t="s">
        <v>168</v>
      </c>
      <c r="B156" s="15" t="s">
        <v>110</v>
      </c>
      <c r="C156" s="15" t="s">
        <v>203</v>
      </c>
    </row>
    <row r="157" spans="1:3" x14ac:dyDescent="0.3">
      <c r="A157" s="15" t="s">
        <v>168</v>
      </c>
      <c r="B157" s="15" t="s">
        <v>110</v>
      </c>
      <c r="C157" s="15" t="s">
        <v>203</v>
      </c>
    </row>
    <row r="158" spans="1:3" x14ac:dyDescent="0.3">
      <c r="A158" s="15" t="s">
        <v>169</v>
      </c>
      <c r="B158" s="15" t="s">
        <v>85</v>
      </c>
      <c r="C158" s="15" t="s">
        <v>203</v>
      </c>
    </row>
    <row r="159" spans="1:3" x14ac:dyDescent="0.3">
      <c r="A159" s="15" t="s">
        <v>169</v>
      </c>
      <c r="B159" s="15" t="s">
        <v>85</v>
      </c>
      <c r="C159" s="15" t="s">
        <v>203</v>
      </c>
    </row>
    <row r="160" spans="1:3" x14ac:dyDescent="0.3">
      <c r="A160" s="15" t="s">
        <v>169</v>
      </c>
      <c r="B160" s="15" t="s">
        <v>85</v>
      </c>
      <c r="C160" s="15" t="s">
        <v>203</v>
      </c>
    </row>
    <row r="161" spans="1:3" x14ac:dyDescent="0.3">
      <c r="A161" s="15" t="s">
        <v>170</v>
      </c>
      <c r="B161" s="15" t="s">
        <v>110</v>
      </c>
      <c r="C161" s="15" t="s">
        <v>203</v>
      </c>
    </row>
    <row r="162" spans="1:3" x14ac:dyDescent="0.3">
      <c r="A162" s="15" t="s">
        <v>170</v>
      </c>
      <c r="B162" s="15" t="s">
        <v>110</v>
      </c>
      <c r="C162" s="15" t="s">
        <v>203</v>
      </c>
    </row>
    <row r="163" spans="1:3" x14ac:dyDescent="0.3">
      <c r="A163" s="15" t="s">
        <v>170</v>
      </c>
      <c r="B163" s="15" t="s">
        <v>110</v>
      </c>
      <c r="C163" s="15" t="s">
        <v>203</v>
      </c>
    </row>
    <row r="164" spans="1:3" x14ac:dyDescent="0.3">
      <c r="A164" s="15" t="s">
        <v>171</v>
      </c>
      <c r="B164" s="15" t="s">
        <v>64</v>
      </c>
      <c r="C164" s="15" t="s">
        <v>203</v>
      </c>
    </row>
    <row r="165" spans="1:3" x14ac:dyDescent="0.3">
      <c r="A165" s="15" t="s">
        <v>171</v>
      </c>
      <c r="B165" s="15" t="s">
        <v>64</v>
      </c>
      <c r="C165" s="15" t="s">
        <v>203</v>
      </c>
    </row>
    <row r="166" spans="1:3" x14ac:dyDescent="0.3">
      <c r="A166" s="15" t="s">
        <v>171</v>
      </c>
      <c r="B166" s="15" t="s">
        <v>64</v>
      </c>
      <c r="C166" s="15" t="s">
        <v>203</v>
      </c>
    </row>
    <row r="167" spans="1:3" x14ac:dyDescent="0.3">
      <c r="A167" s="15" t="s">
        <v>172</v>
      </c>
      <c r="B167" s="15" t="s">
        <v>117</v>
      </c>
      <c r="C167" s="15" t="s">
        <v>203</v>
      </c>
    </row>
    <row r="168" spans="1:3" x14ac:dyDescent="0.3">
      <c r="A168" s="15" t="s">
        <v>172</v>
      </c>
      <c r="B168" s="15" t="s">
        <v>117</v>
      </c>
      <c r="C168" s="15" t="s">
        <v>203</v>
      </c>
    </row>
    <row r="169" spans="1:3" x14ac:dyDescent="0.3">
      <c r="A169" s="15" t="s">
        <v>172</v>
      </c>
      <c r="B169" s="15" t="s">
        <v>117</v>
      </c>
      <c r="C169" s="15" t="s">
        <v>203</v>
      </c>
    </row>
    <row r="170" spans="1:3" x14ac:dyDescent="0.3">
      <c r="A170" s="15" t="s">
        <v>173</v>
      </c>
      <c r="B170" s="15" t="s">
        <v>64</v>
      </c>
      <c r="C170" s="15" t="s">
        <v>203</v>
      </c>
    </row>
    <row r="171" spans="1:3" x14ac:dyDescent="0.3">
      <c r="A171" s="15" t="s">
        <v>173</v>
      </c>
      <c r="B171" s="15" t="s">
        <v>64</v>
      </c>
      <c r="C171" s="15" t="s">
        <v>203</v>
      </c>
    </row>
    <row r="172" spans="1:3" x14ac:dyDescent="0.3">
      <c r="A172" s="15" t="s">
        <v>173</v>
      </c>
      <c r="B172" s="15" t="s">
        <v>64</v>
      </c>
      <c r="C172" s="15" t="s">
        <v>203</v>
      </c>
    </row>
    <row r="173" spans="1:3" x14ac:dyDescent="0.3">
      <c r="A173" s="15" t="s">
        <v>174</v>
      </c>
      <c r="B173" s="15" t="s">
        <v>103</v>
      </c>
      <c r="C173" s="15" t="s">
        <v>203</v>
      </c>
    </row>
    <row r="174" spans="1:3" x14ac:dyDescent="0.3">
      <c r="A174" s="15" t="s">
        <v>174</v>
      </c>
      <c r="B174" s="15" t="s">
        <v>103</v>
      </c>
      <c r="C174" s="15" t="s">
        <v>203</v>
      </c>
    </row>
    <row r="175" spans="1:3" x14ac:dyDescent="0.3">
      <c r="A175" s="15" t="s">
        <v>174</v>
      </c>
      <c r="B175" s="15" t="s">
        <v>103</v>
      </c>
      <c r="C175" s="15" t="s">
        <v>203</v>
      </c>
    </row>
    <row r="176" spans="1:3" x14ac:dyDescent="0.3">
      <c r="A176" s="15" t="s">
        <v>176</v>
      </c>
      <c r="B176" s="15" t="s">
        <v>175</v>
      </c>
      <c r="C176" s="15" t="s">
        <v>203</v>
      </c>
    </row>
    <row r="177" spans="1:3" x14ac:dyDescent="0.3">
      <c r="A177" s="15" t="s">
        <v>176</v>
      </c>
      <c r="B177" s="15" t="s">
        <v>175</v>
      </c>
      <c r="C177" s="15" t="s">
        <v>203</v>
      </c>
    </row>
    <row r="178" spans="1:3" x14ac:dyDescent="0.3">
      <c r="A178" s="15" t="s">
        <v>176</v>
      </c>
      <c r="B178" s="15" t="s">
        <v>175</v>
      </c>
      <c r="C178" s="15" t="s">
        <v>203</v>
      </c>
    </row>
    <row r="179" spans="1:3" x14ac:dyDescent="0.3">
      <c r="A179" s="15" t="s">
        <v>177</v>
      </c>
      <c r="B179" s="15" t="s">
        <v>110</v>
      </c>
      <c r="C179" s="15" t="s">
        <v>203</v>
      </c>
    </row>
    <row r="180" spans="1:3" x14ac:dyDescent="0.3">
      <c r="A180" s="15" t="s">
        <v>177</v>
      </c>
      <c r="B180" s="15" t="s">
        <v>110</v>
      </c>
      <c r="C180" s="15" t="s">
        <v>203</v>
      </c>
    </row>
    <row r="181" spans="1:3" x14ac:dyDescent="0.3">
      <c r="A181" s="15" t="s">
        <v>177</v>
      </c>
      <c r="B181" s="15" t="s">
        <v>110</v>
      </c>
      <c r="C181" s="15" t="s">
        <v>203</v>
      </c>
    </row>
    <row r="182" spans="1:3" x14ac:dyDescent="0.3">
      <c r="A182" s="15" t="s">
        <v>178</v>
      </c>
      <c r="B182" s="15" t="s">
        <v>175</v>
      </c>
      <c r="C182" s="15" t="s">
        <v>203</v>
      </c>
    </row>
    <row r="183" spans="1:3" x14ac:dyDescent="0.3">
      <c r="A183" s="15" t="s">
        <v>178</v>
      </c>
      <c r="B183" s="15" t="s">
        <v>175</v>
      </c>
      <c r="C183" s="15" t="s">
        <v>203</v>
      </c>
    </row>
    <row r="184" spans="1:3" x14ac:dyDescent="0.3">
      <c r="A184" s="15" t="s">
        <v>178</v>
      </c>
      <c r="B184" s="15" t="s">
        <v>175</v>
      </c>
      <c r="C184" s="15" t="s">
        <v>203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83"/>
  <sheetViews>
    <sheetView topLeftCell="A58" zoomScale="70" zoomScaleNormal="70" workbookViewId="0">
      <selection activeCell="P108" sqref="P108"/>
    </sheetView>
  </sheetViews>
  <sheetFormatPr baseColWidth="10" defaultColWidth="17.6640625" defaultRowHeight="14.7" customHeight="1" x14ac:dyDescent="0.3"/>
  <cols>
    <col min="1" max="1" width="36.44140625" style="27" customWidth="1"/>
    <col min="2" max="2" width="12.5546875" style="16" customWidth="1"/>
    <col min="3" max="3" width="11.33203125" style="16" customWidth="1"/>
    <col min="4" max="4" width="10.33203125" style="24" customWidth="1"/>
    <col min="5" max="5" width="12.44140625" style="16" customWidth="1"/>
    <col min="6" max="6" width="19.88671875" style="16" customWidth="1"/>
    <col min="7" max="7" width="19" style="16" customWidth="1"/>
    <col min="8" max="8" width="14.44140625" style="16" customWidth="1"/>
    <col min="9" max="9" width="15.33203125" style="16" customWidth="1"/>
    <col min="10" max="10" width="13.44140625" style="16" customWidth="1"/>
    <col min="11" max="11" width="10.5546875" style="16" customWidth="1"/>
    <col min="12" max="12" width="14.5546875" style="16" customWidth="1"/>
    <col min="13" max="18" width="17.6640625" style="16"/>
    <col min="19" max="20" width="17.6640625" style="25"/>
    <col min="21" max="1029" width="17.6640625" style="16"/>
    <col min="1030" max="16384" width="17.6640625" style="21"/>
  </cols>
  <sheetData>
    <row r="1" spans="1:1029" s="49" customFormat="1" ht="14.7" customHeight="1" x14ac:dyDescent="0.3">
      <c r="A1" s="46" t="s">
        <v>0</v>
      </c>
      <c r="B1" s="47" t="s">
        <v>3</v>
      </c>
      <c r="C1" s="47" t="s">
        <v>4</v>
      </c>
      <c r="D1" s="48" t="s">
        <v>1</v>
      </c>
      <c r="E1" s="47" t="s">
        <v>5</v>
      </c>
      <c r="F1" s="47" t="s">
        <v>52</v>
      </c>
      <c r="G1" s="47" t="s">
        <v>51</v>
      </c>
      <c r="H1" s="47" t="s">
        <v>209</v>
      </c>
      <c r="I1" s="47" t="s">
        <v>6</v>
      </c>
      <c r="J1" s="47" t="s">
        <v>7</v>
      </c>
      <c r="K1" s="47" t="s">
        <v>125</v>
      </c>
      <c r="L1" s="47" t="s">
        <v>120</v>
      </c>
      <c r="M1" s="47" t="s">
        <v>8</v>
      </c>
      <c r="N1" s="47" t="s">
        <v>9</v>
      </c>
      <c r="O1" s="46" t="s">
        <v>42</v>
      </c>
      <c r="P1" s="46" t="s">
        <v>43</v>
      </c>
      <c r="Q1" s="47" t="s">
        <v>41</v>
      </c>
      <c r="R1" s="46" t="s">
        <v>46</v>
      </c>
      <c r="S1" s="46" t="s">
        <v>47</v>
      </c>
      <c r="T1" s="46" t="s">
        <v>48</v>
      </c>
      <c r="U1" s="46" t="s">
        <v>40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</row>
    <row r="2" spans="1:1029" ht="14.7" customHeight="1" x14ac:dyDescent="0.3">
      <c r="A2" s="27" t="s">
        <v>128</v>
      </c>
      <c r="C2" s="16" t="s">
        <v>119</v>
      </c>
      <c r="D2" s="24" t="s">
        <v>88</v>
      </c>
      <c r="E2" s="13" t="s">
        <v>54</v>
      </c>
      <c r="F2" s="13" t="s">
        <v>88</v>
      </c>
      <c r="G2" s="16" t="s">
        <v>54</v>
      </c>
      <c r="I2" s="16">
        <v>1</v>
      </c>
      <c r="J2" s="16">
        <v>1</v>
      </c>
      <c r="K2" s="16">
        <v>0.15</v>
      </c>
      <c r="M2" s="38">
        <v>42238</v>
      </c>
      <c r="N2" s="38">
        <v>42303</v>
      </c>
      <c r="O2" s="16">
        <v>0</v>
      </c>
      <c r="P2" s="16" t="s">
        <v>126</v>
      </c>
      <c r="Q2" s="16">
        <v>0</v>
      </c>
      <c r="R2" s="16">
        <v>0</v>
      </c>
      <c r="S2" s="26" t="s">
        <v>127</v>
      </c>
      <c r="T2" s="16">
        <v>0</v>
      </c>
      <c r="U2" s="16" t="s">
        <v>418</v>
      </c>
    </row>
    <row r="3" spans="1:1029" ht="14.7" customHeight="1" x14ac:dyDescent="0.3">
      <c r="A3" s="27" t="s">
        <v>128</v>
      </c>
      <c r="C3" s="16" t="s">
        <v>119</v>
      </c>
      <c r="D3" s="24" t="s">
        <v>88</v>
      </c>
      <c r="E3" s="13" t="s">
        <v>54</v>
      </c>
      <c r="F3" s="13" t="s">
        <v>88</v>
      </c>
      <c r="G3" s="16" t="s">
        <v>54</v>
      </c>
      <c r="I3" s="16">
        <v>1</v>
      </c>
      <c r="J3" s="16">
        <v>1</v>
      </c>
      <c r="K3" s="16">
        <v>0.15</v>
      </c>
      <c r="M3" s="38">
        <v>42238</v>
      </c>
      <c r="N3" s="38">
        <v>42303</v>
      </c>
      <c r="O3" s="16">
        <v>0</v>
      </c>
      <c r="P3" s="16" t="s">
        <v>126</v>
      </c>
      <c r="Q3" s="16">
        <v>0</v>
      </c>
      <c r="R3" s="16">
        <v>0</v>
      </c>
      <c r="S3" s="26" t="s">
        <v>127</v>
      </c>
      <c r="T3" s="16">
        <v>0</v>
      </c>
      <c r="U3" s="16" t="s">
        <v>418</v>
      </c>
    </row>
    <row r="4" spans="1:1029" ht="14.7" customHeight="1" x14ac:dyDescent="0.3">
      <c r="A4" s="27" t="s">
        <v>128</v>
      </c>
      <c r="C4" s="16" t="s">
        <v>119</v>
      </c>
      <c r="D4" s="24" t="s">
        <v>88</v>
      </c>
      <c r="E4" s="13" t="s">
        <v>54</v>
      </c>
      <c r="F4" s="13" t="s">
        <v>88</v>
      </c>
      <c r="G4" s="16" t="s">
        <v>54</v>
      </c>
      <c r="I4" s="16">
        <v>1</v>
      </c>
      <c r="J4" s="16">
        <v>1</v>
      </c>
      <c r="K4" s="16">
        <v>0.15</v>
      </c>
      <c r="M4" s="38">
        <v>42238</v>
      </c>
      <c r="N4" s="38">
        <v>42303</v>
      </c>
      <c r="O4" s="16">
        <v>0</v>
      </c>
      <c r="P4" s="16" t="s">
        <v>126</v>
      </c>
      <c r="Q4" s="16">
        <v>0</v>
      </c>
      <c r="R4" s="16">
        <v>0</v>
      </c>
      <c r="S4" s="26" t="s">
        <v>127</v>
      </c>
      <c r="T4" s="16">
        <v>0</v>
      </c>
      <c r="U4" s="16" t="s">
        <v>418</v>
      </c>
    </row>
    <row r="5" spans="1:1029" ht="14.7" customHeight="1" x14ac:dyDescent="0.3">
      <c r="A5" s="27" t="s">
        <v>193</v>
      </c>
      <c r="C5" s="16" t="s">
        <v>119</v>
      </c>
      <c r="D5" s="24" t="s">
        <v>181</v>
      </c>
      <c r="E5" s="13" t="s">
        <v>182</v>
      </c>
      <c r="F5" s="13" t="s">
        <v>181</v>
      </c>
      <c r="G5" s="16" t="s">
        <v>182</v>
      </c>
      <c r="I5" s="16">
        <v>1</v>
      </c>
      <c r="J5" s="16">
        <v>1</v>
      </c>
      <c r="K5" s="16">
        <v>0.15</v>
      </c>
      <c r="M5" s="38">
        <v>42238</v>
      </c>
      <c r="N5" s="38">
        <v>42303</v>
      </c>
      <c r="O5" s="16">
        <v>0</v>
      </c>
      <c r="P5" s="16" t="s">
        <v>126</v>
      </c>
      <c r="Q5" s="16">
        <v>0</v>
      </c>
      <c r="R5" s="16">
        <v>0</v>
      </c>
      <c r="S5" s="26" t="s">
        <v>127</v>
      </c>
      <c r="T5" s="16">
        <v>0</v>
      </c>
      <c r="U5" s="16" t="s">
        <v>418</v>
      </c>
    </row>
    <row r="6" spans="1:1029" ht="14.7" customHeight="1" x14ac:dyDescent="0.3">
      <c r="A6" s="27" t="s">
        <v>193</v>
      </c>
      <c r="C6" s="16" t="s">
        <v>119</v>
      </c>
      <c r="D6" s="24" t="s">
        <v>181</v>
      </c>
      <c r="E6" s="13" t="s">
        <v>182</v>
      </c>
      <c r="F6" s="13" t="s">
        <v>181</v>
      </c>
      <c r="G6" s="16" t="s">
        <v>182</v>
      </c>
      <c r="I6" s="16">
        <v>1</v>
      </c>
      <c r="J6" s="16">
        <v>1</v>
      </c>
      <c r="K6" s="16">
        <v>0.15</v>
      </c>
      <c r="M6" s="38">
        <v>42238</v>
      </c>
      <c r="N6" s="38">
        <v>42303</v>
      </c>
      <c r="O6" s="16">
        <v>0</v>
      </c>
      <c r="P6" s="16" t="s">
        <v>126</v>
      </c>
      <c r="Q6" s="16">
        <v>0</v>
      </c>
      <c r="R6" s="16">
        <v>0</v>
      </c>
      <c r="S6" s="26" t="s">
        <v>127</v>
      </c>
      <c r="T6" s="16">
        <v>0</v>
      </c>
      <c r="U6" s="16" t="s">
        <v>418</v>
      </c>
    </row>
    <row r="7" spans="1:1029" ht="14.7" customHeight="1" x14ac:dyDescent="0.3">
      <c r="A7" s="27" t="s">
        <v>193</v>
      </c>
      <c r="C7" s="16" t="s">
        <v>119</v>
      </c>
      <c r="D7" s="24" t="s">
        <v>181</v>
      </c>
      <c r="E7" s="13" t="s">
        <v>182</v>
      </c>
      <c r="F7" s="13" t="s">
        <v>181</v>
      </c>
      <c r="G7" s="16" t="s">
        <v>182</v>
      </c>
      <c r="I7" s="16">
        <v>1</v>
      </c>
      <c r="J7" s="16">
        <v>1</v>
      </c>
      <c r="K7" s="16">
        <v>0.15</v>
      </c>
      <c r="M7" s="38">
        <v>42238</v>
      </c>
      <c r="N7" s="38">
        <v>42303</v>
      </c>
      <c r="O7" s="16">
        <v>0</v>
      </c>
      <c r="P7" s="16" t="s">
        <v>126</v>
      </c>
      <c r="Q7" s="16">
        <v>0</v>
      </c>
      <c r="R7" s="16">
        <v>0</v>
      </c>
      <c r="S7" s="26" t="s">
        <v>127</v>
      </c>
      <c r="T7" s="16">
        <v>0</v>
      </c>
      <c r="U7" s="16" t="s">
        <v>418</v>
      </c>
    </row>
    <row r="8" spans="1:1029" ht="14.7" customHeight="1" x14ac:dyDescent="0.3">
      <c r="A8" s="27" t="s">
        <v>269</v>
      </c>
      <c r="C8" s="16" t="s">
        <v>119</v>
      </c>
      <c r="D8" s="24" t="s">
        <v>268</v>
      </c>
      <c r="E8" s="13" t="s">
        <v>54</v>
      </c>
      <c r="F8" s="13" t="s">
        <v>268</v>
      </c>
      <c r="G8" s="16" t="s">
        <v>54</v>
      </c>
      <c r="I8" s="16">
        <v>1</v>
      </c>
      <c r="J8" s="16">
        <v>1</v>
      </c>
      <c r="K8" s="16">
        <v>0.15</v>
      </c>
      <c r="M8" s="38">
        <v>42238</v>
      </c>
      <c r="N8" s="38">
        <v>42303</v>
      </c>
      <c r="O8" s="16">
        <v>0</v>
      </c>
      <c r="P8" s="16" t="s">
        <v>126</v>
      </c>
      <c r="Q8" s="16">
        <v>0</v>
      </c>
      <c r="R8" s="16">
        <v>0</v>
      </c>
      <c r="S8" s="26" t="s">
        <v>127</v>
      </c>
      <c r="T8" s="16">
        <v>0</v>
      </c>
      <c r="U8" s="16" t="s">
        <v>418</v>
      </c>
    </row>
    <row r="9" spans="1:1029" ht="14.7" customHeight="1" x14ac:dyDescent="0.3">
      <c r="A9" s="27" t="s">
        <v>269</v>
      </c>
      <c r="C9" s="16" t="s">
        <v>119</v>
      </c>
      <c r="D9" s="24" t="s">
        <v>268</v>
      </c>
      <c r="E9" s="21" t="s">
        <v>54</v>
      </c>
      <c r="F9" s="13" t="s">
        <v>268</v>
      </c>
      <c r="G9" s="16" t="s">
        <v>54</v>
      </c>
      <c r="I9" s="16">
        <v>1</v>
      </c>
      <c r="J9" s="16">
        <v>1</v>
      </c>
      <c r="K9" s="16">
        <v>0.15</v>
      </c>
      <c r="M9" s="38">
        <v>42238</v>
      </c>
      <c r="N9" s="38">
        <v>42303</v>
      </c>
      <c r="O9" s="16">
        <v>0</v>
      </c>
      <c r="P9" s="16" t="s">
        <v>126</v>
      </c>
      <c r="Q9" s="16">
        <v>0</v>
      </c>
      <c r="R9" s="16">
        <v>0</v>
      </c>
      <c r="S9" s="26" t="s">
        <v>127</v>
      </c>
      <c r="T9" s="16">
        <v>0</v>
      </c>
      <c r="U9" s="16" t="s">
        <v>418</v>
      </c>
    </row>
    <row r="10" spans="1:1029" ht="14.7" customHeight="1" x14ac:dyDescent="0.3">
      <c r="A10" s="27" t="s">
        <v>269</v>
      </c>
      <c r="C10" s="16" t="s">
        <v>119</v>
      </c>
      <c r="D10" s="24" t="s">
        <v>268</v>
      </c>
      <c r="E10" s="21" t="s">
        <v>54</v>
      </c>
      <c r="F10" s="13" t="s">
        <v>268</v>
      </c>
      <c r="G10" s="16" t="s">
        <v>54</v>
      </c>
      <c r="H10" s="21"/>
      <c r="I10" s="16">
        <v>1</v>
      </c>
      <c r="J10" s="16">
        <v>1</v>
      </c>
      <c r="K10" s="16">
        <v>0.15</v>
      </c>
      <c r="M10" s="38">
        <v>42238</v>
      </c>
      <c r="N10" s="38">
        <v>42303</v>
      </c>
      <c r="O10" s="16">
        <v>0</v>
      </c>
      <c r="P10" s="16" t="s">
        <v>126</v>
      </c>
      <c r="Q10" s="16">
        <v>0</v>
      </c>
      <c r="R10" s="16">
        <v>0</v>
      </c>
      <c r="S10" s="26" t="s">
        <v>127</v>
      </c>
      <c r="T10" s="16">
        <v>0</v>
      </c>
      <c r="U10" s="16" t="s">
        <v>418</v>
      </c>
    </row>
    <row r="11" spans="1:1029" ht="14.7" customHeight="1" x14ac:dyDescent="0.3">
      <c r="A11" s="27" t="s">
        <v>131</v>
      </c>
      <c r="C11" s="16" t="s">
        <v>119</v>
      </c>
      <c r="D11" s="24" t="s">
        <v>102</v>
      </c>
      <c r="E11" s="21" t="s">
        <v>54</v>
      </c>
      <c r="F11" s="13" t="s">
        <v>102</v>
      </c>
      <c r="G11" s="16" t="s">
        <v>54</v>
      </c>
      <c r="H11" s="21"/>
      <c r="I11" s="16">
        <v>1</v>
      </c>
      <c r="J11" s="16">
        <v>1</v>
      </c>
      <c r="K11" s="16">
        <v>0.15</v>
      </c>
      <c r="M11" s="38">
        <v>42238</v>
      </c>
      <c r="N11" s="38">
        <v>42303</v>
      </c>
      <c r="O11" s="16">
        <v>0</v>
      </c>
      <c r="P11" s="16" t="s">
        <v>126</v>
      </c>
      <c r="Q11" s="16">
        <v>0</v>
      </c>
      <c r="R11" s="16">
        <v>0</v>
      </c>
      <c r="S11" s="26" t="s">
        <v>127</v>
      </c>
      <c r="T11" s="16">
        <v>0</v>
      </c>
      <c r="U11" s="16" t="s">
        <v>418</v>
      </c>
    </row>
    <row r="12" spans="1:1029" ht="14.7" customHeight="1" x14ac:dyDescent="0.3">
      <c r="A12" s="27" t="s">
        <v>131</v>
      </c>
      <c r="C12" s="16" t="s">
        <v>119</v>
      </c>
      <c r="D12" s="24" t="s">
        <v>102</v>
      </c>
      <c r="E12" s="21" t="s">
        <v>54</v>
      </c>
      <c r="F12" s="13" t="s">
        <v>102</v>
      </c>
      <c r="G12" s="16" t="s">
        <v>54</v>
      </c>
      <c r="I12" s="16">
        <v>1</v>
      </c>
      <c r="J12" s="16">
        <v>1</v>
      </c>
      <c r="K12" s="16">
        <v>0.15</v>
      </c>
      <c r="M12" s="38">
        <v>42238</v>
      </c>
      <c r="N12" s="38">
        <v>42303</v>
      </c>
      <c r="O12" s="16">
        <v>0</v>
      </c>
      <c r="P12" s="16" t="s">
        <v>126</v>
      </c>
      <c r="Q12" s="16">
        <v>0</v>
      </c>
      <c r="R12" s="16">
        <v>0</v>
      </c>
      <c r="S12" s="26" t="s">
        <v>127</v>
      </c>
      <c r="T12" s="16">
        <v>0</v>
      </c>
      <c r="U12" s="16" t="s">
        <v>418</v>
      </c>
    </row>
    <row r="13" spans="1:1029" ht="14.7" customHeight="1" x14ac:dyDescent="0.3">
      <c r="A13" s="27" t="s">
        <v>131</v>
      </c>
      <c r="C13" s="16" t="s">
        <v>119</v>
      </c>
      <c r="D13" s="24" t="s">
        <v>102</v>
      </c>
      <c r="E13" s="16" t="s">
        <v>54</v>
      </c>
      <c r="F13" s="13" t="s">
        <v>102</v>
      </c>
      <c r="G13" s="16" t="s">
        <v>54</v>
      </c>
      <c r="I13" s="16">
        <v>1</v>
      </c>
      <c r="J13" s="16">
        <v>1</v>
      </c>
      <c r="K13" s="16">
        <v>0.15</v>
      </c>
      <c r="M13" s="38">
        <v>42238</v>
      </c>
      <c r="N13" s="38">
        <v>42303</v>
      </c>
      <c r="O13" s="16">
        <v>0</v>
      </c>
      <c r="P13" s="16" t="s">
        <v>126</v>
      </c>
      <c r="Q13" s="16">
        <v>0</v>
      </c>
      <c r="R13" s="16">
        <v>0</v>
      </c>
      <c r="S13" s="26" t="s">
        <v>127</v>
      </c>
      <c r="T13" s="16">
        <v>0</v>
      </c>
      <c r="U13" s="16" t="s">
        <v>418</v>
      </c>
    </row>
    <row r="14" spans="1:1029" ht="14.7" customHeight="1" x14ac:dyDescent="0.3">
      <c r="A14" s="27" t="s">
        <v>133</v>
      </c>
      <c r="C14" s="16" t="s">
        <v>119</v>
      </c>
      <c r="D14" s="24" t="s">
        <v>103</v>
      </c>
      <c r="E14" s="21" t="s">
        <v>92</v>
      </c>
      <c r="F14" s="13" t="s">
        <v>103</v>
      </c>
      <c r="G14" s="16" t="s">
        <v>324</v>
      </c>
      <c r="I14" s="16">
        <v>1</v>
      </c>
      <c r="J14" s="16">
        <v>1</v>
      </c>
      <c r="K14" s="16">
        <v>0.15</v>
      </c>
      <c r="M14" s="38">
        <v>42238</v>
      </c>
      <c r="N14" s="38">
        <v>42303</v>
      </c>
      <c r="O14" s="16">
        <v>0</v>
      </c>
      <c r="P14" s="16" t="s">
        <v>126</v>
      </c>
      <c r="Q14" s="16">
        <v>0</v>
      </c>
      <c r="R14" s="16">
        <v>0</v>
      </c>
      <c r="S14" s="26" t="s">
        <v>127</v>
      </c>
      <c r="T14" s="16">
        <v>0</v>
      </c>
      <c r="U14" s="16" t="s">
        <v>418</v>
      </c>
    </row>
    <row r="15" spans="1:1029" ht="14.7" customHeight="1" x14ac:dyDescent="0.3">
      <c r="A15" s="27" t="s">
        <v>133</v>
      </c>
      <c r="C15" s="16" t="s">
        <v>119</v>
      </c>
      <c r="D15" s="24" t="s">
        <v>103</v>
      </c>
      <c r="E15" s="21" t="s">
        <v>92</v>
      </c>
      <c r="F15" s="13" t="s">
        <v>103</v>
      </c>
      <c r="G15" s="21" t="s">
        <v>324</v>
      </c>
      <c r="I15" s="16">
        <v>1</v>
      </c>
      <c r="J15" s="16">
        <v>1</v>
      </c>
      <c r="K15" s="16">
        <v>0.15</v>
      </c>
      <c r="M15" s="38">
        <v>42238</v>
      </c>
      <c r="N15" s="38">
        <v>42303</v>
      </c>
      <c r="O15" s="16">
        <v>0</v>
      </c>
      <c r="P15" s="16" t="s">
        <v>126</v>
      </c>
      <c r="Q15" s="16">
        <v>0</v>
      </c>
      <c r="R15" s="16">
        <v>0</v>
      </c>
      <c r="S15" s="26" t="s">
        <v>127</v>
      </c>
      <c r="T15" s="16">
        <v>0</v>
      </c>
      <c r="U15" s="16" t="s">
        <v>418</v>
      </c>
    </row>
    <row r="16" spans="1:1029" ht="14.7" customHeight="1" x14ac:dyDescent="0.3">
      <c r="A16" s="27" t="s">
        <v>133</v>
      </c>
      <c r="C16" s="16" t="s">
        <v>119</v>
      </c>
      <c r="D16" s="24" t="s">
        <v>103</v>
      </c>
      <c r="E16" s="21" t="s">
        <v>92</v>
      </c>
      <c r="F16" s="13" t="s">
        <v>103</v>
      </c>
      <c r="G16" s="21" t="s">
        <v>324</v>
      </c>
      <c r="I16" s="16">
        <v>1</v>
      </c>
      <c r="J16" s="16">
        <v>1</v>
      </c>
      <c r="K16" s="16">
        <v>0.15</v>
      </c>
      <c r="M16" s="38">
        <v>42238</v>
      </c>
      <c r="N16" s="38">
        <v>42303</v>
      </c>
      <c r="O16" s="16">
        <v>0</v>
      </c>
      <c r="P16" s="16" t="s">
        <v>126</v>
      </c>
      <c r="Q16" s="16">
        <v>0</v>
      </c>
      <c r="R16" s="16">
        <v>0</v>
      </c>
      <c r="S16" s="26" t="s">
        <v>127</v>
      </c>
      <c r="T16" s="16">
        <v>0</v>
      </c>
      <c r="U16" s="16" t="s">
        <v>418</v>
      </c>
    </row>
    <row r="17" spans="1:21" ht="14.4" customHeight="1" x14ac:dyDescent="0.3">
      <c r="A17" s="27" t="s">
        <v>276</v>
      </c>
      <c r="C17" s="16" t="s">
        <v>119</v>
      </c>
      <c r="D17" s="24" t="s">
        <v>271</v>
      </c>
      <c r="E17" s="21" t="s">
        <v>54</v>
      </c>
      <c r="F17" s="13" t="s">
        <v>271</v>
      </c>
      <c r="G17" s="21" t="s">
        <v>54</v>
      </c>
      <c r="I17" s="16">
        <v>1</v>
      </c>
      <c r="J17" s="16">
        <v>1</v>
      </c>
      <c r="K17" s="16">
        <v>0.15</v>
      </c>
      <c r="M17" s="38">
        <v>42238</v>
      </c>
      <c r="N17" s="38">
        <v>42303</v>
      </c>
      <c r="O17" s="16">
        <v>0</v>
      </c>
      <c r="P17" s="16" t="s">
        <v>126</v>
      </c>
      <c r="Q17" s="16">
        <v>0</v>
      </c>
      <c r="R17" s="16">
        <v>0</v>
      </c>
      <c r="S17" s="26" t="s">
        <v>127</v>
      </c>
      <c r="T17" s="16">
        <v>0</v>
      </c>
      <c r="U17" s="16" t="s">
        <v>418</v>
      </c>
    </row>
    <row r="18" spans="1:21" ht="14.7" customHeight="1" x14ac:dyDescent="0.3">
      <c r="A18" s="27" t="s">
        <v>276</v>
      </c>
      <c r="C18" s="16" t="s">
        <v>119</v>
      </c>
      <c r="D18" s="24" t="s">
        <v>271</v>
      </c>
      <c r="E18" s="21" t="s">
        <v>54</v>
      </c>
      <c r="F18" s="16" t="s">
        <v>271</v>
      </c>
      <c r="G18" s="21" t="s">
        <v>54</v>
      </c>
      <c r="I18" s="16">
        <v>1</v>
      </c>
      <c r="J18" s="16">
        <v>1</v>
      </c>
      <c r="K18" s="16">
        <v>0.15</v>
      </c>
      <c r="M18" s="38">
        <v>42238</v>
      </c>
      <c r="N18" s="38">
        <v>42303</v>
      </c>
      <c r="O18" s="16">
        <v>0</v>
      </c>
      <c r="P18" s="16" t="s">
        <v>126</v>
      </c>
      <c r="Q18" s="16">
        <v>0</v>
      </c>
      <c r="R18" s="16">
        <v>0</v>
      </c>
      <c r="S18" s="26" t="s">
        <v>127</v>
      </c>
      <c r="T18" s="16">
        <v>0</v>
      </c>
      <c r="U18" s="16" t="s">
        <v>418</v>
      </c>
    </row>
    <row r="19" spans="1:21" ht="14.7" customHeight="1" x14ac:dyDescent="0.3">
      <c r="A19" s="27" t="s">
        <v>276</v>
      </c>
      <c r="C19" s="16" t="s">
        <v>119</v>
      </c>
      <c r="D19" s="24" t="s">
        <v>271</v>
      </c>
      <c r="E19" s="21" t="s">
        <v>54</v>
      </c>
      <c r="F19" s="16" t="s">
        <v>271</v>
      </c>
      <c r="G19" s="16" t="s">
        <v>54</v>
      </c>
      <c r="I19" s="16">
        <v>1</v>
      </c>
      <c r="J19" s="16">
        <v>1</v>
      </c>
      <c r="K19" s="16">
        <v>0.15</v>
      </c>
      <c r="M19" s="38">
        <v>42238</v>
      </c>
      <c r="N19" s="38">
        <v>42303</v>
      </c>
      <c r="O19" s="16">
        <v>0</v>
      </c>
      <c r="P19" s="16" t="s">
        <v>126</v>
      </c>
      <c r="Q19" s="16">
        <v>0</v>
      </c>
      <c r="R19" s="16">
        <v>0</v>
      </c>
      <c r="S19" s="26" t="s">
        <v>127</v>
      </c>
      <c r="T19" s="16">
        <v>0</v>
      </c>
      <c r="U19" s="16" t="s">
        <v>418</v>
      </c>
    </row>
    <row r="20" spans="1:21" ht="14.7" customHeight="1" x14ac:dyDescent="0.3">
      <c r="A20" s="27" t="s">
        <v>134</v>
      </c>
      <c r="C20" s="16" t="s">
        <v>119</v>
      </c>
      <c r="D20" s="24" t="s">
        <v>77</v>
      </c>
      <c r="E20" s="16" t="s">
        <v>75</v>
      </c>
      <c r="F20" s="16" t="s">
        <v>77</v>
      </c>
      <c r="G20" s="16" t="s">
        <v>75</v>
      </c>
      <c r="H20" s="21"/>
      <c r="I20" s="16">
        <v>1</v>
      </c>
      <c r="J20" s="16">
        <v>1</v>
      </c>
      <c r="K20" s="16">
        <v>0.15</v>
      </c>
      <c r="M20" s="38">
        <v>42238</v>
      </c>
      <c r="N20" s="38">
        <v>42303</v>
      </c>
      <c r="O20" s="16">
        <v>0</v>
      </c>
      <c r="P20" s="16" t="s">
        <v>126</v>
      </c>
      <c r="Q20" s="16">
        <v>0</v>
      </c>
      <c r="R20" s="16">
        <v>0</v>
      </c>
      <c r="S20" s="26" t="s">
        <v>127</v>
      </c>
      <c r="T20" s="16">
        <v>0</v>
      </c>
      <c r="U20" s="16" t="s">
        <v>418</v>
      </c>
    </row>
    <row r="21" spans="1:21" ht="14.7" customHeight="1" x14ac:dyDescent="0.3">
      <c r="A21" s="27" t="s">
        <v>134</v>
      </c>
      <c r="C21" s="16" t="s">
        <v>119</v>
      </c>
      <c r="D21" s="24" t="s">
        <v>77</v>
      </c>
      <c r="E21" s="16" t="s">
        <v>75</v>
      </c>
      <c r="F21" s="16" t="s">
        <v>77</v>
      </c>
      <c r="G21" s="16" t="s">
        <v>75</v>
      </c>
      <c r="I21" s="16">
        <v>1</v>
      </c>
      <c r="J21" s="16">
        <v>1</v>
      </c>
      <c r="K21" s="16">
        <v>0.15</v>
      </c>
      <c r="M21" s="38">
        <v>42238</v>
      </c>
      <c r="N21" s="38">
        <v>42303</v>
      </c>
      <c r="O21" s="16">
        <v>0</v>
      </c>
      <c r="P21" s="16" t="s">
        <v>126</v>
      </c>
      <c r="Q21" s="16">
        <v>0</v>
      </c>
      <c r="R21" s="16">
        <v>0</v>
      </c>
      <c r="S21" s="26" t="s">
        <v>127</v>
      </c>
      <c r="T21" s="16">
        <v>0</v>
      </c>
      <c r="U21" s="16" t="s">
        <v>418</v>
      </c>
    </row>
    <row r="22" spans="1:21" ht="14.7" customHeight="1" x14ac:dyDescent="0.3">
      <c r="A22" s="27" t="s">
        <v>134</v>
      </c>
      <c r="C22" s="16" t="s">
        <v>119</v>
      </c>
      <c r="D22" s="24" t="s">
        <v>77</v>
      </c>
      <c r="E22" s="16" t="s">
        <v>75</v>
      </c>
      <c r="F22" s="21" t="s">
        <v>77</v>
      </c>
      <c r="G22" s="16" t="s">
        <v>75</v>
      </c>
      <c r="I22" s="16">
        <v>1</v>
      </c>
      <c r="J22" s="16">
        <v>1</v>
      </c>
      <c r="K22" s="16">
        <v>0.15</v>
      </c>
      <c r="M22" s="38">
        <v>42238</v>
      </c>
      <c r="N22" s="38">
        <v>42303</v>
      </c>
      <c r="O22" s="16">
        <v>0</v>
      </c>
      <c r="P22" s="16" t="s">
        <v>126</v>
      </c>
      <c r="Q22" s="16">
        <v>0</v>
      </c>
      <c r="R22" s="16">
        <v>0</v>
      </c>
      <c r="S22" s="26" t="s">
        <v>127</v>
      </c>
      <c r="T22" s="16">
        <v>0</v>
      </c>
      <c r="U22" s="16" t="s">
        <v>418</v>
      </c>
    </row>
    <row r="23" spans="1:21" ht="14.7" customHeight="1" x14ac:dyDescent="0.3">
      <c r="A23" s="27" t="s">
        <v>279</v>
      </c>
      <c r="C23" s="16" t="s">
        <v>119</v>
      </c>
      <c r="D23" s="24" t="s">
        <v>278</v>
      </c>
      <c r="E23" s="16" t="s">
        <v>113</v>
      </c>
      <c r="F23" s="16" t="s">
        <v>278</v>
      </c>
      <c r="G23" s="16" t="s">
        <v>113</v>
      </c>
      <c r="H23" s="21"/>
      <c r="I23" s="16">
        <v>1</v>
      </c>
      <c r="J23" s="16">
        <v>1</v>
      </c>
      <c r="K23" s="16">
        <v>0.15</v>
      </c>
      <c r="M23" s="38">
        <v>42238</v>
      </c>
      <c r="N23" s="38">
        <v>42303</v>
      </c>
      <c r="O23" s="16">
        <v>0</v>
      </c>
      <c r="P23" s="16" t="s">
        <v>126</v>
      </c>
      <c r="Q23" s="16">
        <v>0</v>
      </c>
      <c r="R23" s="16">
        <v>0</v>
      </c>
      <c r="S23" s="26" t="s">
        <v>127</v>
      </c>
      <c r="T23" s="16">
        <v>0</v>
      </c>
      <c r="U23" s="16" t="s">
        <v>418</v>
      </c>
    </row>
    <row r="24" spans="1:21" ht="14.7" customHeight="1" x14ac:dyDescent="0.3">
      <c r="A24" s="27" t="s">
        <v>279</v>
      </c>
      <c r="C24" s="16" t="s">
        <v>119</v>
      </c>
      <c r="D24" s="24" t="s">
        <v>278</v>
      </c>
      <c r="E24" s="16" t="s">
        <v>113</v>
      </c>
      <c r="F24" s="16" t="s">
        <v>278</v>
      </c>
      <c r="G24" s="16" t="s">
        <v>113</v>
      </c>
      <c r="I24" s="16">
        <v>1</v>
      </c>
      <c r="J24" s="16">
        <v>1</v>
      </c>
      <c r="K24" s="16">
        <v>0.15</v>
      </c>
      <c r="M24" s="38">
        <v>42238</v>
      </c>
      <c r="N24" s="38">
        <v>42303</v>
      </c>
      <c r="O24" s="16">
        <v>0</v>
      </c>
      <c r="P24" s="16" t="s">
        <v>126</v>
      </c>
      <c r="Q24" s="16">
        <v>0</v>
      </c>
      <c r="R24" s="16">
        <v>0</v>
      </c>
      <c r="S24" s="26" t="s">
        <v>127</v>
      </c>
      <c r="T24" s="16">
        <v>0</v>
      </c>
      <c r="U24" s="16" t="s">
        <v>418</v>
      </c>
    </row>
    <row r="25" spans="1:21" ht="14.7" customHeight="1" x14ac:dyDescent="0.3">
      <c r="A25" s="27" t="s">
        <v>279</v>
      </c>
      <c r="C25" s="16" t="s">
        <v>119</v>
      </c>
      <c r="D25" s="24" t="s">
        <v>278</v>
      </c>
      <c r="E25" s="16" t="s">
        <v>113</v>
      </c>
      <c r="F25" s="16" t="s">
        <v>278</v>
      </c>
      <c r="G25" s="16" t="s">
        <v>113</v>
      </c>
      <c r="I25" s="16">
        <v>1</v>
      </c>
      <c r="J25" s="16">
        <v>1</v>
      </c>
      <c r="K25" s="16">
        <v>0.15</v>
      </c>
      <c r="M25" s="38">
        <v>42238</v>
      </c>
      <c r="N25" s="38">
        <v>42303</v>
      </c>
      <c r="O25" s="16">
        <v>0</v>
      </c>
      <c r="P25" s="16" t="s">
        <v>126</v>
      </c>
      <c r="Q25" s="16">
        <v>0</v>
      </c>
      <c r="R25" s="16">
        <v>0</v>
      </c>
      <c r="S25" s="26" t="s">
        <v>127</v>
      </c>
      <c r="T25" s="16">
        <v>0</v>
      </c>
      <c r="U25" s="16" t="s">
        <v>418</v>
      </c>
    </row>
    <row r="26" spans="1:21" ht="14.7" customHeight="1" x14ac:dyDescent="0.3">
      <c r="A26" s="27" t="s">
        <v>135</v>
      </c>
      <c r="C26" s="16" t="s">
        <v>119</v>
      </c>
      <c r="D26" s="24" t="s">
        <v>107</v>
      </c>
      <c r="E26" s="16" t="s">
        <v>108</v>
      </c>
      <c r="F26" s="24" t="s">
        <v>107</v>
      </c>
      <c r="G26" s="16" t="s">
        <v>108</v>
      </c>
      <c r="I26" s="16">
        <v>1</v>
      </c>
      <c r="J26" s="16">
        <v>1</v>
      </c>
      <c r="K26" s="16">
        <v>0.15</v>
      </c>
      <c r="M26" s="38">
        <v>42238</v>
      </c>
      <c r="N26" s="38">
        <v>42303</v>
      </c>
      <c r="O26" s="16">
        <v>0</v>
      </c>
      <c r="P26" s="16" t="s">
        <v>126</v>
      </c>
      <c r="Q26" s="16">
        <v>0</v>
      </c>
      <c r="R26" s="16">
        <v>0</v>
      </c>
      <c r="S26" s="26" t="s">
        <v>127</v>
      </c>
      <c r="T26" s="16">
        <v>0</v>
      </c>
      <c r="U26" s="16" t="s">
        <v>418</v>
      </c>
    </row>
    <row r="27" spans="1:21" ht="14.7" customHeight="1" x14ac:dyDescent="0.3">
      <c r="A27" s="27" t="s">
        <v>135</v>
      </c>
      <c r="C27" s="16" t="s">
        <v>119</v>
      </c>
      <c r="D27" s="24" t="s">
        <v>107</v>
      </c>
      <c r="E27" s="16" t="s">
        <v>108</v>
      </c>
      <c r="F27" s="24" t="s">
        <v>107</v>
      </c>
      <c r="G27" s="16" t="s">
        <v>108</v>
      </c>
      <c r="I27" s="16">
        <v>1</v>
      </c>
      <c r="J27" s="16">
        <v>1</v>
      </c>
      <c r="K27" s="16">
        <v>0.15</v>
      </c>
      <c r="M27" s="38">
        <v>42238</v>
      </c>
      <c r="N27" s="38">
        <v>42303</v>
      </c>
      <c r="O27" s="16">
        <v>0</v>
      </c>
      <c r="P27" s="16" t="s">
        <v>126</v>
      </c>
      <c r="Q27" s="16">
        <v>0</v>
      </c>
      <c r="R27" s="16">
        <v>0</v>
      </c>
      <c r="S27" s="26" t="s">
        <v>127</v>
      </c>
      <c r="T27" s="16">
        <v>0</v>
      </c>
      <c r="U27" s="16" t="s">
        <v>418</v>
      </c>
    </row>
    <row r="28" spans="1:21" ht="14.7" customHeight="1" x14ac:dyDescent="0.3">
      <c r="A28" s="27" t="s">
        <v>135</v>
      </c>
      <c r="C28" s="16" t="s">
        <v>119</v>
      </c>
      <c r="D28" s="24" t="s">
        <v>107</v>
      </c>
      <c r="E28" s="16" t="s">
        <v>108</v>
      </c>
      <c r="F28" s="24" t="s">
        <v>107</v>
      </c>
      <c r="G28" s="16" t="s">
        <v>108</v>
      </c>
      <c r="I28" s="16">
        <v>1</v>
      </c>
      <c r="J28" s="16">
        <v>1</v>
      </c>
      <c r="K28" s="16">
        <v>0.15</v>
      </c>
      <c r="M28" s="38">
        <v>42238</v>
      </c>
      <c r="N28" s="38">
        <v>42303</v>
      </c>
      <c r="O28" s="16">
        <v>0</v>
      </c>
      <c r="P28" s="16" t="s">
        <v>126</v>
      </c>
      <c r="Q28" s="16">
        <v>0</v>
      </c>
      <c r="R28" s="16">
        <v>0</v>
      </c>
      <c r="S28" s="26" t="s">
        <v>127</v>
      </c>
      <c r="T28" s="16">
        <v>0</v>
      </c>
      <c r="U28" s="16" t="s">
        <v>418</v>
      </c>
    </row>
    <row r="29" spans="1:21" ht="14.7" customHeight="1" x14ac:dyDescent="0.3">
      <c r="A29" s="27" t="s">
        <v>137</v>
      </c>
      <c r="C29" s="16" t="s">
        <v>119</v>
      </c>
      <c r="D29" s="24" t="s">
        <v>111</v>
      </c>
      <c r="E29" s="16" t="s">
        <v>75</v>
      </c>
      <c r="F29" s="13" t="s">
        <v>111</v>
      </c>
      <c r="G29" s="21" t="s">
        <v>75</v>
      </c>
      <c r="H29" s="21"/>
      <c r="I29" s="16">
        <v>1</v>
      </c>
      <c r="J29" s="16">
        <v>1</v>
      </c>
      <c r="K29" s="16">
        <v>0.15</v>
      </c>
      <c r="M29" s="38">
        <v>42238</v>
      </c>
      <c r="N29" s="38">
        <v>42303</v>
      </c>
      <c r="O29" s="16">
        <v>0</v>
      </c>
      <c r="P29" s="16" t="s">
        <v>126</v>
      </c>
      <c r="Q29" s="16">
        <v>0</v>
      </c>
      <c r="R29" s="16">
        <v>0</v>
      </c>
      <c r="S29" s="26" t="s">
        <v>127</v>
      </c>
      <c r="T29" s="16">
        <v>0</v>
      </c>
      <c r="U29" s="16" t="s">
        <v>418</v>
      </c>
    </row>
    <row r="30" spans="1:21" ht="14.7" customHeight="1" x14ac:dyDescent="0.3">
      <c r="A30" s="27" t="s">
        <v>137</v>
      </c>
      <c r="C30" s="16" t="s">
        <v>119</v>
      </c>
      <c r="D30" s="24" t="s">
        <v>111</v>
      </c>
      <c r="E30" s="16" t="s">
        <v>75</v>
      </c>
      <c r="F30" s="13" t="s">
        <v>111</v>
      </c>
      <c r="G30" s="21" t="s">
        <v>75</v>
      </c>
      <c r="I30" s="16">
        <v>1</v>
      </c>
      <c r="J30" s="16">
        <v>1</v>
      </c>
      <c r="K30" s="16">
        <v>0.15</v>
      </c>
      <c r="M30" s="38">
        <v>42238</v>
      </c>
      <c r="N30" s="38">
        <v>42303</v>
      </c>
      <c r="O30" s="16">
        <v>0</v>
      </c>
      <c r="P30" s="16" t="s">
        <v>126</v>
      </c>
      <c r="Q30" s="16">
        <v>0</v>
      </c>
      <c r="R30" s="16">
        <v>0</v>
      </c>
      <c r="S30" s="26" t="s">
        <v>127</v>
      </c>
      <c r="T30" s="16">
        <v>0</v>
      </c>
      <c r="U30" s="16" t="s">
        <v>418</v>
      </c>
    </row>
    <row r="31" spans="1:21" ht="14.7" customHeight="1" x14ac:dyDescent="0.3">
      <c r="A31" s="27" t="s">
        <v>137</v>
      </c>
      <c r="C31" s="16" t="s">
        <v>119</v>
      </c>
      <c r="D31" s="24" t="s">
        <v>111</v>
      </c>
      <c r="E31" s="16" t="s">
        <v>75</v>
      </c>
      <c r="F31" s="13" t="s">
        <v>111</v>
      </c>
      <c r="G31" s="21" t="s">
        <v>75</v>
      </c>
      <c r="I31" s="16">
        <v>1</v>
      </c>
      <c r="J31" s="16">
        <v>1</v>
      </c>
      <c r="K31" s="16">
        <v>0.15</v>
      </c>
      <c r="M31" s="38">
        <v>42238</v>
      </c>
      <c r="N31" s="38">
        <v>42303</v>
      </c>
      <c r="O31" s="16">
        <v>0</v>
      </c>
      <c r="P31" s="16" t="s">
        <v>126</v>
      </c>
      <c r="Q31" s="16">
        <v>0</v>
      </c>
      <c r="R31" s="16">
        <v>0</v>
      </c>
      <c r="S31" s="26" t="s">
        <v>127</v>
      </c>
      <c r="T31" s="16">
        <v>0</v>
      </c>
      <c r="U31" s="16" t="s">
        <v>418</v>
      </c>
    </row>
    <row r="32" spans="1:21" ht="14.7" customHeight="1" x14ac:dyDescent="0.3">
      <c r="A32" s="27" t="s">
        <v>283</v>
      </c>
      <c r="C32" s="16" t="s">
        <v>119</v>
      </c>
      <c r="D32" s="24" t="s">
        <v>282</v>
      </c>
      <c r="E32" s="16" t="s">
        <v>118</v>
      </c>
      <c r="F32" s="13" t="s">
        <v>282</v>
      </c>
      <c r="G32" s="16" t="s">
        <v>118</v>
      </c>
      <c r="I32" s="16">
        <v>1</v>
      </c>
      <c r="J32" s="16">
        <v>1</v>
      </c>
      <c r="K32" s="16">
        <v>0.15</v>
      </c>
      <c r="M32" s="38">
        <v>42238</v>
      </c>
      <c r="N32" s="38">
        <v>42303</v>
      </c>
      <c r="O32" s="16">
        <v>0</v>
      </c>
      <c r="P32" s="16" t="s">
        <v>126</v>
      </c>
      <c r="Q32" s="16">
        <v>0</v>
      </c>
      <c r="R32" s="16">
        <v>0</v>
      </c>
      <c r="S32" s="26" t="s">
        <v>127</v>
      </c>
      <c r="T32" s="16">
        <v>0</v>
      </c>
      <c r="U32" s="16" t="s">
        <v>418</v>
      </c>
    </row>
    <row r="33" spans="1:21" ht="14.7" customHeight="1" x14ac:dyDescent="0.3">
      <c r="A33" s="27" t="s">
        <v>283</v>
      </c>
      <c r="C33" s="16" t="s">
        <v>119</v>
      </c>
      <c r="D33" s="24" t="s">
        <v>282</v>
      </c>
      <c r="E33" s="16" t="s">
        <v>118</v>
      </c>
      <c r="F33" s="13" t="s">
        <v>282</v>
      </c>
      <c r="G33" s="16" t="s">
        <v>118</v>
      </c>
      <c r="I33" s="16">
        <v>1</v>
      </c>
      <c r="J33" s="16">
        <v>1</v>
      </c>
      <c r="K33" s="16">
        <v>0.15</v>
      </c>
      <c r="M33" s="38">
        <v>42238</v>
      </c>
      <c r="N33" s="38">
        <v>42303</v>
      </c>
      <c r="O33" s="16">
        <v>0</v>
      </c>
      <c r="P33" s="16" t="s">
        <v>126</v>
      </c>
      <c r="Q33" s="16">
        <v>0</v>
      </c>
      <c r="R33" s="16">
        <v>0</v>
      </c>
      <c r="S33" s="26" t="s">
        <v>127</v>
      </c>
      <c r="T33" s="16">
        <v>0</v>
      </c>
      <c r="U33" s="16" t="s">
        <v>418</v>
      </c>
    </row>
    <row r="34" spans="1:21" ht="14.7" customHeight="1" x14ac:dyDescent="0.3">
      <c r="A34" s="27" t="s">
        <v>283</v>
      </c>
      <c r="C34" s="16" t="s">
        <v>119</v>
      </c>
      <c r="D34" s="24" t="s">
        <v>282</v>
      </c>
      <c r="E34" s="16" t="s">
        <v>118</v>
      </c>
      <c r="F34" s="13" t="s">
        <v>282</v>
      </c>
      <c r="G34" s="16" t="s">
        <v>118</v>
      </c>
      <c r="I34" s="16">
        <v>1</v>
      </c>
      <c r="J34" s="16">
        <v>1</v>
      </c>
      <c r="K34" s="16">
        <v>0.15</v>
      </c>
      <c r="M34" s="38">
        <v>42238</v>
      </c>
      <c r="N34" s="38">
        <v>42303</v>
      </c>
      <c r="O34" s="16">
        <v>0</v>
      </c>
      <c r="P34" s="16" t="s">
        <v>126</v>
      </c>
      <c r="Q34" s="16">
        <v>0</v>
      </c>
      <c r="R34" s="16">
        <v>0</v>
      </c>
      <c r="S34" s="26" t="s">
        <v>127</v>
      </c>
      <c r="T34" s="16">
        <v>0</v>
      </c>
      <c r="U34" s="16" t="s">
        <v>418</v>
      </c>
    </row>
    <row r="35" spans="1:21" ht="14.7" customHeight="1" x14ac:dyDescent="0.3">
      <c r="A35" s="27" t="s">
        <v>138</v>
      </c>
      <c r="C35" s="16" t="s">
        <v>119</v>
      </c>
      <c r="D35" s="24" t="s">
        <v>76</v>
      </c>
      <c r="E35" s="16" t="s">
        <v>75</v>
      </c>
      <c r="F35" s="16" t="s">
        <v>76</v>
      </c>
      <c r="G35" s="13" t="s">
        <v>75</v>
      </c>
      <c r="I35" s="16">
        <v>1</v>
      </c>
      <c r="J35" s="16">
        <v>1</v>
      </c>
      <c r="K35" s="16">
        <v>0.15</v>
      </c>
      <c r="M35" s="38">
        <v>42238</v>
      </c>
      <c r="N35" s="38">
        <v>42303</v>
      </c>
      <c r="O35" s="16">
        <v>0</v>
      </c>
      <c r="P35" s="16" t="s">
        <v>126</v>
      </c>
      <c r="Q35" s="16">
        <v>0</v>
      </c>
      <c r="R35" s="16">
        <v>0</v>
      </c>
      <c r="S35" s="26" t="s">
        <v>127</v>
      </c>
      <c r="T35" s="16">
        <v>0</v>
      </c>
      <c r="U35" s="16" t="s">
        <v>418</v>
      </c>
    </row>
    <row r="36" spans="1:21" ht="14.7" customHeight="1" x14ac:dyDescent="0.3">
      <c r="A36" s="27" t="s">
        <v>138</v>
      </c>
      <c r="C36" s="16" t="s">
        <v>119</v>
      </c>
      <c r="D36" s="24" t="s">
        <v>76</v>
      </c>
      <c r="E36" s="16" t="s">
        <v>75</v>
      </c>
      <c r="F36" s="16" t="s">
        <v>76</v>
      </c>
      <c r="G36" s="13" t="s">
        <v>75</v>
      </c>
      <c r="I36" s="16">
        <v>1</v>
      </c>
      <c r="J36" s="16">
        <v>1</v>
      </c>
      <c r="K36" s="16">
        <v>0.15</v>
      </c>
      <c r="M36" s="38">
        <v>42238</v>
      </c>
      <c r="N36" s="38">
        <v>42303</v>
      </c>
      <c r="O36" s="16">
        <v>0</v>
      </c>
      <c r="P36" s="16" t="s">
        <v>126</v>
      </c>
      <c r="Q36" s="16">
        <v>0</v>
      </c>
      <c r="R36" s="16">
        <v>0</v>
      </c>
      <c r="S36" s="26" t="s">
        <v>127</v>
      </c>
      <c r="T36" s="16">
        <v>0</v>
      </c>
      <c r="U36" s="16" t="s">
        <v>418</v>
      </c>
    </row>
    <row r="37" spans="1:21" ht="14.7" customHeight="1" x14ac:dyDescent="0.3">
      <c r="A37" s="27" t="s">
        <v>138</v>
      </c>
      <c r="C37" s="16" t="s">
        <v>119</v>
      </c>
      <c r="D37" s="24" t="s">
        <v>76</v>
      </c>
      <c r="E37" s="16" t="s">
        <v>75</v>
      </c>
      <c r="F37" s="16" t="s">
        <v>76</v>
      </c>
      <c r="G37" s="13" t="s">
        <v>75</v>
      </c>
      <c r="I37" s="16">
        <v>1</v>
      </c>
      <c r="J37" s="16">
        <v>1</v>
      </c>
      <c r="K37" s="16">
        <v>0.15</v>
      </c>
      <c r="M37" s="38">
        <v>42238</v>
      </c>
      <c r="N37" s="38">
        <v>42303</v>
      </c>
      <c r="O37" s="16">
        <v>0</v>
      </c>
      <c r="P37" s="16" t="s">
        <v>126</v>
      </c>
      <c r="Q37" s="16">
        <v>0</v>
      </c>
      <c r="R37" s="16">
        <v>0</v>
      </c>
      <c r="S37" s="26" t="s">
        <v>127</v>
      </c>
      <c r="T37" s="16">
        <v>0</v>
      </c>
      <c r="U37" s="16" t="s">
        <v>418</v>
      </c>
    </row>
    <row r="38" spans="1:21" ht="14.7" customHeight="1" x14ac:dyDescent="0.3">
      <c r="A38" s="27" t="s">
        <v>139</v>
      </c>
      <c r="C38" s="16" t="s">
        <v>119</v>
      </c>
      <c r="D38" s="24" t="s">
        <v>85</v>
      </c>
      <c r="E38" s="16" t="s">
        <v>75</v>
      </c>
      <c r="F38" s="24" t="s">
        <v>85</v>
      </c>
      <c r="G38" s="16" t="s">
        <v>75</v>
      </c>
      <c r="I38" s="16">
        <v>1</v>
      </c>
      <c r="J38" s="16">
        <v>1</v>
      </c>
      <c r="K38" s="16">
        <v>0.15</v>
      </c>
      <c r="M38" s="38">
        <v>42238</v>
      </c>
      <c r="N38" s="38">
        <v>42303</v>
      </c>
      <c r="O38" s="16">
        <v>0</v>
      </c>
      <c r="P38" s="16" t="s">
        <v>126</v>
      </c>
      <c r="Q38" s="16">
        <v>0</v>
      </c>
      <c r="R38" s="16">
        <v>0</v>
      </c>
      <c r="S38" s="26" t="s">
        <v>127</v>
      </c>
      <c r="T38" s="16">
        <v>0</v>
      </c>
      <c r="U38" s="16" t="s">
        <v>418</v>
      </c>
    </row>
    <row r="39" spans="1:21" s="16" customFormat="1" ht="14.7" customHeight="1" x14ac:dyDescent="0.3">
      <c r="A39" s="27" t="s">
        <v>139</v>
      </c>
      <c r="C39" s="16" t="s">
        <v>119</v>
      </c>
      <c r="D39" s="16" t="s">
        <v>85</v>
      </c>
      <c r="E39" s="16" t="s">
        <v>75</v>
      </c>
      <c r="F39" s="16" t="s">
        <v>85</v>
      </c>
      <c r="G39" s="16" t="s">
        <v>75</v>
      </c>
      <c r="I39" s="16">
        <v>1</v>
      </c>
      <c r="J39" s="16">
        <v>1</v>
      </c>
      <c r="K39" s="16">
        <v>0.15</v>
      </c>
      <c r="M39" s="38">
        <v>42238</v>
      </c>
      <c r="N39" s="38">
        <v>42303</v>
      </c>
      <c r="O39" s="16">
        <v>0</v>
      </c>
      <c r="P39" s="16" t="s">
        <v>126</v>
      </c>
      <c r="Q39" s="16">
        <v>0</v>
      </c>
      <c r="R39" s="16">
        <v>0</v>
      </c>
      <c r="S39" s="26" t="s">
        <v>127</v>
      </c>
      <c r="T39" s="16">
        <v>0</v>
      </c>
      <c r="U39" s="16" t="s">
        <v>418</v>
      </c>
    </row>
    <row r="40" spans="1:21" s="16" customFormat="1" ht="14.7" customHeight="1" x14ac:dyDescent="0.3">
      <c r="A40" s="27" t="s">
        <v>139</v>
      </c>
      <c r="C40" s="16" t="s">
        <v>119</v>
      </c>
      <c r="D40" s="16" t="s">
        <v>85</v>
      </c>
      <c r="E40" s="16" t="s">
        <v>75</v>
      </c>
      <c r="F40" s="16" t="s">
        <v>85</v>
      </c>
      <c r="G40" s="16" t="s">
        <v>75</v>
      </c>
      <c r="I40" s="16">
        <v>1</v>
      </c>
      <c r="J40" s="16">
        <v>1</v>
      </c>
      <c r="K40" s="16">
        <v>0.15</v>
      </c>
      <c r="M40" s="38">
        <v>42238</v>
      </c>
      <c r="N40" s="38">
        <v>42303</v>
      </c>
      <c r="O40" s="16">
        <v>0</v>
      </c>
      <c r="P40" s="16" t="s">
        <v>126</v>
      </c>
      <c r="Q40" s="16">
        <v>0</v>
      </c>
      <c r="R40" s="16">
        <v>0</v>
      </c>
      <c r="S40" s="26" t="s">
        <v>127</v>
      </c>
      <c r="T40" s="16">
        <v>0</v>
      </c>
      <c r="U40" s="16" t="s">
        <v>418</v>
      </c>
    </row>
    <row r="41" spans="1:21" ht="14.7" customHeight="1" x14ac:dyDescent="0.3">
      <c r="A41" s="27" t="s">
        <v>140</v>
      </c>
      <c r="C41" s="16" t="s">
        <v>119</v>
      </c>
      <c r="D41" s="24" t="s">
        <v>64</v>
      </c>
      <c r="E41" s="16" t="s">
        <v>60</v>
      </c>
      <c r="F41" s="24" t="s">
        <v>64</v>
      </c>
      <c r="G41" s="16" t="s">
        <v>60</v>
      </c>
      <c r="I41" s="16">
        <v>1</v>
      </c>
      <c r="J41" s="16">
        <v>1</v>
      </c>
      <c r="K41" s="16">
        <v>0.15</v>
      </c>
      <c r="M41" s="38">
        <v>42238</v>
      </c>
      <c r="N41" s="38">
        <v>42303</v>
      </c>
      <c r="O41" s="16">
        <v>0</v>
      </c>
      <c r="P41" s="16" t="s">
        <v>126</v>
      </c>
      <c r="Q41" s="16">
        <v>0</v>
      </c>
      <c r="R41" s="16">
        <v>0</v>
      </c>
      <c r="S41" s="26" t="s">
        <v>127</v>
      </c>
      <c r="T41" s="16">
        <v>0</v>
      </c>
      <c r="U41" s="16" t="s">
        <v>418</v>
      </c>
    </row>
    <row r="42" spans="1:21" ht="14.7" customHeight="1" x14ac:dyDescent="0.3">
      <c r="A42" s="27" t="s">
        <v>140</v>
      </c>
      <c r="C42" s="16" t="s">
        <v>119</v>
      </c>
      <c r="D42" s="24" t="s">
        <v>64</v>
      </c>
      <c r="E42" s="16" t="s">
        <v>60</v>
      </c>
      <c r="F42" s="24" t="s">
        <v>64</v>
      </c>
      <c r="G42" s="16" t="s">
        <v>60</v>
      </c>
      <c r="I42" s="16">
        <v>1</v>
      </c>
      <c r="J42" s="16">
        <v>1</v>
      </c>
      <c r="K42" s="16">
        <v>0.15</v>
      </c>
      <c r="M42" s="38">
        <v>42238</v>
      </c>
      <c r="N42" s="38">
        <v>42303</v>
      </c>
      <c r="O42" s="16">
        <v>0</v>
      </c>
      <c r="P42" s="16" t="s">
        <v>126</v>
      </c>
      <c r="Q42" s="16">
        <v>0</v>
      </c>
      <c r="R42" s="16">
        <v>0</v>
      </c>
      <c r="S42" s="26" t="s">
        <v>127</v>
      </c>
      <c r="T42" s="16">
        <v>0</v>
      </c>
      <c r="U42" s="16" t="s">
        <v>418</v>
      </c>
    </row>
    <row r="43" spans="1:21" ht="14.7" customHeight="1" x14ac:dyDescent="0.3">
      <c r="A43" s="27" t="s">
        <v>140</v>
      </c>
      <c r="C43" s="16" t="s">
        <v>119</v>
      </c>
      <c r="D43" s="24" t="s">
        <v>64</v>
      </c>
      <c r="E43" s="16" t="s">
        <v>60</v>
      </c>
      <c r="F43" s="24" t="s">
        <v>64</v>
      </c>
      <c r="G43" s="16" t="s">
        <v>60</v>
      </c>
      <c r="I43" s="16">
        <v>1</v>
      </c>
      <c r="J43" s="16">
        <v>1</v>
      </c>
      <c r="K43" s="16">
        <v>0.15</v>
      </c>
      <c r="M43" s="38">
        <v>42238</v>
      </c>
      <c r="N43" s="38">
        <v>42303</v>
      </c>
      <c r="O43" s="16">
        <v>0</v>
      </c>
      <c r="P43" s="16" t="s">
        <v>126</v>
      </c>
      <c r="Q43" s="16">
        <v>0</v>
      </c>
      <c r="R43" s="16">
        <v>0</v>
      </c>
      <c r="S43" s="26" t="s">
        <v>127</v>
      </c>
      <c r="T43" s="16">
        <v>0</v>
      </c>
      <c r="U43" s="16" t="s">
        <v>418</v>
      </c>
    </row>
    <row r="44" spans="1:21" s="16" customFormat="1" ht="14.7" customHeight="1" x14ac:dyDescent="0.3">
      <c r="A44" s="27" t="s">
        <v>143</v>
      </c>
      <c r="C44" s="16" t="s">
        <v>119</v>
      </c>
      <c r="D44" s="16" t="s">
        <v>117</v>
      </c>
      <c r="E44" s="21" t="s">
        <v>89</v>
      </c>
      <c r="F44" s="16" t="s">
        <v>117</v>
      </c>
      <c r="G44" s="21" t="s">
        <v>89</v>
      </c>
      <c r="I44" s="16">
        <v>1</v>
      </c>
      <c r="J44" s="16">
        <v>1</v>
      </c>
      <c r="K44" s="16">
        <v>0.15</v>
      </c>
      <c r="M44" s="38">
        <v>42238</v>
      </c>
      <c r="N44" s="38">
        <v>42303</v>
      </c>
      <c r="O44" s="16">
        <v>0</v>
      </c>
      <c r="P44" s="16" t="s">
        <v>126</v>
      </c>
      <c r="Q44" s="16">
        <v>0</v>
      </c>
      <c r="R44" s="16">
        <v>0</v>
      </c>
      <c r="S44" s="26" t="s">
        <v>127</v>
      </c>
      <c r="T44" s="16">
        <v>0</v>
      </c>
      <c r="U44" s="16" t="s">
        <v>418</v>
      </c>
    </row>
    <row r="45" spans="1:21" s="16" customFormat="1" ht="14.7" customHeight="1" x14ac:dyDescent="0.3">
      <c r="A45" s="27" t="s">
        <v>141</v>
      </c>
      <c r="C45" s="16" t="s">
        <v>119</v>
      </c>
      <c r="D45" s="16" t="s">
        <v>117</v>
      </c>
      <c r="E45" s="21" t="s">
        <v>89</v>
      </c>
      <c r="F45" s="16" t="s">
        <v>117</v>
      </c>
      <c r="G45" s="21" t="s">
        <v>89</v>
      </c>
      <c r="I45" s="16">
        <v>1</v>
      </c>
      <c r="J45" s="16">
        <v>1</v>
      </c>
      <c r="K45" s="16">
        <v>0.15</v>
      </c>
      <c r="M45" s="38">
        <v>42238</v>
      </c>
      <c r="N45" s="38">
        <v>42303</v>
      </c>
      <c r="O45" s="16">
        <v>0</v>
      </c>
      <c r="P45" s="16" t="s">
        <v>126</v>
      </c>
      <c r="Q45" s="16">
        <v>0</v>
      </c>
      <c r="R45" s="16">
        <v>0</v>
      </c>
      <c r="S45" s="26" t="s">
        <v>127</v>
      </c>
      <c r="T45" s="16">
        <v>0</v>
      </c>
      <c r="U45" s="16" t="s">
        <v>418</v>
      </c>
    </row>
    <row r="46" spans="1:21" ht="14.7" customHeight="1" x14ac:dyDescent="0.3">
      <c r="A46" s="27" t="s">
        <v>141</v>
      </c>
      <c r="C46" s="16" t="s">
        <v>119</v>
      </c>
      <c r="D46" s="24" t="s">
        <v>117</v>
      </c>
      <c r="E46" s="21" t="s">
        <v>89</v>
      </c>
      <c r="F46" s="24" t="s">
        <v>117</v>
      </c>
      <c r="G46" s="21" t="s">
        <v>89</v>
      </c>
      <c r="I46" s="16">
        <v>1</v>
      </c>
      <c r="J46" s="16">
        <v>1</v>
      </c>
      <c r="K46" s="16">
        <v>0.15</v>
      </c>
      <c r="M46" s="38">
        <v>42238</v>
      </c>
      <c r="N46" s="38">
        <v>42303</v>
      </c>
      <c r="O46" s="16">
        <v>0</v>
      </c>
      <c r="P46" s="16" t="s">
        <v>126</v>
      </c>
      <c r="Q46" s="16">
        <v>0</v>
      </c>
      <c r="R46" s="16">
        <v>0</v>
      </c>
      <c r="S46" s="26" t="s">
        <v>127</v>
      </c>
      <c r="T46" s="16">
        <v>0</v>
      </c>
      <c r="U46" s="16" t="s">
        <v>418</v>
      </c>
    </row>
    <row r="47" spans="1:21" ht="14.7" customHeight="1" x14ac:dyDescent="0.3">
      <c r="A47" s="27" t="s">
        <v>287</v>
      </c>
      <c r="C47" s="16" t="s">
        <v>119</v>
      </c>
      <c r="D47" s="24" t="s">
        <v>286</v>
      </c>
      <c r="E47" s="16" t="s">
        <v>75</v>
      </c>
      <c r="F47" s="16" t="s">
        <v>286</v>
      </c>
      <c r="G47" s="16" t="s">
        <v>75</v>
      </c>
      <c r="H47" s="21"/>
      <c r="I47" s="16">
        <v>1</v>
      </c>
      <c r="J47" s="16">
        <v>1</v>
      </c>
      <c r="K47" s="16">
        <v>0.15</v>
      </c>
      <c r="M47" s="38">
        <v>42238</v>
      </c>
      <c r="N47" s="38">
        <v>42303</v>
      </c>
      <c r="O47" s="16">
        <v>0</v>
      </c>
      <c r="P47" s="16" t="s">
        <v>126</v>
      </c>
      <c r="Q47" s="16">
        <v>0</v>
      </c>
      <c r="R47" s="16">
        <v>0</v>
      </c>
      <c r="S47" s="26" t="s">
        <v>127</v>
      </c>
      <c r="T47" s="16">
        <v>0</v>
      </c>
      <c r="U47" s="16" t="s">
        <v>418</v>
      </c>
    </row>
    <row r="48" spans="1:21" ht="14.7" customHeight="1" x14ac:dyDescent="0.3">
      <c r="A48" s="27" t="s">
        <v>287</v>
      </c>
      <c r="C48" s="16" t="s">
        <v>119</v>
      </c>
      <c r="D48" s="24" t="s">
        <v>286</v>
      </c>
      <c r="E48" s="16" t="s">
        <v>75</v>
      </c>
      <c r="F48" s="16" t="s">
        <v>286</v>
      </c>
      <c r="G48" s="16" t="s">
        <v>75</v>
      </c>
      <c r="I48" s="16">
        <v>1</v>
      </c>
      <c r="J48" s="16">
        <v>1</v>
      </c>
      <c r="K48" s="16">
        <v>0.15</v>
      </c>
      <c r="M48" s="38">
        <v>42238</v>
      </c>
      <c r="N48" s="38">
        <v>42303</v>
      </c>
      <c r="O48" s="16">
        <v>0</v>
      </c>
      <c r="P48" s="16" t="s">
        <v>126</v>
      </c>
      <c r="Q48" s="16">
        <v>0</v>
      </c>
      <c r="R48" s="16">
        <v>0</v>
      </c>
      <c r="S48" s="26" t="s">
        <v>127</v>
      </c>
      <c r="T48" s="16">
        <v>0</v>
      </c>
      <c r="U48" s="16" t="s">
        <v>418</v>
      </c>
    </row>
    <row r="49" spans="1:21" ht="14.7" customHeight="1" x14ac:dyDescent="0.3">
      <c r="A49" s="27" t="s">
        <v>287</v>
      </c>
      <c r="C49" s="16" t="s">
        <v>119</v>
      </c>
      <c r="D49" s="24" t="s">
        <v>286</v>
      </c>
      <c r="E49" s="16" t="s">
        <v>75</v>
      </c>
      <c r="F49" s="16" t="s">
        <v>286</v>
      </c>
      <c r="G49" s="16" t="s">
        <v>75</v>
      </c>
      <c r="I49" s="16">
        <v>1</v>
      </c>
      <c r="J49" s="16">
        <v>1</v>
      </c>
      <c r="K49" s="16">
        <v>0.15</v>
      </c>
      <c r="M49" s="38">
        <v>42238</v>
      </c>
      <c r="N49" s="38">
        <v>42303</v>
      </c>
      <c r="O49" s="16">
        <v>0</v>
      </c>
      <c r="P49" s="16" t="s">
        <v>126</v>
      </c>
      <c r="Q49" s="16">
        <v>0</v>
      </c>
      <c r="R49" s="16">
        <v>0</v>
      </c>
      <c r="S49" s="26" t="s">
        <v>127</v>
      </c>
      <c r="T49" s="16">
        <v>0</v>
      </c>
      <c r="U49" s="16" t="s">
        <v>418</v>
      </c>
    </row>
    <row r="50" spans="1:21" ht="14.7" customHeight="1" x14ac:dyDescent="0.3">
      <c r="A50" s="27" t="s">
        <v>290</v>
      </c>
      <c r="C50" s="16" t="s">
        <v>320</v>
      </c>
      <c r="D50" s="24" t="s">
        <v>268</v>
      </c>
      <c r="E50" s="16" t="s">
        <v>54</v>
      </c>
      <c r="F50" s="16" t="s">
        <v>268</v>
      </c>
      <c r="G50" s="16" t="s">
        <v>54</v>
      </c>
      <c r="I50" s="16">
        <v>0.5</v>
      </c>
      <c r="J50" s="16">
        <v>0.5</v>
      </c>
      <c r="K50" s="16">
        <v>0.15</v>
      </c>
      <c r="M50" s="38">
        <v>42238</v>
      </c>
      <c r="N50" s="38">
        <v>42303</v>
      </c>
      <c r="O50" s="16">
        <v>0</v>
      </c>
      <c r="P50" s="16" t="s">
        <v>126</v>
      </c>
      <c r="Q50" s="16">
        <v>0</v>
      </c>
      <c r="R50" s="16">
        <v>0</v>
      </c>
      <c r="S50" s="26" t="s">
        <v>127</v>
      </c>
      <c r="T50" s="16">
        <v>0</v>
      </c>
      <c r="U50" s="16" t="s">
        <v>418</v>
      </c>
    </row>
    <row r="51" spans="1:21" ht="14.7" customHeight="1" x14ac:dyDescent="0.3">
      <c r="A51" s="27" t="s">
        <v>290</v>
      </c>
      <c r="C51" s="16" t="s">
        <v>320</v>
      </c>
      <c r="D51" s="24" t="s">
        <v>268</v>
      </c>
      <c r="E51" s="16" t="s">
        <v>54</v>
      </c>
      <c r="F51" s="16" t="s">
        <v>268</v>
      </c>
      <c r="G51" s="16" t="s">
        <v>54</v>
      </c>
      <c r="I51" s="16">
        <v>0.5</v>
      </c>
      <c r="J51" s="16">
        <v>0.5</v>
      </c>
      <c r="K51" s="16">
        <v>0.15</v>
      </c>
      <c r="M51" s="38">
        <v>42238</v>
      </c>
      <c r="N51" s="38">
        <v>42303</v>
      </c>
      <c r="O51" s="16">
        <v>0</v>
      </c>
      <c r="P51" s="16" t="s">
        <v>126</v>
      </c>
      <c r="Q51" s="16">
        <v>0</v>
      </c>
      <c r="R51" s="16">
        <v>0</v>
      </c>
      <c r="S51" s="26" t="s">
        <v>127</v>
      </c>
      <c r="T51" s="16">
        <v>0</v>
      </c>
      <c r="U51" s="16" t="s">
        <v>418</v>
      </c>
    </row>
    <row r="52" spans="1:21" ht="14.7" customHeight="1" x14ac:dyDescent="0.3">
      <c r="A52" s="27" t="s">
        <v>290</v>
      </c>
      <c r="C52" s="16" t="s">
        <v>320</v>
      </c>
      <c r="D52" s="24" t="s">
        <v>268</v>
      </c>
      <c r="E52" s="16" t="s">
        <v>54</v>
      </c>
      <c r="F52" s="16" t="s">
        <v>268</v>
      </c>
      <c r="G52" s="16" t="s">
        <v>54</v>
      </c>
      <c r="I52" s="16">
        <v>0.5</v>
      </c>
      <c r="J52" s="16">
        <v>0.5</v>
      </c>
      <c r="K52" s="16">
        <v>0.15</v>
      </c>
      <c r="M52" s="38">
        <v>42238</v>
      </c>
      <c r="N52" s="38">
        <v>42303</v>
      </c>
      <c r="O52" s="16">
        <v>0</v>
      </c>
      <c r="P52" s="16" t="s">
        <v>126</v>
      </c>
      <c r="Q52" s="16">
        <v>0</v>
      </c>
      <c r="R52" s="16">
        <v>0</v>
      </c>
      <c r="S52" s="26" t="s">
        <v>127</v>
      </c>
      <c r="T52" s="16">
        <v>0</v>
      </c>
      <c r="U52" s="16" t="s">
        <v>418</v>
      </c>
    </row>
    <row r="53" spans="1:21" ht="14.7" customHeight="1" x14ac:dyDescent="0.3">
      <c r="A53" s="27" t="s">
        <v>291</v>
      </c>
      <c r="C53" s="16" t="s">
        <v>320</v>
      </c>
      <c r="D53" s="24" t="s">
        <v>103</v>
      </c>
      <c r="E53" s="16" t="s">
        <v>92</v>
      </c>
      <c r="F53" s="16" t="s">
        <v>103</v>
      </c>
      <c r="G53" s="16" t="s">
        <v>324</v>
      </c>
      <c r="I53" s="16">
        <v>0.5</v>
      </c>
      <c r="J53" s="16">
        <v>0.5</v>
      </c>
      <c r="K53" s="16">
        <v>0.15</v>
      </c>
      <c r="M53" s="38">
        <v>42238</v>
      </c>
      <c r="N53" s="38">
        <v>42303</v>
      </c>
      <c r="O53" s="16">
        <v>0</v>
      </c>
      <c r="P53" s="16" t="s">
        <v>126</v>
      </c>
      <c r="Q53" s="16">
        <v>0</v>
      </c>
      <c r="R53" s="16">
        <v>0</v>
      </c>
      <c r="S53" s="26" t="s">
        <v>127</v>
      </c>
      <c r="T53" s="16">
        <v>0</v>
      </c>
      <c r="U53" s="16" t="s">
        <v>418</v>
      </c>
    </row>
    <row r="54" spans="1:21" ht="14.7" customHeight="1" x14ac:dyDescent="0.3">
      <c r="A54" s="27" t="s">
        <v>291</v>
      </c>
      <c r="C54" s="16" t="s">
        <v>320</v>
      </c>
      <c r="D54" s="24" t="s">
        <v>103</v>
      </c>
      <c r="E54" s="16" t="s">
        <v>92</v>
      </c>
      <c r="F54" s="16" t="s">
        <v>103</v>
      </c>
      <c r="G54" s="16" t="s">
        <v>324</v>
      </c>
      <c r="I54" s="16">
        <v>0.5</v>
      </c>
      <c r="J54" s="16">
        <v>0.5</v>
      </c>
      <c r="K54" s="16">
        <v>0.15</v>
      </c>
      <c r="M54" s="38">
        <v>42238</v>
      </c>
      <c r="N54" s="38">
        <v>42303</v>
      </c>
      <c r="O54" s="16">
        <v>0</v>
      </c>
      <c r="P54" s="16" t="s">
        <v>126</v>
      </c>
      <c r="Q54" s="16">
        <v>0</v>
      </c>
      <c r="R54" s="16">
        <v>0</v>
      </c>
      <c r="S54" s="26" t="s">
        <v>127</v>
      </c>
      <c r="T54" s="16">
        <v>0</v>
      </c>
      <c r="U54" s="16" t="s">
        <v>418</v>
      </c>
    </row>
    <row r="55" spans="1:21" ht="14.7" customHeight="1" x14ac:dyDescent="0.3">
      <c r="A55" s="27" t="s">
        <v>291</v>
      </c>
      <c r="C55" s="16" t="s">
        <v>320</v>
      </c>
      <c r="D55" s="24" t="s">
        <v>103</v>
      </c>
      <c r="E55" s="16" t="s">
        <v>92</v>
      </c>
      <c r="F55" s="16" t="s">
        <v>103</v>
      </c>
      <c r="G55" s="16" t="s">
        <v>324</v>
      </c>
      <c r="I55" s="16">
        <v>0.5</v>
      </c>
      <c r="J55" s="16">
        <v>0.5</v>
      </c>
      <c r="K55" s="16">
        <v>0.15</v>
      </c>
      <c r="M55" s="38">
        <v>42238</v>
      </c>
      <c r="N55" s="38">
        <v>42303</v>
      </c>
      <c r="O55" s="16">
        <v>0</v>
      </c>
      <c r="P55" s="16" t="s">
        <v>126</v>
      </c>
      <c r="Q55" s="16">
        <v>0</v>
      </c>
      <c r="R55" s="16">
        <v>0</v>
      </c>
      <c r="S55" s="26" t="s">
        <v>127</v>
      </c>
      <c r="T55" s="16">
        <v>0</v>
      </c>
      <c r="U55" s="16" t="s">
        <v>418</v>
      </c>
    </row>
    <row r="56" spans="1:21" ht="14.7" customHeight="1" x14ac:dyDescent="0.3">
      <c r="A56" s="27" t="s">
        <v>292</v>
      </c>
      <c r="C56" s="16" t="s">
        <v>320</v>
      </c>
      <c r="D56" s="24" t="s">
        <v>85</v>
      </c>
      <c r="E56" s="16" t="s">
        <v>75</v>
      </c>
      <c r="F56" s="16" t="s">
        <v>85</v>
      </c>
      <c r="G56" s="16" t="s">
        <v>75</v>
      </c>
      <c r="I56" s="16">
        <v>0.5</v>
      </c>
      <c r="J56" s="16">
        <v>0.5</v>
      </c>
      <c r="K56" s="16">
        <v>0.15</v>
      </c>
      <c r="M56" s="38">
        <v>42238</v>
      </c>
      <c r="N56" s="38">
        <v>42303</v>
      </c>
      <c r="O56" s="16">
        <v>0</v>
      </c>
      <c r="P56" s="16" t="s">
        <v>126</v>
      </c>
      <c r="Q56" s="16">
        <v>0</v>
      </c>
      <c r="R56" s="16">
        <v>0</v>
      </c>
      <c r="S56" s="26" t="s">
        <v>127</v>
      </c>
      <c r="T56" s="16">
        <v>0</v>
      </c>
      <c r="U56" s="16" t="s">
        <v>418</v>
      </c>
    </row>
    <row r="57" spans="1:21" ht="14.7" customHeight="1" x14ac:dyDescent="0.3">
      <c r="A57" s="27" t="s">
        <v>292</v>
      </c>
      <c r="C57" s="16" t="s">
        <v>320</v>
      </c>
      <c r="D57" s="24" t="s">
        <v>85</v>
      </c>
      <c r="E57" s="16" t="s">
        <v>75</v>
      </c>
      <c r="F57" s="16" t="s">
        <v>85</v>
      </c>
      <c r="G57" s="16" t="s">
        <v>75</v>
      </c>
      <c r="H57" s="21"/>
      <c r="I57" s="16">
        <v>0.5</v>
      </c>
      <c r="J57" s="16">
        <v>0.5</v>
      </c>
      <c r="K57" s="16">
        <v>0.15</v>
      </c>
      <c r="M57" s="38">
        <v>42238</v>
      </c>
      <c r="N57" s="38">
        <v>42303</v>
      </c>
      <c r="O57" s="16">
        <v>0</v>
      </c>
      <c r="P57" s="16" t="s">
        <v>126</v>
      </c>
      <c r="Q57" s="16">
        <v>0</v>
      </c>
      <c r="R57" s="16">
        <v>0</v>
      </c>
      <c r="S57" s="26" t="s">
        <v>127</v>
      </c>
      <c r="T57" s="16">
        <v>0</v>
      </c>
      <c r="U57" s="16" t="s">
        <v>418</v>
      </c>
    </row>
    <row r="58" spans="1:21" ht="14.7" customHeight="1" x14ac:dyDescent="0.3">
      <c r="A58" s="27" t="s">
        <v>292</v>
      </c>
      <c r="C58" s="16" t="s">
        <v>320</v>
      </c>
      <c r="D58" s="24" t="s">
        <v>85</v>
      </c>
      <c r="E58" s="16" t="s">
        <v>75</v>
      </c>
      <c r="F58" s="16" t="s">
        <v>85</v>
      </c>
      <c r="G58" s="16" t="s">
        <v>75</v>
      </c>
      <c r="H58" s="21"/>
      <c r="I58" s="16">
        <v>0.5</v>
      </c>
      <c r="J58" s="16">
        <v>0.5</v>
      </c>
      <c r="K58" s="16">
        <v>0.15</v>
      </c>
      <c r="M58" s="38">
        <v>42238</v>
      </c>
      <c r="N58" s="38">
        <v>42303</v>
      </c>
      <c r="O58" s="16">
        <v>0</v>
      </c>
      <c r="P58" s="16" t="s">
        <v>126</v>
      </c>
      <c r="Q58" s="16">
        <v>0</v>
      </c>
      <c r="R58" s="16">
        <v>0</v>
      </c>
      <c r="S58" s="26" t="s">
        <v>127</v>
      </c>
      <c r="T58" s="16">
        <v>0</v>
      </c>
      <c r="U58" s="16" t="s">
        <v>418</v>
      </c>
    </row>
    <row r="59" spans="1:21" ht="14.7" customHeight="1" x14ac:dyDescent="0.3">
      <c r="A59" s="27" t="s">
        <v>293</v>
      </c>
      <c r="C59" s="16" t="s">
        <v>320</v>
      </c>
      <c r="D59" s="24" t="s">
        <v>64</v>
      </c>
      <c r="E59" s="16" t="s">
        <v>60</v>
      </c>
      <c r="F59" s="16" t="s">
        <v>64</v>
      </c>
      <c r="G59" s="16" t="s">
        <v>60</v>
      </c>
      <c r="H59" s="21"/>
      <c r="I59" s="16">
        <v>0.5</v>
      </c>
      <c r="J59" s="16">
        <v>0.5</v>
      </c>
      <c r="K59" s="16">
        <v>0.15</v>
      </c>
      <c r="M59" s="38">
        <v>42238</v>
      </c>
      <c r="N59" s="38">
        <v>42303</v>
      </c>
      <c r="O59" s="16">
        <v>0</v>
      </c>
      <c r="P59" s="16" t="s">
        <v>126</v>
      </c>
      <c r="Q59" s="16">
        <v>0</v>
      </c>
      <c r="R59" s="16">
        <v>0</v>
      </c>
      <c r="S59" s="26" t="s">
        <v>127</v>
      </c>
      <c r="T59" s="16">
        <v>0</v>
      </c>
      <c r="U59" s="16" t="s">
        <v>418</v>
      </c>
    </row>
    <row r="60" spans="1:21" ht="14.7" customHeight="1" x14ac:dyDescent="0.3">
      <c r="A60" s="27" t="s">
        <v>293</v>
      </c>
      <c r="C60" s="16" t="s">
        <v>320</v>
      </c>
      <c r="D60" s="24" t="s">
        <v>64</v>
      </c>
      <c r="E60" s="16" t="s">
        <v>60</v>
      </c>
      <c r="F60" s="16" t="s">
        <v>64</v>
      </c>
      <c r="G60" s="16" t="s">
        <v>60</v>
      </c>
      <c r="I60" s="16">
        <v>0.5</v>
      </c>
      <c r="J60" s="16">
        <v>0.5</v>
      </c>
      <c r="K60" s="16">
        <v>0.15</v>
      </c>
      <c r="M60" s="38">
        <v>42238</v>
      </c>
      <c r="N60" s="38">
        <v>42303</v>
      </c>
      <c r="O60" s="16">
        <v>0</v>
      </c>
      <c r="P60" s="16" t="s">
        <v>126</v>
      </c>
      <c r="Q60" s="16">
        <v>0</v>
      </c>
      <c r="R60" s="16">
        <v>0</v>
      </c>
      <c r="S60" s="26" t="s">
        <v>127</v>
      </c>
      <c r="T60" s="16">
        <v>0</v>
      </c>
      <c r="U60" s="16" t="s">
        <v>418</v>
      </c>
    </row>
    <row r="61" spans="1:21" ht="14.7" customHeight="1" x14ac:dyDescent="0.3">
      <c r="A61" s="27" t="s">
        <v>293</v>
      </c>
      <c r="C61" s="16" t="s">
        <v>320</v>
      </c>
      <c r="D61" s="24" t="s">
        <v>64</v>
      </c>
      <c r="E61" s="16" t="s">
        <v>60</v>
      </c>
      <c r="F61" s="16" t="s">
        <v>64</v>
      </c>
      <c r="G61" s="16" t="s">
        <v>60</v>
      </c>
      <c r="I61" s="16">
        <v>0.5</v>
      </c>
      <c r="J61" s="16">
        <v>0.5</v>
      </c>
      <c r="K61" s="16">
        <v>0.15</v>
      </c>
      <c r="M61" s="38">
        <v>42238</v>
      </c>
      <c r="N61" s="38">
        <v>42303</v>
      </c>
      <c r="O61" s="16">
        <v>0</v>
      </c>
      <c r="P61" s="16" t="s">
        <v>126</v>
      </c>
      <c r="Q61" s="16">
        <v>0</v>
      </c>
      <c r="R61" s="16">
        <v>0</v>
      </c>
      <c r="S61" s="26" t="s">
        <v>127</v>
      </c>
      <c r="T61" s="16">
        <v>0</v>
      </c>
      <c r="U61" s="16" t="s">
        <v>418</v>
      </c>
    </row>
    <row r="62" spans="1:21" ht="14.7" customHeight="1" x14ac:dyDescent="0.3">
      <c r="A62" s="27" t="s">
        <v>294</v>
      </c>
      <c r="C62" s="16" t="s">
        <v>320</v>
      </c>
      <c r="D62" s="24" t="s">
        <v>117</v>
      </c>
      <c r="E62" s="16" t="s">
        <v>89</v>
      </c>
      <c r="F62" s="16" t="s">
        <v>117</v>
      </c>
      <c r="G62" s="16" t="s">
        <v>89</v>
      </c>
      <c r="I62" s="16">
        <v>0.5</v>
      </c>
      <c r="J62" s="16">
        <v>0.5</v>
      </c>
      <c r="K62" s="16">
        <v>0.15</v>
      </c>
      <c r="M62" s="38">
        <v>42238</v>
      </c>
      <c r="N62" s="38">
        <v>42303</v>
      </c>
      <c r="O62" s="16">
        <v>0</v>
      </c>
      <c r="P62" s="16" t="s">
        <v>126</v>
      </c>
      <c r="Q62" s="16">
        <v>0</v>
      </c>
      <c r="R62" s="16">
        <v>0</v>
      </c>
      <c r="S62" s="26" t="s">
        <v>127</v>
      </c>
      <c r="T62" s="16">
        <v>0</v>
      </c>
      <c r="U62" s="16" t="s">
        <v>418</v>
      </c>
    </row>
    <row r="63" spans="1:21" ht="14.7" customHeight="1" x14ac:dyDescent="0.3">
      <c r="A63" s="27" t="s">
        <v>294</v>
      </c>
      <c r="C63" s="16" t="s">
        <v>320</v>
      </c>
      <c r="D63" s="24" t="s">
        <v>117</v>
      </c>
      <c r="E63" s="16" t="s">
        <v>89</v>
      </c>
      <c r="F63" s="16" t="s">
        <v>117</v>
      </c>
      <c r="G63" s="16" t="s">
        <v>89</v>
      </c>
      <c r="I63" s="16">
        <v>0.5</v>
      </c>
      <c r="J63" s="16">
        <v>0.5</v>
      </c>
      <c r="K63" s="16">
        <v>0.15</v>
      </c>
      <c r="M63" s="38">
        <v>42238</v>
      </c>
      <c r="N63" s="38">
        <v>42303</v>
      </c>
      <c r="O63" s="16">
        <v>0</v>
      </c>
      <c r="P63" s="16" t="s">
        <v>126</v>
      </c>
      <c r="Q63" s="16">
        <v>0</v>
      </c>
      <c r="R63" s="16">
        <v>0</v>
      </c>
      <c r="S63" s="26" t="s">
        <v>127</v>
      </c>
      <c r="T63" s="16">
        <v>0</v>
      </c>
      <c r="U63" s="16" t="s">
        <v>418</v>
      </c>
    </row>
    <row r="64" spans="1:21" ht="14.7" customHeight="1" x14ac:dyDescent="0.3">
      <c r="A64" s="27" t="s">
        <v>294</v>
      </c>
      <c r="C64" s="16" t="s">
        <v>320</v>
      </c>
      <c r="D64" s="24" t="s">
        <v>117</v>
      </c>
      <c r="E64" s="16" t="s">
        <v>89</v>
      </c>
      <c r="F64" s="16" t="s">
        <v>117</v>
      </c>
      <c r="G64" s="16" t="s">
        <v>89</v>
      </c>
      <c r="I64" s="16">
        <v>0.5</v>
      </c>
      <c r="J64" s="16">
        <v>0.5</v>
      </c>
      <c r="K64" s="16">
        <v>0.15</v>
      </c>
      <c r="M64" s="38">
        <v>42238</v>
      </c>
      <c r="N64" s="38">
        <v>42303</v>
      </c>
      <c r="O64" s="16">
        <v>0</v>
      </c>
      <c r="P64" s="16" t="s">
        <v>126</v>
      </c>
      <c r="Q64" s="16">
        <v>0</v>
      </c>
      <c r="R64" s="16">
        <v>0</v>
      </c>
      <c r="S64" s="26" t="s">
        <v>127</v>
      </c>
      <c r="T64" s="16">
        <v>0</v>
      </c>
      <c r="U64" s="16" t="s">
        <v>418</v>
      </c>
    </row>
    <row r="65" spans="1:21" ht="14.7" customHeight="1" x14ac:dyDescent="0.3">
      <c r="A65" s="27" t="s">
        <v>295</v>
      </c>
      <c r="C65" s="16" t="s">
        <v>320</v>
      </c>
      <c r="D65" s="24" t="s">
        <v>286</v>
      </c>
      <c r="E65" s="16" t="s">
        <v>75</v>
      </c>
      <c r="F65" s="16" t="s">
        <v>286</v>
      </c>
      <c r="G65" s="16" t="s">
        <v>75</v>
      </c>
      <c r="I65" s="16">
        <v>0.5</v>
      </c>
      <c r="J65" s="16">
        <v>0.5</v>
      </c>
      <c r="K65" s="16">
        <v>0.15</v>
      </c>
      <c r="M65" s="38">
        <v>42238</v>
      </c>
      <c r="N65" s="38">
        <v>42303</v>
      </c>
      <c r="O65" s="16">
        <v>0</v>
      </c>
      <c r="P65" s="16" t="s">
        <v>126</v>
      </c>
      <c r="Q65" s="16">
        <v>0</v>
      </c>
      <c r="R65" s="16">
        <v>0</v>
      </c>
      <c r="S65" s="26" t="s">
        <v>127</v>
      </c>
      <c r="T65" s="16">
        <v>0</v>
      </c>
      <c r="U65" s="16" t="s">
        <v>418</v>
      </c>
    </row>
    <row r="66" spans="1:21" ht="14.7" customHeight="1" x14ac:dyDescent="0.3">
      <c r="A66" s="27" t="s">
        <v>295</v>
      </c>
      <c r="C66" s="16" t="s">
        <v>320</v>
      </c>
      <c r="D66" s="24" t="s">
        <v>286</v>
      </c>
      <c r="E66" s="16" t="s">
        <v>75</v>
      </c>
      <c r="F66" s="16" t="s">
        <v>286</v>
      </c>
      <c r="G66" s="16" t="s">
        <v>75</v>
      </c>
      <c r="H66" s="21"/>
      <c r="I66" s="16">
        <v>0.5</v>
      </c>
      <c r="J66" s="16">
        <v>0.5</v>
      </c>
      <c r="K66" s="16">
        <v>0.15</v>
      </c>
      <c r="M66" s="38">
        <v>42238</v>
      </c>
      <c r="N66" s="38">
        <v>42303</v>
      </c>
      <c r="O66" s="16">
        <v>0</v>
      </c>
      <c r="P66" s="16" t="s">
        <v>126</v>
      </c>
      <c r="Q66" s="16">
        <v>0</v>
      </c>
      <c r="R66" s="16">
        <v>0</v>
      </c>
      <c r="S66" s="26" t="s">
        <v>127</v>
      </c>
      <c r="T66" s="16">
        <v>0</v>
      </c>
      <c r="U66" s="16" t="s">
        <v>418</v>
      </c>
    </row>
    <row r="67" spans="1:21" ht="14.7" customHeight="1" x14ac:dyDescent="0.3">
      <c r="A67" s="27" t="s">
        <v>295</v>
      </c>
      <c r="C67" s="16" t="s">
        <v>320</v>
      </c>
      <c r="D67" s="24" t="s">
        <v>286</v>
      </c>
      <c r="E67" s="16" t="s">
        <v>75</v>
      </c>
      <c r="F67" s="16" t="s">
        <v>286</v>
      </c>
      <c r="G67" s="16" t="s">
        <v>75</v>
      </c>
      <c r="H67" s="21"/>
      <c r="I67" s="16">
        <v>0.5</v>
      </c>
      <c r="J67" s="16">
        <v>0.5</v>
      </c>
      <c r="K67" s="16">
        <v>0.15</v>
      </c>
      <c r="M67" s="38">
        <v>42238</v>
      </c>
      <c r="N67" s="38">
        <v>42303</v>
      </c>
      <c r="O67" s="16">
        <v>0</v>
      </c>
      <c r="P67" s="16" t="s">
        <v>126</v>
      </c>
      <c r="Q67" s="16">
        <v>0</v>
      </c>
      <c r="R67" s="16">
        <v>0</v>
      </c>
      <c r="S67" s="26" t="s">
        <v>127</v>
      </c>
      <c r="T67" s="16">
        <v>0</v>
      </c>
      <c r="U67" s="16" t="s">
        <v>418</v>
      </c>
    </row>
    <row r="68" spans="1:21" ht="14.7" customHeight="1" x14ac:dyDescent="0.3">
      <c r="A68" s="27" t="s">
        <v>297</v>
      </c>
      <c r="C68" s="16" t="s">
        <v>319</v>
      </c>
      <c r="D68" s="24" t="s">
        <v>268</v>
      </c>
      <c r="E68" s="16" t="s">
        <v>54</v>
      </c>
      <c r="F68" s="16" t="s">
        <v>322</v>
      </c>
      <c r="G68" s="16" t="s">
        <v>179</v>
      </c>
      <c r="H68" s="21"/>
      <c r="I68" s="16">
        <v>0.25</v>
      </c>
      <c r="J68" s="16" t="s">
        <v>321</v>
      </c>
      <c r="K68" s="16">
        <v>0.15</v>
      </c>
      <c r="L68" s="16" t="s">
        <v>121</v>
      </c>
      <c r="M68" s="38">
        <v>42238</v>
      </c>
      <c r="N68" s="38">
        <v>42303</v>
      </c>
      <c r="O68" s="16">
        <v>0</v>
      </c>
      <c r="P68" s="16" t="s">
        <v>126</v>
      </c>
      <c r="Q68" s="16">
        <v>0</v>
      </c>
      <c r="R68" s="16">
        <v>0</v>
      </c>
      <c r="S68" s="26" t="s">
        <v>127</v>
      </c>
      <c r="T68" s="16">
        <v>0</v>
      </c>
      <c r="U68" s="16" t="s">
        <v>418</v>
      </c>
    </row>
    <row r="69" spans="1:21" ht="14.7" customHeight="1" x14ac:dyDescent="0.3">
      <c r="A69" s="27" t="s">
        <v>297</v>
      </c>
      <c r="C69" s="16" t="s">
        <v>319</v>
      </c>
      <c r="D69" s="24" t="s">
        <v>268</v>
      </c>
      <c r="E69" s="16" t="s">
        <v>54</v>
      </c>
      <c r="F69" s="16" t="s">
        <v>322</v>
      </c>
      <c r="G69" s="16" t="s">
        <v>179</v>
      </c>
      <c r="I69" s="16">
        <v>0.25</v>
      </c>
      <c r="J69" s="16" t="s">
        <v>321</v>
      </c>
      <c r="K69" s="16">
        <v>0.15</v>
      </c>
      <c r="L69" s="16" t="s">
        <v>121</v>
      </c>
      <c r="M69" s="38">
        <v>42238</v>
      </c>
      <c r="N69" s="38">
        <v>42303</v>
      </c>
      <c r="O69" s="16">
        <v>0</v>
      </c>
      <c r="P69" s="16" t="s">
        <v>126</v>
      </c>
      <c r="Q69" s="16">
        <v>0</v>
      </c>
      <c r="R69" s="16">
        <v>0</v>
      </c>
      <c r="S69" s="26" t="s">
        <v>127</v>
      </c>
      <c r="T69" s="16">
        <v>0</v>
      </c>
      <c r="U69" s="16" t="s">
        <v>418</v>
      </c>
    </row>
    <row r="70" spans="1:21" ht="14.7" customHeight="1" x14ac:dyDescent="0.3">
      <c r="A70" s="27" t="s">
        <v>297</v>
      </c>
      <c r="C70" s="16" t="s">
        <v>319</v>
      </c>
      <c r="D70" s="24" t="s">
        <v>268</v>
      </c>
      <c r="E70" s="16" t="s">
        <v>54</v>
      </c>
      <c r="F70" s="16" t="s">
        <v>322</v>
      </c>
      <c r="G70" s="16" t="s">
        <v>179</v>
      </c>
      <c r="I70" s="16">
        <v>0.25</v>
      </c>
      <c r="J70" s="16" t="s">
        <v>321</v>
      </c>
      <c r="K70" s="16">
        <v>0.15</v>
      </c>
      <c r="L70" s="16" t="s">
        <v>121</v>
      </c>
      <c r="M70" s="38">
        <v>42238</v>
      </c>
      <c r="N70" s="38">
        <v>42303</v>
      </c>
      <c r="O70" s="16">
        <v>0</v>
      </c>
      <c r="P70" s="16" t="s">
        <v>126</v>
      </c>
      <c r="Q70" s="16">
        <v>0</v>
      </c>
      <c r="R70" s="16">
        <v>0</v>
      </c>
      <c r="S70" s="26" t="s">
        <v>127</v>
      </c>
      <c r="T70" s="16">
        <v>0</v>
      </c>
      <c r="U70" s="16" t="s">
        <v>418</v>
      </c>
    </row>
    <row r="71" spans="1:21" ht="14.7" customHeight="1" x14ac:dyDescent="0.3">
      <c r="A71" s="27" t="s">
        <v>298</v>
      </c>
      <c r="C71" s="16" t="s">
        <v>319</v>
      </c>
      <c r="D71" s="24" t="s">
        <v>85</v>
      </c>
      <c r="E71" s="16" t="s">
        <v>75</v>
      </c>
      <c r="F71" s="16" t="s">
        <v>322</v>
      </c>
      <c r="G71" s="16" t="s">
        <v>179</v>
      </c>
      <c r="I71" s="16">
        <v>0.25</v>
      </c>
      <c r="J71" s="16" t="s">
        <v>321</v>
      </c>
      <c r="K71" s="16">
        <v>0.15</v>
      </c>
      <c r="L71" s="16" t="s">
        <v>121</v>
      </c>
      <c r="M71" s="38">
        <v>42238</v>
      </c>
      <c r="N71" s="38">
        <v>42303</v>
      </c>
      <c r="O71" s="16">
        <v>0</v>
      </c>
      <c r="P71" s="16" t="s">
        <v>126</v>
      </c>
      <c r="Q71" s="16">
        <v>0</v>
      </c>
      <c r="R71" s="16">
        <v>0</v>
      </c>
      <c r="S71" s="26" t="s">
        <v>127</v>
      </c>
      <c r="T71" s="16">
        <v>0</v>
      </c>
      <c r="U71" s="16" t="s">
        <v>418</v>
      </c>
    </row>
    <row r="72" spans="1:21" ht="14.7" customHeight="1" x14ac:dyDescent="0.3">
      <c r="A72" s="27" t="s">
        <v>298</v>
      </c>
      <c r="C72" s="16" t="s">
        <v>319</v>
      </c>
      <c r="D72" s="24" t="s">
        <v>85</v>
      </c>
      <c r="E72" s="16" t="s">
        <v>75</v>
      </c>
      <c r="F72" s="16" t="s">
        <v>322</v>
      </c>
      <c r="G72" s="16" t="s">
        <v>179</v>
      </c>
      <c r="I72" s="16">
        <v>0.25</v>
      </c>
      <c r="J72" s="16" t="s">
        <v>321</v>
      </c>
      <c r="K72" s="16">
        <v>0.15</v>
      </c>
      <c r="L72" s="16" t="s">
        <v>121</v>
      </c>
      <c r="M72" s="38">
        <v>42238</v>
      </c>
      <c r="N72" s="38">
        <v>42303</v>
      </c>
      <c r="O72" s="16">
        <v>0</v>
      </c>
      <c r="P72" s="16" t="s">
        <v>126</v>
      </c>
      <c r="Q72" s="16">
        <v>0</v>
      </c>
      <c r="R72" s="16">
        <v>0</v>
      </c>
      <c r="S72" s="26" t="s">
        <v>127</v>
      </c>
      <c r="T72" s="16">
        <v>0</v>
      </c>
      <c r="U72" s="16" t="s">
        <v>418</v>
      </c>
    </row>
    <row r="73" spans="1:21" ht="14.7" customHeight="1" x14ac:dyDescent="0.3">
      <c r="A73" s="27" t="s">
        <v>298</v>
      </c>
      <c r="C73" s="16" t="s">
        <v>319</v>
      </c>
      <c r="D73" s="24" t="s">
        <v>85</v>
      </c>
      <c r="E73" s="16" t="s">
        <v>75</v>
      </c>
      <c r="F73" s="16" t="s">
        <v>322</v>
      </c>
      <c r="G73" s="16" t="s">
        <v>179</v>
      </c>
      <c r="I73" s="16">
        <v>0.25</v>
      </c>
      <c r="J73" s="16" t="s">
        <v>321</v>
      </c>
      <c r="K73" s="16">
        <v>0.15</v>
      </c>
      <c r="L73" s="16" t="s">
        <v>121</v>
      </c>
      <c r="M73" s="38">
        <v>42238</v>
      </c>
      <c r="N73" s="38">
        <v>42303</v>
      </c>
      <c r="O73" s="16">
        <v>0</v>
      </c>
      <c r="P73" s="16" t="s">
        <v>126</v>
      </c>
      <c r="Q73" s="16">
        <v>0</v>
      </c>
      <c r="R73" s="16">
        <v>0</v>
      </c>
      <c r="S73" s="26" t="s">
        <v>127</v>
      </c>
      <c r="T73" s="16">
        <v>0</v>
      </c>
      <c r="U73" s="16" t="s">
        <v>418</v>
      </c>
    </row>
    <row r="74" spans="1:21" ht="14.7" customHeight="1" x14ac:dyDescent="0.3">
      <c r="A74" s="27" t="s">
        <v>299</v>
      </c>
      <c r="C74" s="16" t="s">
        <v>319</v>
      </c>
      <c r="D74" s="24" t="s">
        <v>103</v>
      </c>
      <c r="E74" s="16" t="s">
        <v>92</v>
      </c>
      <c r="F74" s="16" t="s">
        <v>325</v>
      </c>
      <c r="G74" s="16" t="s">
        <v>323</v>
      </c>
      <c r="I74" s="16">
        <v>0.25</v>
      </c>
      <c r="J74" s="16" t="s">
        <v>321</v>
      </c>
      <c r="K74" s="16">
        <v>0.15</v>
      </c>
      <c r="L74" s="16" t="s">
        <v>121</v>
      </c>
      <c r="M74" s="38">
        <v>42238</v>
      </c>
      <c r="N74" s="38">
        <v>42303</v>
      </c>
      <c r="O74" s="16">
        <v>0</v>
      </c>
      <c r="P74" s="16" t="s">
        <v>126</v>
      </c>
      <c r="Q74" s="16">
        <v>0</v>
      </c>
      <c r="R74" s="16">
        <v>0</v>
      </c>
      <c r="S74" s="26" t="s">
        <v>127</v>
      </c>
      <c r="T74" s="16">
        <v>0</v>
      </c>
      <c r="U74" s="16" t="s">
        <v>418</v>
      </c>
    </row>
    <row r="75" spans="1:21" ht="14.7" customHeight="1" x14ac:dyDescent="0.3">
      <c r="A75" s="27" t="s">
        <v>299</v>
      </c>
      <c r="C75" s="16" t="s">
        <v>319</v>
      </c>
      <c r="D75" s="24" t="s">
        <v>103</v>
      </c>
      <c r="E75" s="16" t="s">
        <v>92</v>
      </c>
      <c r="F75" s="16" t="s">
        <v>325</v>
      </c>
      <c r="G75" s="16" t="s">
        <v>323</v>
      </c>
      <c r="H75" s="21"/>
      <c r="I75" s="16">
        <v>0.25</v>
      </c>
      <c r="J75" s="16" t="s">
        <v>321</v>
      </c>
      <c r="K75" s="16">
        <v>0.15</v>
      </c>
      <c r="L75" s="16" t="s">
        <v>121</v>
      </c>
      <c r="M75" s="38">
        <v>42238</v>
      </c>
      <c r="N75" s="38">
        <v>42303</v>
      </c>
      <c r="O75" s="16">
        <v>0</v>
      </c>
      <c r="P75" s="16" t="s">
        <v>126</v>
      </c>
      <c r="Q75" s="16">
        <v>0</v>
      </c>
      <c r="R75" s="16">
        <v>0</v>
      </c>
      <c r="S75" s="26" t="s">
        <v>127</v>
      </c>
      <c r="T75" s="16">
        <v>0</v>
      </c>
      <c r="U75" s="16" t="s">
        <v>418</v>
      </c>
    </row>
    <row r="76" spans="1:21" ht="14.7" customHeight="1" x14ac:dyDescent="0.3">
      <c r="A76" s="27" t="s">
        <v>299</v>
      </c>
      <c r="C76" s="16" t="s">
        <v>319</v>
      </c>
      <c r="D76" s="24" t="s">
        <v>103</v>
      </c>
      <c r="E76" s="16" t="s">
        <v>92</v>
      </c>
      <c r="F76" s="16" t="s">
        <v>325</v>
      </c>
      <c r="G76" s="16" t="s">
        <v>323</v>
      </c>
      <c r="H76" s="21"/>
      <c r="I76" s="16">
        <v>0.25</v>
      </c>
      <c r="J76" s="16" t="s">
        <v>321</v>
      </c>
      <c r="K76" s="16">
        <v>0.15</v>
      </c>
      <c r="L76" s="16" t="s">
        <v>121</v>
      </c>
      <c r="M76" s="38">
        <v>42238</v>
      </c>
      <c r="N76" s="38">
        <v>42303</v>
      </c>
      <c r="O76" s="16">
        <v>0</v>
      </c>
      <c r="P76" s="16" t="s">
        <v>126</v>
      </c>
      <c r="Q76" s="16">
        <v>0</v>
      </c>
      <c r="R76" s="16">
        <v>0</v>
      </c>
      <c r="S76" s="26" t="s">
        <v>127</v>
      </c>
      <c r="T76" s="16">
        <v>0</v>
      </c>
      <c r="U76" s="16" t="s">
        <v>418</v>
      </c>
    </row>
    <row r="77" spans="1:21" ht="14.7" customHeight="1" x14ac:dyDescent="0.3">
      <c r="A77" s="27" t="s">
        <v>300</v>
      </c>
      <c r="C77" s="16" t="s">
        <v>319</v>
      </c>
      <c r="D77" s="24" t="s">
        <v>85</v>
      </c>
      <c r="E77" s="16" t="s">
        <v>75</v>
      </c>
      <c r="F77" s="16" t="s">
        <v>325</v>
      </c>
      <c r="G77" s="16" t="s">
        <v>323</v>
      </c>
      <c r="H77" s="21"/>
      <c r="I77" s="16">
        <v>0.25</v>
      </c>
      <c r="J77" s="16" t="s">
        <v>321</v>
      </c>
      <c r="K77" s="16">
        <v>0.15</v>
      </c>
      <c r="L77" s="16" t="s">
        <v>121</v>
      </c>
      <c r="M77" s="38">
        <v>42238</v>
      </c>
      <c r="N77" s="38">
        <v>42303</v>
      </c>
      <c r="O77" s="16">
        <v>0</v>
      </c>
      <c r="P77" s="16" t="s">
        <v>126</v>
      </c>
      <c r="Q77" s="16">
        <v>0</v>
      </c>
      <c r="R77" s="16">
        <v>0</v>
      </c>
      <c r="S77" s="26" t="s">
        <v>127</v>
      </c>
      <c r="T77" s="16">
        <v>0</v>
      </c>
      <c r="U77" s="16" t="s">
        <v>418</v>
      </c>
    </row>
    <row r="78" spans="1:21" ht="14.7" customHeight="1" x14ac:dyDescent="0.3">
      <c r="A78" s="27" t="s">
        <v>300</v>
      </c>
      <c r="C78" s="16" t="s">
        <v>319</v>
      </c>
      <c r="D78" s="24" t="s">
        <v>85</v>
      </c>
      <c r="E78" s="16" t="s">
        <v>75</v>
      </c>
      <c r="F78" s="16" t="s">
        <v>325</v>
      </c>
      <c r="G78" s="16" t="s">
        <v>323</v>
      </c>
      <c r="I78" s="16">
        <v>0.25</v>
      </c>
      <c r="J78" s="16" t="s">
        <v>321</v>
      </c>
      <c r="K78" s="16">
        <v>0.15</v>
      </c>
      <c r="L78" s="16" t="s">
        <v>121</v>
      </c>
      <c r="M78" s="38">
        <v>42238</v>
      </c>
      <c r="N78" s="38">
        <v>42303</v>
      </c>
      <c r="O78" s="16">
        <v>0</v>
      </c>
      <c r="P78" s="16" t="s">
        <v>126</v>
      </c>
      <c r="Q78" s="16">
        <v>0</v>
      </c>
      <c r="R78" s="16">
        <v>0</v>
      </c>
      <c r="S78" s="26" t="s">
        <v>127</v>
      </c>
      <c r="T78" s="16">
        <v>0</v>
      </c>
      <c r="U78" s="16" t="s">
        <v>418</v>
      </c>
    </row>
    <row r="79" spans="1:21" ht="14.7" customHeight="1" x14ac:dyDescent="0.3">
      <c r="A79" s="27" t="s">
        <v>300</v>
      </c>
      <c r="C79" s="16" t="s">
        <v>319</v>
      </c>
      <c r="D79" s="24" t="s">
        <v>85</v>
      </c>
      <c r="E79" s="16" t="s">
        <v>75</v>
      </c>
      <c r="F79" s="16" t="s">
        <v>325</v>
      </c>
      <c r="G79" s="16" t="s">
        <v>323</v>
      </c>
      <c r="H79" s="21"/>
      <c r="I79" s="16">
        <v>0.25</v>
      </c>
      <c r="J79" s="16" t="s">
        <v>321</v>
      </c>
      <c r="K79" s="16">
        <v>0.15</v>
      </c>
      <c r="L79" s="16" t="s">
        <v>121</v>
      </c>
      <c r="M79" s="38">
        <v>42238</v>
      </c>
      <c r="N79" s="38">
        <v>42303</v>
      </c>
      <c r="O79" s="16">
        <v>0</v>
      </c>
      <c r="P79" s="16" t="s">
        <v>126</v>
      </c>
      <c r="Q79" s="16">
        <v>0</v>
      </c>
      <c r="R79" s="16">
        <v>0</v>
      </c>
      <c r="S79" s="26" t="s">
        <v>127</v>
      </c>
      <c r="T79" s="16">
        <v>0</v>
      </c>
      <c r="U79" s="16" t="s">
        <v>418</v>
      </c>
    </row>
    <row r="80" spans="1:21" ht="14.7" customHeight="1" x14ac:dyDescent="0.3">
      <c r="A80" s="27" t="s">
        <v>301</v>
      </c>
      <c r="C80" s="16" t="s">
        <v>319</v>
      </c>
      <c r="D80" s="24" t="s">
        <v>117</v>
      </c>
      <c r="E80" s="16" t="s">
        <v>89</v>
      </c>
      <c r="F80" s="16" t="s">
        <v>326</v>
      </c>
      <c r="G80" s="16" t="s">
        <v>180</v>
      </c>
      <c r="I80" s="16">
        <v>0.25</v>
      </c>
      <c r="J80" s="16" t="s">
        <v>321</v>
      </c>
      <c r="K80" s="16">
        <v>0.15</v>
      </c>
      <c r="L80" s="16" t="s">
        <v>121</v>
      </c>
      <c r="M80" s="38">
        <v>42238</v>
      </c>
      <c r="N80" s="38">
        <v>42303</v>
      </c>
      <c r="O80" s="16">
        <v>0</v>
      </c>
      <c r="P80" s="16" t="s">
        <v>126</v>
      </c>
      <c r="Q80" s="16">
        <v>0</v>
      </c>
      <c r="R80" s="16">
        <v>0</v>
      </c>
      <c r="S80" s="26" t="s">
        <v>127</v>
      </c>
      <c r="T80" s="16">
        <v>0</v>
      </c>
      <c r="U80" s="16" t="s">
        <v>418</v>
      </c>
    </row>
    <row r="81" spans="1:21" ht="14.7" customHeight="1" x14ac:dyDescent="0.3">
      <c r="A81" s="27" t="s">
        <v>301</v>
      </c>
      <c r="C81" s="16" t="s">
        <v>319</v>
      </c>
      <c r="D81" s="24" t="s">
        <v>117</v>
      </c>
      <c r="E81" s="16" t="s">
        <v>89</v>
      </c>
      <c r="F81" s="16" t="s">
        <v>326</v>
      </c>
      <c r="G81" s="16" t="s">
        <v>180</v>
      </c>
      <c r="I81" s="16">
        <v>0.25</v>
      </c>
      <c r="J81" s="16" t="s">
        <v>321</v>
      </c>
      <c r="K81" s="16">
        <v>0.15</v>
      </c>
      <c r="L81" s="16" t="s">
        <v>121</v>
      </c>
      <c r="M81" s="38">
        <v>42238</v>
      </c>
      <c r="N81" s="38">
        <v>42303</v>
      </c>
      <c r="O81" s="16">
        <v>0</v>
      </c>
      <c r="P81" s="16" t="s">
        <v>126</v>
      </c>
      <c r="Q81" s="16">
        <v>0</v>
      </c>
      <c r="R81" s="16">
        <v>0</v>
      </c>
      <c r="S81" s="26" t="s">
        <v>127</v>
      </c>
      <c r="T81" s="16">
        <v>0</v>
      </c>
      <c r="U81" s="16" t="s">
        <v>418</v>
      </c>
    </row>
    <row r="82" spans="1:21" ht="14.7" customHeight="1" x14ac:dyDescent="0.3">
      <c r="A82" s="27" t="s">
        <v>301</v>
      </c>
      <c r="C82" s="16" t="s">
        <v>319</v>
      </c>
      <c r="D82" s="24" t="s">
        <v>117</v>
      </c>
      <c r="E82" s="16" t="s">
        <v>89</v>
      </c>
      <c r="F82" s="16" t="s">
        <v>326</v>
      </c>
      <c r="G82" s="16" t="s">
        <v>180</v>
      </c>
      <c r="I82" s="16">
        <v>0.25</v>
      </c>
      <c r="J82" s="16" t="s">
        <v>321</v>
      </c>
      <c r="K82" s="16">
        <v>0.15</v>
      </c>
      <c r="L82" s="16" t="s">
        <v>121</v>
      </c>
      <c r="M82" s="38">
        <v>42238</v>
      </c>
      <c r="N82" s="38">
        <v>42303</v>
      </c>
      <c r="O82" s="16">
        <v>0</v>
      </c>
      <c r="P82" s="16" t="s">
        <v>126</v>
      </c>
      <c r="Q82" s="16">
        <v>0</v>
      </c>
      <c r="R82" s="16">
        <v>0</v>
      </c>
      <c r="S82" s="26" t="s">
        <v>127</v>
      </c>
      <c r="T82" s="16">
        <v>0</v>
      </c>
      <c r="U82" s="16" t="s">
        <v>418</v>
      </c>
    </row>
    <row r="83" spans="1:21" ht="14.7" customHeight="1" x14ac:dyDescent="0.3">
      <c r="A83" s="27" t="s">
        <v>302</v>
      </c>
      <c r="C83" s="16" t="s">
        <v>319</v>
      </c>
      <c r="D83" s="24" t="s">
        <v>85</v>
      </c>
      <c r="E83" s="16" t="s">
        <v>75</v>
      </c>
      <c r="F83" s="16" t="s">
        <v>326</v>
      </c>
      <c r="G83" s="16" t="s">
        <v>180</v>
      </c>
      <c r="H83" s="21"/>
      <c r="I83" s="16">
        <v>0.25</v>
      </c>
      <c r="J83" s="16" t="s">
        <v>321</v>
      </c>
      <c r="K83" s="16">
        <v>0.15</v>
      </c>
      <c r="L83" s="16" t="s">
        <v>121</v>
      </c>
      <c r="M83" s="38">
        <v>42238</v>
      </c>
      <c r="N83" s="38">
        <v>42303</v>
      </c>
      <c r="O83" s="16">
        <v>0</v>
      </c>
      <c r="P83" s="16" t="s">
        <v>126</v>
      </c>
      <c r="Q83" s="16">
        <v>0</v>
      </c>
      <c r="R83" s="16">
        <v>0</v>
      </c>
      <c r="S83" s="26" t="s">
        <v>127</v>
      </c>
      <c r="T83" s="16">
        <v>0</v>
      </c>
      <c r="U83" s="16" t="s">
        <v>418</v>
      </c>
    </row>
    <row r="84" spans="1:21" ht="14.7" customHeight="1" x14ac:dyDescent="0.3">
      <c r="A84" s="27" t="s">
        <v>302</v>
      </c>
      <c r="C84" s="16" t="s">
        <v>319</v>
      </c>
      <c r="D84" s="24" t="s">
        <v>85</v>
      </c>
      <c r="E84" s="16" t="s">
        <v>75</v>
      </c>
      <c r="F84" s="16" t="s">
        <v>326</v>
      </c>
      <c r="G84" s="16" t="s">
        <v>180</v>
      </c>
      <c r="I84" s="16">
        <v>0.25</v>
      </c>
      <c r="J84" s="16" t="s">
        <v>321</v>
      </c>
      <c r="K84" s="16">
        <v>0.15</v>
      </c>
      <c r="L84" s="16" t="s">
        <v>121</v>
      </c>
      <c r="M84" s="38">
        <v>42238</v>
      </c>
      <c r="N84" s="38">
        <v>42303</v>
      </c>
      <c r="O84" s="16">
        <v>0</v>
      </c>
      <c r="P84" s="16" t="s">
        <v>126</v>
      </c>
      <c r="Q84" s="16">
        <v>0</v>
      </c>
      <c r="R84" s="16">
        <v>0</v>
      </c>
      <c r="S84" s="26" t="s">
        <v>127</v>
      </c>
      <c r="T84" s="16">
        <v>0</v>
      </c>
      <c r="U84" s="16" t="s">
        <v>418</v>
      </c>
    </row>
    <row r="85" spans="1:21" ht="14.7" customHeight="1" x14ac:dyDescent="0.3">
      <c r="A85" s="27" t="s">
        <v>302</v>
      </c>
      <c r="C85" s="16" t="s">
        <v>319</v>
      </c>
      <c r="D85" s="24" t="s">
        <v>85</v>
      </c>
      <c r="E85" s="16" t="s">
        <v>75</v>
      </c>
      <c r="F85" s="16" t="s">
        <v>326</v>
      </c>
      <c r="G85" s="16" t="s">
        <v>180</v>
      </c>
      <c r="H85" s="21"/>
      <c r="I85" s="16">
        <v>0.25</v>
      </c>
      <c r="J85" s="16" t="s">
        <v>321</v>
      </c>
      <c r="K85" s="16">
        <v>0.15</v>
      </c>
      <c r="L85" s="16" t="s">
        <v>121</v>
      </c>
      <c r="M85" s="38">
        <v>42238</v>
      </c>
      <c r="N85" s="38">
        <v>42303</v>
      </c>
      <c r="O85" s="16">
        <v>0</v>
      </c>
      <c r="P85" s="16" t="s">
        <v>126</v>
      </c>
      <c r="Q85" s="16">
        <v>0</v>
      </c>
      <c r="R85" s="16">
        <v>0</v>
      </c>
      <c r="S85" s="26" t="s">
        <v>127</v>
      </c>
      <c r="T85" s="16">
        <v>0</v>
      </c>
      <c r="U85" s="16" t="s">
        <v>418</v>
      </c>
    </row>
    <row r="86" spans="1:21" ht="14.7" customHeight="1" x14ac:dyDescent="0.3">
      <c r="A86" s="27" t="s">
        <v>303</v>
      </c>
      <c r="C86" s="16" t="s">
        <v>319</v>
      </c>
      <c r="D86" s="24" t="s">
        <v>268</v>
      </c>
      <c r="E86" s="13" t="s">
        <v>54</v>
      </c>
      <c r="F86" s="16" t="s">
        <v>327</v>
      </c>
      <c r="G86" s="16" t="s">
        <v>328</v>
      </c>
      <c r="I86" s="16">
        <v>0.25</v>
      </c>
      <c r="J86" s="16" t="s">
        <v>321</v>
      </c>
      <c r="K86" s="16">
        <v>0.15</v>
      </c>
      <c r="L86" s="16" t="s">
        <v>121</v>
      </c>
      <c r="M86" s="38">
        <v>42238</v>
      </c>
      <c r="N86" s="38">
        <v>42303</v>
      </c>
      <c r="O86" s="16">
        <v>0</v>
      </c>
      <c r="P86" s="16" t="s">
        <v>126</v>
      </c>
      <c r="Q86" s="16">
        <v>0</v>
      </c>
      <c r="R86" s="16">
        <v>0</v>
      </c>
      <c r="S86" s="26" t="s">
        <v>127</v>
      </c>
      <c r="T86" s="16">
        <v>0</v>
      </c>
      <c r="U86" s="16" t="s">
        <v>418</v>
      </c>
    </row>
    <row r="87" spans="1:21" ht="14.7" customHeight="1" x14ac:dyDescent="0.3">
      <c r="A87" s="27" t="s">
        <v>303</v>
      </c>
      <c r="C87" s="16" t="s">
        <v>319</v>
      </c>
      <c r="D87" s="24" t="s">
        <v>268</v>
      </c>
      <c r="E87" s="13" t="s">
        <v>54</v>
      </c>
      <c r="F87" s="16" t="s">
        <v>327</v>
      </c>
      <c r="G87" s="16" t="s">
        <v>328</v>
      </c>
      <c r="I87" s="16">
        <v>0.25</v>
      </c>
      <c r="J87" s="16" t="s">
        <v>321</v>
      </c>
      <c r="K87" s="16">
        <v>0.15</v>
      </c>
      <c r="L87" s="16" t="s">
        <v>121</v>
      </c>
      <c r="M87" s="38">
        <v>42238</v>
      </c>
      <c r="N87" s="38">
        <v>42303</v>
      </c>
      <c r="O87" s="16">
        <v>0</v>
      </c>
      <c r="P87" s="16" t="s">
        <v>126</v>
      </c>
      <c r="Q87" s="16">
        <v>0</v>
      </c>
      <c r="R87" s="16">
        <v>0</v>
      </c>
      <c r="S87" s="26" t="s">
        <v>127</v>
      </c>
      <c r="T87" s="16">
        <v>0</v>
      </c>
      <c r="U87" s="16" t="s">
        <v>418</v>
      </c>
    </row>
    <row r="88" spans="1:21" ht="14.7" customHeight="1" x14ac:dyDescent="0.3">
      <c r="A88" s="27" t="s">
        <v>303</v>
      </c>
      <c r="C88" s="16" t="s">
        <v>319</v>
      </c>
      <c r="D88" s="24" t="s">
        <v>268</v>
      </c>
      <c r="E88" s="13" t="s">
        <v>54</v>
      </c>
      <c r="F88" s="16" t="s">
        <v>327</v>
      </c>
      <c r="G88" s="16" t="s">
        <v>328</v>
      </c>
      <c r="I88" s="16">
        <v>0.25</v>
      </c>
      <c r="J88" s="16" t="s">
        <v>321</v>
      </c>
      <c r="K88" s="16">
        <v>0.15</v>
      </c>
      <c r="L88" s="16" t="s">
        <v>121</v>
      </c>
      <c r="M88" s="38">
        <v>42238</v>
      </c>
      <c r="N88" s="38">
        <v>42303</v>
      </c>
      <c r="O88" s="16">
        <v>0</v>
      </c>
      <c r="P88" s="16" t="s">
        <v>126</v>
      </c>
      <c r="Q88" s="16">
        <v>0</v>
      </c>
      <c r="R88" s="16">
        <v>0</v>
      </c>
      <c r="S88" s="26" t="s">
        <v>127</v>
      </c>
      <c r="T88" s="16">
        <v>0</v>
      </c>
      <c r="U88" s="16" t="s">
        <v>418</v>
      </c>
    </row>
    <row r="89" spans="1:21" ht="14.7" customHeight="1" x14ac:dyDescent="0.3">
      <c r="A89" s="27" t="s">
        <v>304</v>
      </c>
      <c r="C89" s="16" t="s">
        <v>319</v>
      </c>
      <c r="D89" s="24" t="s">
        <v>64</v>
      </c>
      <c r="E89" s="13" t="s">
        <v>60</v>
      </c>
      <c r="F89" s="16" t="s">
        <v>327</v>
      </c>
      <c r="G89" s="16" t="s">
        <v>328</v>
      </c>
      <c r="H89" s="21"/>
      <c r="I89" s="16">
        <v>0.25</v>
      </c>
      <c r="J89" s="16" t="s">
        <v>321</v>
      </c>
      <c r="K89" s="16">
        <v>0.15</v>
      </c>
      <c r="L89" s="16" t="s">
        <v>121</v>
      </c>
      <c r="M89" s="38">
        <v>42238</v>
      </c>
      <c r="N89" s="38">
        <v>42303</v>
      </c>
      <c r="O89" s="16">
        <v>0</v>
      </c>
      <c r="P89" s="16" t="s">
        <v>126</v>
      </c>
      <c r="Q89" s="16">
        <v>0</v>
      </c>
      <c r="R89" s="16">
        <v>0</v>
      </c>
      <c r="S89" s="26" t="s">
        <v>127</v>
      </c>
      <c r="T89" s="16">
        <v>0</v>
      </c>
      <c r="U89" s="16" t="s">
        <v>418</v>
      </c>
    </row>
    <row r="90" spans="1:21" ht="14.7" customHeight="1" x14ac:dyDescent="0.3">
      <c r="A90" s="27" t="s">
        <v>304</v>
      </c>
      <c r="C90" s="16" t="s">
        <v>319</v>
      </c>
      <c r="D90" s="24" t="s">
        <v>64</v>
      </c>
      <c r="E90" s="16" t="s">
        <v>60</v>
      </c>
      <c r="F90" s="16" t="s">
        <v>327</v>
      </c>
      <c r="G90" s="16" t="s">
        <v>328</v>
      </c>
      <c r="I90" s="16">
        <v>0.25</v>
      </c>
      <c r="J90" s="16" t="s">
        <v>321</v>
      </c>
      <c r="K90" s="16">
        <v>0.15</v>
      </c>
      <c r="L90" s="16" t="s">
        <v>121</v>
      </c>
      <c r="M90" s="38">
        <v>42238</v>
      </c>
      <c r="N90" s="38">
        <v>42303</v>
      </c>
      <c r="O90" s="16">
        <v>0</v>
      </c>
      <c r="P90" s="16" t="s">
        <v>126</v>
      </c>
      <c r="Q90" s="16">
        <v>0</v>
      </c>
      <c r="R90" s="16">
        <v>0</v>
      </c>
      <c r="S90" s="26" t="s">
        <v>127</v>
      </c>
      <c r="T90" s="16">
        <v>0</v>
      </c>
      <c r="U90" s="16" t="s">
        <v>418</v>
      </c>
    </row>
    <row r="91" spans="1:21" ht="14.7" customHeight="1" x14ac:dyDescent="0.3">
      <c r="A91" s="27" t="s">
        <v>304</v>
      </c>
      <c r="C91" s="16" t="s">
        <v>319</v>
      </c>
      <c r="D91" s="24" t="s">
        <v>64</v>
      </c>
      <c r="E91" s="16" t="s">
        <v>60</v>
      </c>
      <c r="F91" s="16" t="s">
        <v>327</v>
      </c>
      <c r="G91" s="16" t="s">
        <v>328</v>
      </c>
      <c r="H91" s="21"/>
      <c r="I91" s="16">
        <v>0.25</v>
      </c>
      <c r="J91" s="16" t="s">
        <v>321</v>
      </c>
      <c r="K91" s="16">
        <v>0.15</v>
      </c>
      <c r="L91" s="16" t="s">
        <v>121</v>
      </c>
      <c r="M91" s="38">
        <v>42238</v>
      </c>
      <c r="N91" s="38">
        <v>42303</v>
      </c>
      <c r="O91" s="16">
        <v>0</v>
      </c>
      <c r="P91" s="16" t="s">
        <v>126</v>
      </c>
      <c r="Q91" s="16">
        <v>0</v>
      </c>
      <c r="R91" s="16">
        <v>0</v>
      </c>
      <c r="S91" s="26" t="s">
        <v>127</v>
      </c>
      <c r="T91" s="16">
        <v>0</v>
      </c>
      <c r="U91" s="16" t="s">
        <v>418</v>
      </c>
    </row>
    <row r="92" spans="1:21" ht="14.7" customHeight="1" x14ac:dyDescent="0.3">
      <c r="A92" s="27" t="s">
        <v>305</v>
      </c>
      <c r="C92" s="16" t="s">
        <v>319</v>
      </c>
      <c r="D92" s="24" t="s">
        <v>103</v>
      </c>
      <c r="E92" s="16" t="s">
        <v>92</v>
      </c>
      <c r="F92" s="24" t="s">
        <v>329</v>
      </c>
      <c r="G92" s="16" t="s">
        <v>330</v>
      </c>
      <c r="H92" s="21"/>
      <c r="I92" s="16">
        <v>0.25</v>
      </c>
      <c r="J92" s="16" t="s">
        <v>321</v>
      </c>
      <c r="K92" s="16">
        <v>0.15</v>
      </c>
      <c r="L92" s="16" t="s">
        <v>121</v>
      </c>
      <c r="M92" s="38">
        <v>42238</v>
      </c>
      <c r="N92" s="38">
        <v>42303</v>
      </c>
      <c r="O92" s="16">
        <v>0</v>
      </c>
      <c r="P92" s="16" t="s">
        <v>126</v>
      </c>
      <c r="Q92" s="16">
        <v>0</v>
      </c>
      <c r="R92" s="16">
        <v>0</v>
      </c>
      <c r="S92" s="26" t="s">
        <v>127</v>
      </c>
      <c r="T92" s="16">
        <v>0</v>
      </c>
      <c r="U92" s="16" t="s">
        <v>418</v>
      </c>
    </row>
    <row r="93" spans="1:21" ht="14.7" customHeight="1" x14ac:dyDescent="0.3">
      <c r="A93" s="27" t="s">
        <v>305</v>
      </c>
      <c r="C93" s="16" t="s">
        <v>319</v>
      </c>
      <c r="D93" s="24" t="s">
        <v>103</v>
      </c>
      <c r="E93" s="16" t="s">
        <v>92</v>
      </c>
      <c r="F93" s="24" t="s">
        <v>329</v>
      </c>
      <c r="G93" s="16" t="s">
        <v>330</v>
      </c>
      <c r="I93" s="16">
        <v>0.25</v>
      </c>
      <c r="J93" s="16" t="s">
        <v>321</v>
      </c>
      <c r="K93" s="16">
        <v>0.15</v>
      </c>
      <c r="L93" s="16" t="s">
        <v>121</v>
      </c>
      <c r="M93" s="38">
        <v>42238</v>
      </c>
      <c r="N93" s="38">
        <v>42303</v>
      </c>
      <c r="O93" s="16">
        <v>0</v>
      </c>
      <c r="P93" s="16" t="s">
        <v>126</v>
      </c>
      <c r="Q93" s="16">
        <v>0</v>
      </c>
      <c r="R93" s="16">
        <v>0</v>
      </c>
      <c r="S93" s="26" t="s">
        <v>127</v>
      </c>
      <c r="T93" s="16">
        <v>0</v>
      </c>
      <c r="U93" s="16" t="s">
        <v>418</v>
      </c>
    </row>
    <row r="94" spans="1:21" ht="14.7" customHeight="1" x14ac:dyDescent="0.3">
      <c r="A94" s="27" t="s">
        <v>305</v>
      </c>
      <c r="C94" s="16" t="s">
        <v>319</v>
      </c>
      <c r="D94" s="24" t="s">
        <v>103</v>
      </c>
      <c r="E94" s="16" t="s">
        <v>92</v>
      </c>
      <c r="F94" s="24" t="s">
        <v>329</v>
      </c>
      <c r="G94" s="16" t="s">
        <v>330</v>
      </c>
      <c r="I94" s="16">
        <v>0.25</v>
      </c>
      <c r="J94" s="16" t="s">
        <v>321</v>
      </c>
      <c r="K94" s="16">
        <v>0.15</v>
      </c>
      <c r="L94" s="16" t="s">
        <v>121</v>
      </c>
      <c r="M94" s="38">
        <v>42238</v>
      </c>
      <c r="N94" s="38">
        <v>42303</v>
      </c>
      <c r="O94" s="16">
        <v>0</v>
      </c>
      <c r="P94" s="16" t="s">
        <v>126</v>
      </c>
      <c r="Q94" s="16">
        <v>0</v>
      </c>
      <c r="R94" s="16">
        <v>0</v>
      </c>
      <c r="S94" s="26" t="s">
        <v>127</v>
      </c>
      <c r="T94" s="16">
        <v>0</v>
      </c>
      <c r="U94" s="16" t="s">
        <v>418</v>
      </c>
    </row>
    <row r="95" spans="1:21" ht="14.7" customHeight="1" x14ac:dyDescent="0.3">
      <c r="A95" s="27" t="s">
        <v>306</v>
      </c>
      <c r="C95" s="16" t="s">
        <v>319</v>
      </c>
      <c r="D95" s="24" t="s">
        <v>64</v>
      </c>
      <c r="E95" s="16" t="s">
        <v>60</v>
      </c>
      <c r="F95" s="24" t="s">
        <v>329</v>
      </c>
      <c r="G95" s="16" t="s">
        <v>330</v>
      </c>
      <c r="I95" s="16">
        <v>0.25</v>
      </c>
      <c r="J95" s="16" t="s">
        <v>321</v>
      </c>
      <c r="K95" s="16">
        <v>0.15</v>
      </c>
      <c r="L95" s="16" t="s">
        <v>121</v>
      </c>
      <c r="M95" s="38">
        <v>42238</v>
      </c>
      <c r="N95" s="38">
        <v>42303</v>
      </c>
      <c r="O95" s="16">
        <v>0</v>
      </c>
      <c r="P95" s="16" t="s">
        <v>126</v>
      </c>
      <c r="Q95" s="16">
        <v>0</v>
      </c>
      <c r="R95" s="16">
        <v>0</v>
      </c>
      <c r="S95" s="26" t="s">
        <v>127</v>
      </c>
      <c r="T95" s="16">
        <v>0</v>
      </c>
      <c r="U95" s="16" t="s">
        <v>418</v>
      </c>
    </row>
    <row r="96" spans="1:21" ht="14.7" customHeight="1" x14ac:dyDescent="0.3">
      <c r="A96" s="27" t="s">
        <v>306</v>
      </c>
      <c r="C96" s="16" t="s">
        <v>319</v>
      </c>
      <c r="D96" s="24" t="s">
        <v>64</v>
      </c>
      <c r="E96" s="16" t="s">
        <v>60</v>
      </c>
      <c r="F96" s="24" t="s">
        <v>329</v>
      </c>
      <c r="G96" s="16" t="s">
        <v>330</v>
      </c>
      <c r="I96" s="16">
        <v>0.25</v>
      </c>
      <c r="J96" s="16" t="s">
        <v>321</v>
      </c>
      <c r="K96" s="16">
        <v>0.15</v>
      </c>
      <c r="L96" s="16" t="s">
        <v>121</v>
      </c>
      <c r="M96" s="38">
        <v>42238</v>
      </c>
      <c r="N96" s="38">
        <v>42303</v>
      </c>
      <c r="O96" s="16">
        <v>0</v>
      </c>
      <c r="P96" s="16" t="s">
        <v>126</v>
      </c>
      <c r="Q96" s="16">
        <v>0</v>
      </c>
      <c r="R96" s="16">
        <v>0</v>
      </c>
      <c r="S96" s="26" t="s">
        <v>127</v>
      </c>
      <c r="T96" s="16">
        <v>0</v>
      </c>
      <c r="U96" s="16" t="s">
        <v>418</v>
      </c>
    </row>
    <row r="97" spans="1:21" ht="14.7" customHeight="1" x14ac:dyDescent="0.3">
      <c r="A97" s="27" t="s">
        <v>306</v>
      </c>
      <c r="C97" s="16" t="s">
        <v>319</v>
      </c>
      <c r="D97" s="24" t="s">
        <v>64</v>
      </c>
      <c r="E97" s="16" t="s">
        <v>60</v>
      </c>
      <c r="F97" s="24" t="s">
        <v>329</v>
      </c>
      <c r="G97" s="16" t="s">
        <v>330</v>
      </c>
      <c r="I97" s="16">
        <v>0.25</v>
      </c>
      <c r="J97" s="16" t="s">
        <v>321</v>
      </c>
      <c r="K97" s="16">
        <v>0.15</v>
      </c>
      <c r="L97" s="16" t="s">
        <v>121</v>
      </c>
      <c r="M97" s="38">
        <v>42238</v>
      </c>
      <c r="N97" s="38">
        <v>42303</v>
      </c>
      <c r="O97" s="16">
        <v>0</v>
      </c>
      <c r="P97" s="16" t="s">
        <v>126</v>
      </c>
      <c r="Q97" s="16">
        <v>0</v>
      </c>
      <c r="R97" s="16">
        <v>0</v>
      </c>
      <c r="S97" s="26" t="s">
        <v>127</v>
      </c>
      <c r="T97" s="16">
        <v>0</v>
      </c>
      <c r="U97" s="16" t="s">
        <v>418</v>
      </c>
    </row>
    <row r="98" spans="1:21" ht="14.7" customHeight="1" x14ac:dyDescent="0.3">
      <c r="A98" s="27" t="s">
        <v>307</v>
      </c>
      <c r="C98" s="16" t="s">
        <v>319</v>
      </c>
      <c r="D98" s="24" t="s">
        <v>117</v>
      </c>
      <c r="E98" s="16" t="s">
        <v>89</v>
      </c>
      <c r="F98" s="24" t="s">
        <v>204</v>
      </c>
      <c r="G98" s="16" t="s">
        <v>180</v>
      </c>
      <c r="I98" s="16">
        <v>0.25</v>
      </c>
      <c r="J98" s="16" t="s">
        <v>321</v>
      </c>
      <c r="K98" s="16">
        <v>0.15</v>
      </c>
      <c r="L98" s="16" t="s">
        <v>121</v>
      </c>
      <c r="M98" s="38">
        <v>42238</v>
      </c>
      <c r="N98" s="38">
        <v>42303</v>
      </c>
      <c r="O98" s="16">
        <v>0</v>
      </c>
      <c r="P98" s="16" t="s">
        <v>126</v>
      </c>
      <c r="Q98" s="16">
        <v>0</v>
      </c>
      <c r="R98" s="16">
        <v>0</v>
      </c>
      <c r="S98" s="26" t="s">
        <v>127</v>
      </c>
      <c r="T98" s="16">
        <v>0</v>
      </c>
      <c r="U98" s="16" t="s">
        <v>418</v>
      </c>
    </row>
    <row r="99" spans="1:21" ht="14.7" customHeight="1" x14ac:dyDescent="0.3">
      <c r="A99" s="27" t="s">
        <v>307</v>
      </c>
      <c r="C99" s="16" t="s">
        <v>319</v>
      </c>
      <c r="D99" s="24" t="s">
        <v>117</v>
      </c>
      <c r="E99" s="16" t="s">
        <v>89</v>
      </c>
      <c r="F99" s="24" t="s">
        <v>204</v>
      </c>
      <c r="G99" s="16" t="s">
        <v>180</v>
      </c>
      <c r="I99" s="16">
        <v>0.25</v>
      </c>
      <c r="J99" s="16" t="s">
        <v>321</v>
      </c>
      <c r="K99" s="16">
        <v>0.15</v>
      </c>
      <c r="L99" s="16" t="s">
        <v>121</v>
      </c>
      <c r="M99" s="38">
        <v>42238</v>
      </c>
      <c r="N99" s="38">
        <v>42303</v>
      </c>
      <c r="O99" s="16">
        <v>0</v>
      </c>
      <c r="P99" s="16" t="s">
        <v>126</v>
      </c>
      <c r="Q99" s="16">
        <v>0</v>
      </c>
      <c r="R99" s="16">
        <v>0</v>
      </c>
      <c r="S99" s="26" t="s">
        <v>127</v>
      </c>
      <c r="T99" s="16">
        <v>0</v>
      </c>
      <c r="U99" s="16" t="s">
        <v>418</v>
      </c>
    </row>
    <row r="100" spans="1:21" ht="14.7" customHeight="1" x14ac:dyDescent="0.3">
      <c r="A100" s="27" t="s">
        <v>307</v>
      </c>
      <c r="C100" s="16" t="s">
        <v>319</v>
      </c>
      <c r="D100" s="24" t="s">
        <v>117</v>
      </c>
      <c r="E100" s="16" t="s">
        <v>89</v>
      </c>
      <c r="F100" s="24" t="s">
        <v>204</v>
      </c>
      <c r="G100" s="16" t="s">
        <v>180</v>
      </c>
      <c r="I100" s="16">
        <v>0.25</v>
      </c>
      <c r="J100" s="16" t="s">
        <v>321</v>
      </c>
      <c r="K100" s="16">
        <v>0.15</v>
      </c>
      <c r="L100" s="16" t="s">
        <v>121</v>
      </c>
      <c r="M100" s="38">
        <v>42238</v>
      </c>
      <c r="N100" s="38">
        <v>42303</v>
      </c>
      <c r="O100" s="16">
        <v>0</v>
      </c>
      <c r="P100" s="16" t="s">
        <v>126</v>
      </c>
      <c r="Q100" s="16">
        <v>0</v>
      </c>
      <c r="R100" s="16">
        <v>0</v>
      </c>
      <c r="S100" s="26" t="s">
        <v>127</v>
      </c>
      <c r="T100" s="16">
        <v>0</v>
      </c>
      <c r="U100" s="16" t="s">
        <v>418</v>
      </c>
    </row>
    <row r="101" spans="1:21" ht="14.7" customHeight="1" x14ac:dyDescent="0.3">
      <c r="A101" s="27" t="s">
        <v>308</v>
      </c>
      <c r="C101" s="16" t="s">
        <v>319</v>
      </c>
      <c r="D101" s="24" t="s">
        <v>64</v>
      </c>
      <c r="E101" s="16" t="s">
        <v>60</v>
      </c>
      <c r="F101" s="24" t="s">
        <v>204</v>
      </c>
      <c r="G101" s="16" t="s">
        <v>180</v>
      </c>
      <c r="I101" s="16">
        <v>0.25</v>
      </c>
      <c r="J101" s="16" t="s">
        <v>321</v>
      </c>
      <c r="K101" s="16">
        <v>0.15</v>
      </c>
      <c r="L101" s="16" t="s">
        <v>121</v>
      </c>
      <c r="M101" s="38">
        <v>42238</v>
      </c>
      <c r="N101" s="38">
        <v>42303</v>
      </c>
      <c r="O101" s="16">
        <v>0</v>
      </c>
      <c r="P101" s="16" t="s">
        <v>126</v>
      </c>
      <c r="Q101" s="16">
        <v>0</v>
      </c>
      <c r="R101" s="16">
        <v>0</v>
      </c>
      <c r="S101" s="26" t="s">
        <v>127</v>
      </c>
      <c r="T101" s="16">
        <v>0</v>
      </c>
      <c r="U101" s="16" t="s">
        <v>418</v>
      </c>
    </row>
    <row r="102" spans="1:21" ht="14.7" customHeight="1" x14ac:dyDescent="0.3">
      <c r="A102" s="27" t="s">
        <v>308</v>
      </c>
      <c r="C102" s="16" t="s">
        <v>319</v>
      </c>
      <c r="D102" s="24" t="s">
        <v>64</v>
      </c>
      <c r="E102" s="16" t="s">
        <v>60</v>
      </c>
      <c r="F102" s="24" t="s">
        <v>204</v>
      </c>
      <c r="G102" s="16" t="s">
        <v>180</v>
      </c>
      <c r="I102" s="16">
        <v>0.25</v>
      </c>
      <c r="J102" s="16" t="s">
        <v>321</v>
      </c>
      <c r="K102" s="16">
        <v>0.15</v>
      </c>
      <c r="L102" s="16" t="s">
        <v>121</v>
      </c>
      <c r="M102" s="38">
        <v>42238</v>
      </c>
      <c r="N102" s="38">
        <v>42303</v>
      </c>
      <c r="O102" s="16">
        <v>0</v>
      </c>
      <c r="P102" s="16" t="s">
        <v>126</v>
      </c>
      <c r="Q102" s="16">
        <v>0</v>
      </c>
      <c r="R102" s="16">
        <v>0</v>
      </c>
      <c r="S102" s="26" t="s">
        <v>127</v>
      </c>
      <c r="T102" s="16">
        <v>0</v>
      </c>
      <c r="U102" s="16" t="s">
        <v>418</v>
      </c>
    </row>
    <row r="103" spans="1:21" ht="14.7" customHeight="1" x14ac:dyDescent="0.3">
      <c r="A103" s="27" t="s">
        <v>308</v>
      </c>
      <c r="C103" s="16" t="s">
        <v>319</v>
      </c>
      <c r="D103" s="24" t="s">
        <v>64</v>
      </c>
      <c r="E103" s="16" t="s">
        <v>60</v>
      </c>
      <c r="F103" s="24" t="s">
        <v>204</v>
      </c>
      <c r="G103" s="16" t="s">
        <v>180</v>
      </c>
      <c r="I103" s="16">
        <v>0.25</v>
      </c>
      <c r="J103" s="16" t="s">
        <v>321</v>
      </c>
      <c r="K103" s="16">
        <v>0.15</v>
      </c>
      <c r="L103" s="16" t="s">
        <v>121</v>
      </c>
      <c r="M103" s="38">
        <v>42238</v>
      </c>
      <c r="N103" s="38">
        <v>42303</v>
      </c>
      <c r="O103" s="16">
        <v>0</v>
      </c>
      <c r="P103" s="16" t="s">
        <v>126</v>
      </c>
      <c r="Q103" s="16">
        <v>0</v>
      </c>
      <c r="R103" s="16">
        <v>0</v>
      </c>
      <c r="S103" s="26" t="s">
        <v>127</v>
      </c>
      <c r="T103" s="16">
        <v>0</v>
      </c>
      <c r="U103" s="16" t="s">
        <v>418</v>
      </c>
    </row>
    <row r="104" spans="1:21" ht="14.7" customHeight="1" x14ac:dyDescent="0.3">
      <c r="A104" s="27" t="s">
        <v>309</v>
      </c>
      <c r="C104" s="16" t="s">
        <v>319</v>
      </c>
      <c r="D104" s="21" t="s">
        <v>268</v>
      </c>
      <c r="E104" s="16" t="s">
        <v>54</v>
      </c>
      <c r="F104" s="16" t="s">
        <v>331</v>
      </c>
      <c r="G104" s="16" t="s">
        <v>179</v>
      </c>
      <c r="I104" s="16">
        <v>0.25</v>
      </c>
      <c r="J104" s="16" t="s">
        <v>321</v>
      </c>
      <c r="K104" s="16">
        <v>0.15</v>
      </c>
      <c r="L104" s="16" t="s">
        <v>121</v>
      </c>
      <c r="M104" s="38">
        <v>42238</v>
      </c>
      <c r="N104" s="38">
        <v>42303</v>
      </c>
      <c r="O104" s="16">
        <v>0</v>
      </c>
      <c r="P104" s="16" t="s">
        <v>126</v>
      </c>
      <c r="Q104" s="16">
        <v>0</v>
      </c>
      <c r="R104" s="16">
        <v>0</v>
      </c>
      <c r="S104" s="26" t="s">
        <v>127</v>
      </c>
      <c r="T104" s="16">
        <v>0</v>
      </c>
      <c r="U104" s="16" t="s">
        <v>418</v>
      </c>
    </row>
    <row r="105" spans="1:21" ht="14.7" customHeight="1" x14ac:dyDescent="0.3">
      <c r="A105" s="27" t="s">
        <v>309</v>
      </c>
      <c r="C105" s="16" t="s">
        <v>319</v>
      </c>
      <c r="D105" s="21" t="s">
        <v>268</v>
      </c>
      <c r="E105" s="16" t="s">
        <v>54</v>
      </c>
      <c r="F105" s="16" t="s">
        <v>331</v>
      </c>
      <c r="G105" s="16" t="s">
        <v>179</v>
      </c>
      <c r="I105" s="16">
        <v>0.25</v>
      </c>
      <c r="J105" s="16" t="s">
        <v>321</v>
      </c>
      <c r="K105" s="16">
        <v>0.15</v>
      </c>
      <c r="L105" s="16" t="s">
        <v>121</v>
      </c>
      <c r="M105" s="38">
        <v>42238</v>
      </c>
      <c r="N105" s="38">
        <v>42303</v>
      </c>
      <c r="O105" s="16">
        <v>0</v>
      </c>
      <c r="P105" s="16" t="s">
        <v>126</v>
      </c>
      <c r="Q105" s="16">
        <v>0</v>
      </c>
      <c r="R105" s="16">
        <v>0</v>
      </c>
      <c r="S105" s="26" t="s">
        <v>127</v>
      </c>
      <c r="T105" s="16">
        <v>0</v>
      </c>
      <c r="U105" s="16" t="s">
        <v>418</v>
      </c>
    </row>
    <row r="106" spans="1:21" ht="14.7" customHeight="1" x14ac:dyDescent="0.3">
      <c r="A106" s="27" t="s">
        <v>309</v>
      </c>
      <c r="C106" s="16" t="s">
        <v>319</v>
      </c>
      <c r="D106" s="21" t="s">
        <v>268</v>
      </c>
      <c r="E106" s="16" t="s">
        <v>54</v>
      </c>
      <c r="F106" s="16" t="s">
        <v>331</v>
      </c>
      <c r="G106" s="16" t="s">
        <v>179</v>
      </c>
      <c r="I106" s="16">
        <v>0.25</v>
      </c>
      <c r="J106" s="16" t="s">
        <v>321</v>
      </c>
      <c r="K106" s="16">
        <v>0.15</v>
      </c>
      <c r="L106" s="16" t="s">
        <v>121</v>
      </c>
      <c r="M106" s="38">
        <v>42238</v>
      </c>
      <c r="N106" s="38">
        <v>42303</v>
      </c>
      <c r="O106" s="16">
        <v>0</v>
      </c>
      <c r="P106" s="16" t="s">
        <v>126</v>
      </c>
      <c r="Q106" s="16">
        <v>0</v>
      </c>
      <c r="R106" s="16">
        <v>0</v>
      </c>
      <c r="S106" s="26" t="s">
        <v>127</v>
      </c>
      <c r="T106" s="16">
        <v>0</v>
      </c>
      <c r="U106" s="16" t="s">
        <v>418</v>
      </c>
    </row>
    <row r="107" spans="1:21" ht="14.7" customHeight="1" x14ac:dyDescent="0.3">
      <c r="A107" s="27" t="s">
        <v>310</v>
      </c>
      <c r="C107" s="16" t="s">
        <v>319</v>
      </c>
      <c r="D107" s="21" t="s">
        <v>286</v>
      </c>
      <c r="E107" s="16" t="s">
        <v>75</v>
      </c>
      <c r="F107" s="16" t="s">
        <v>331</v>
      </c>
      <c r="G107" s="16" t="s">
        <v>179</v>
      </c>
      <c r="I107" s="16">
        <v>0.25</v>
      </c>
      <c r="J107" s="16" t="s">
        <v>321</v>
      </c>
      <c r="K107" s="16">
        <v>0.15</v>
      </c>
      <c r="L107" s="16" t="s">
        <v>121</v>
      </c>
      <c r="M107" s="38">
        <v>42238</v>
      </c>
      <c r="N107" s="38">
        <v>42303</v>
      </c>
      <c r="O107" s="16">
        <v>0</v>
      </c>
      <c r="P107" s="16" t="s">
        <v>126</v>
      </c>
      <c r="Q107" s="16">
        <v>0</v>
      </c>
      <c r="R107" s="16">
        <v>0</v>
      </c>
      <c r="S107" s="26" t="s">
        <v>127</v>
      </c>
      <c r="T107" s="16">
        <v>0</v>
      </c>
      <c r="U107" s="16" t="s">
        <v>418</v>
      </c>
    </row>
    <row r="108" spans="1:21" ht="14.7" customHeight="1" x14ac:dyDescent="0.3">
      <c r="A108" s="27" t="s">
        <v>310</v>
      </c>
      <c r="C108" s="16" t="s">
        <v>319</v>
      </c>
      <c r="D108" s="24" t="s">
        <v>286</v>
      </c>
      <c r="E108" s="16" t="s">
        <v>75</v>
      </c>
      <c r="F108" s="16" t="s">
        <v>331</v>
      </c>
      <c r="G108" s="16" t="s">
        <v>179</v>
      </c>
      <c r="I108" s="16">
        <v>0.25</v>
      </c>
      <c r="J108" s="16" t="s">
        <v>321</v>
      </c>
      <c r="K108" s="16">
        <v>0.15</v>
      </c>
      <c r="L108" s="16" t="s">
        <v>121</v>
      </c>
      <c r="M108" s="38">
        <v>42238</v>
      </c>
      <c r="N108" s="38">
        <v>42303</v>
      </c>
      <c r="O108" s="16">
        <v>0</v>
      </c>
      <c r="P108" s="16" t="s">
        <v>126</v>
      </c>
      <c r="Q108" s="16">
        <v>0</v>
      </c>
      <c r="R108" s="16">
        <v>0</v>
      </c>
      <c r="S108" s="26" t="s">
        <v>127</v>
      </c>
      <c r="T108" s="16">
        <v>0</v>
      </c>
      <c r="U108" s="16" t="s">
        <v>418</v>
      </c>
    </row>
    <row r="109" spans="1:21" ht="14.7" customHeight="1" x14ac:dyDescent="0.3">
      <c r="A109" s="27" t="s">
        <v>310</v>
      </c>
      <c r="C109" s="16" t="s">
        <v>319</v>
      </c>
      <c r="D109" s="24" t="s">
        <v>286</v>
      </c>
      <c r="E109" s="16" t="s">
        <v>75</v>
      </c>
      <c r="F109" s="16" t="s">
        <v>331</v>
      </c>
      <c r="G109" s="16" t="s">
        <v>179</v>
      </c>
      <c r="I109" s="16">
        <v>0.25</v>
      </c>
      <c r="J109" s="16" t="s">
        <v>321</v>
      </c>
      <c r="K109" s="16">
        <v>0.15</v>
      </c>
      <c r="L109" s="16" t="s">
        <v>121</v>
      </c>
      <c r="M109" s="38">
        <v>42238</v>
      </c>
      <c r="N109" s="38">
        <v>42303</v>
      </c>
      <c r="O109" s="16">
        <v>0</v>
      </c>
      <c r="P109" s="16" t="s">
        <v>126</v>
      </c>
      <c r="Q109" s="16">
        <v>0</v>
      </c>
      <c r="R109" s="16">
        <v>0</v>
      </c>
      <c r="S109" s="26" t="s">
        <v>127</v>
      </c>
      <c r="T109" s="16">
        <v>0</v>
      </c>
      <c r="U109" s="16" t="s">
        <v>418</v>
      </c>
    </row>
    <row r="110" spans="1:21" ht="14.7" customHeight="1" x14ac:dyDescent="0.3">
      <c r="A110" s="27" t="s">
        <v>311</v>
      </c>
      <c r="C110" s="16" t="s">
        <v>319</v>
      </c>
      <c r="D110" s="24" t="s">
        <v>103</v>
      </c>
      <c r="E110" s="16" t="s">
        <v>92</v>
      </c>
      <c r="F110" s="21" t="s">
        <v>332</v>
      </c>
      <c r="G110" s="16" t="s">
        <v>323</v>
      </c>
      <c r="I110" s="16">
        <v>0.25</v>
      </c>
      <c r="J110" s="16" t="s">
        <v>321</v>
      </c>
      <c r="K110" s="16">
        <v>0.15</v>
      </c>
      <c r="L110" s="16" t="s">
        <v>121</v>
      </c>
      <c r="M110" s="38">
        <v>42238</v>
      </c>
      <c r="N110" s="38">
        <v>42303</v>
      </c>
      <c r="O110" s="16">
        <v>0</v>
      </c>
      <c r="P110" s="16" t="s">
        <v>126</v>
      </c>
      <c r="Q110" s="16">
        <v>0</v>
      </c>
      <c r="R110" s="16">
        <v>0</v>
      </c>
      <c r="S110" s="26" t="s">
        <v>127</v>
      </c>
      <c r="T110" s="16">
        <v>0</v>
      </c>
      <c r="U110" s="16" t="s">
        <v>418</v>
      </c>
    </row>
    <row r="111" spans="1:21" ht="14.7" customHeight="1" x14ac:dyDescent="0.3">
      <c r="A111" s="27" t="s">
        <v>311</v>
      </c>
      <c r="C111" s="16" t="s">
        <v>319</v>
      </c>
      <c r="D111" s="24" t="s">
        <v>103</v>
      </c>
      <c r="E111" s="16" t="s">
        <v>92</v>
      </c>
      <c r="F111" s="21" t="s">
        <v>332</v>
      </c>
      <c r="G111" s="16" t="s">
        <v>323</v>
      </c>
      <c r="I111" s="16">
        <v>0.25</v>
      </c>
      <c r="J111" s="16" t="s">
        <v>321</v>
      </c>
      <c r="K111" s="16">
        <v>0.15</v>
      </c>
      <c r="L111" s="16" t="s">
        <v>121</v>
      </c>
      <c r="M111" s="38">
        <v>42238</v>
      </c>
      <c r="N111" s="38">
        <v>42303</v>
      </c>
      <c r="O111" s="16">
        <v>0</v>
      </c>
      <c r="P111" s="16" t="s">
        <v>126</v>
      </c>
      <c r="Q111" s="16">
        <v>0</v>
      </c>
      <c r="R111" s="16">
        <v>0</v>
      </c>
      <c r="S111" s="26" t="s">
        <v>127</v>
      </c>
      <c r="T111" s="16">
        <v>0</v>
      </c>
      <c r="U111" s="16" t="s">
        <v>418</v>
      </c>
    </row>
    <row r="112" spans="1:21" ht="14.7" customHeight="1" x14ac:dyDescent="0.3">
      <c r="A112" s="27" t="s">
        <v>311</v>
      </c>
      <c r="C112" s="16" t="s">
        <v>319</v>
      </c>
      <c r="D112" s="24" t="s">
        <v>103</v>
      </c>
      <c r="E112" s="16" t="s">
        <v>92</v>
      </c>
      <c r="F112" s="21" t="s">
        <v>332</v>
      </c>
      <c r="G112" s="16" t="s">
        <v>323</v>
      </c>
      <c r="I112" s="16">
        <v>0.25</v>
      </c>
      <c r="J112" s="16" t="s">
        <v>321</v>
      </c>
      <c r="K112" s="16">
        <v>0.15</v>
      </c>
      <c r="L112" s="16" t="s">
        <v>121</v>
      </c>
      <c r="M112" s="38">
        <v>42238</v>
      </c>
      <c r="N112" s="38">
        <v>42303</v>
      </c>
      <c r="O112" s="16">
        <v>0</v>
      </c>
      <c r="P112" s="16" t="s">
        <v>126</v>
      </c>
      <c r="Q112" s="16">
        <v>0</v>
      </c>
      <c r="R112" s="16">
        <v>0</v>
      </c>
      <c r="S112" s="26" t="s">
        <v>127</v>
      </c>
      <c r="T112" s="16">
        <v>0</v>
      </c>
      <c r="U112" s="16" t="s">
        <v>418</v>
      </c>
    </row>
    <row r="113" spans="1:21" ht="14.7" customHeight="1" x14ac:dyDescent="0.3">
      <c r="A113" s="27" t="s">
        <v>312</v>
      </c>
      <c r="C113" s="16" t="s">
        <v>319</v>
      </c>
      <c r="D113" s="24" t="s">
        <v>286</v>
      </c>
      <c r="E113" s="16" t="s">
        <v>75</v>
      </c>
      <c r="F113" s="21" t="s">
        <v>332</v>
      </c>
      <c r="G113" s="16" t="s">
        <v>323</v>
      </c>
      <c r="I113" s="16">
        <v>0.25</v>
      </c>
      <c r="J113" s="16" t="s">
        <v>321</v>
      </c>
      <c r="K113" s="16">
        <v>0.15</v>
      </c>
      <c r="L113" s="16" t="s">
        <v>121</v>
      </c>
      <c r="M113" s="38">
        <v>42238</v>
      </c>
      <c r="N113" s="38">
        <v>42303</v>
      </c>
      <c r="O113" s="16">
        <v>0</v>
      </c>
      <c r="P113" s="16" t="s">
        <v>126</v>
      </c>
      <c r="Q113" s="16">
        <v>0</v>
      </c>
      <c r="R113" s="16">
        <v>0</v>
      </c>
      <c r="S113" s="26" t="s">
        <v>127</v>
      </c>
      <c r="T113" s="16">
        <v>0</v>
      </c>
      <c r="U113" s="16" t="s">
        <v>418</v>
      </c>
    </row>
    <row r="114" spans="1:21" ht="14.7" customHeight="1" x14ac:dyDescent="0.3">
      <c r="A114" s="27" t="s">
        <v>312</v>
      </c>
      <c r="C114" s="16" t="s">
        <v>319</v>
      </c>
      <c r="D114" s="24" t="s">
        <v>286</v>
      </c>
      <c r="E114" s="16" t="s">
        <v>75</v>
      </c>
      <c r="F114" s="21" t="s">
        <v>332</v>
      </c>
      <c r="G114" s="16" t="s">
        <v>323</v>
      </c>
      <c r="I114" s="16">
        <v>0.25</v>
      </c>
      <c r="J114" s="16" t="s">
        <v>321</v>
      </c>
      <c r="K114" s="16">
        <v>0.15</v>
      </c>
      <c r="L114" s="16" t="s">
        <v>121</v>
      </c>
      <c r="M114" s="38">
        <v>42238</v>
      </c>
      <c r="N114" s="38">
        <v>42303</v>
      </c>
      <c r="O114" s="16">
        <v>0</v>
      </c>
      <c r="P114" s="16" t="s">
        <v>126</v>
      </c>
      <c r="Q114" s="16">
        <v>0</v>
      </c>
      <c r="R114" s="16">
        <v>0</v>
      </c>
      <c r="S114" s="26" t="s">
        <v>127</v>
      </c>
      <c r="T114" s="16">
        <v>0</v>
      </c>
      <c r="U114" s="16" t="s">
        <v>418</v>
      </c>
    </row>
    <row r="115" spans="1:21" ht="14.7" customHeight="1" x14ac:dyDescent="0.3">
      <c r="A115" s="27" t="s">
        <v>312</v>
      </c>
      <c r="C115" s="16" t="s">
        <v>319</v>
      </c>
      <c r="D115" s="24" t="s">
        <v>286</v>
      </c>
      <c r="E115" s="16" t="s">
        <v>75</v>
      </c>
      <c r="F115" s="21" t="s">
        <v>332</v>
      </c>
      <c r="G115" s="16" t="s">
        <v>323</v>
      </c>
      <c r="I115" s="16">
        <v>0.25</v>
      </c>
      <c r="J115" s="16" t="s">
        <v>321</v>
      </c>
      <c r="K115" s="16">
        <v>0.15</v>
      </c>
      <c r="L115" s="16" t="s">
        <v>121</v>
      </c>
      <c r="M115" s="38">
        <v>42238</v>
      </c>
      <c r="N115" s="38">
        <v>42303</v>
      </c>
      <c r="O115" s="16">
        <v>0</v>
      </c>
      <c r="P115" s="16" t="s">
        <v>126</v>
      </c>
      <c r="Q115" s="16">
        <v>0</v>
      </c>
      <c r="R115" s="16">
        <v>0</v>
      </c>
      <c r="S115" s="26" t="s">
        <v>127</v>
      </c>
      <c r="T115" s="16">
        <v>0</v>
      </c>
      <c r="U115" s="16" t="s">
        <v>418</v>
      </c>
    </row>
    <row r="116" spans="1:21" ht="14.7" customHeight="1" x14ac:dyDescent="0.3">
      <c r="A116" s="27" t="s">
        <v>313</v>
      </c>
      <c r="C116" s="16" t="s">
        <v>319</v>
      </c>
      <c r="D116" s="24" t="s">
        <v>117</v>
      </c>
      <c r="E116" s="16" t="s">
        <v>89</v>
      </c>
      <c r="F116" s="16" t="s">
        <v>333</v>
      </c>
      <c r="G116" s="16" t="s">
        <v>180</v>
      </c>
      <c r="I116" s="16">
        <v>0.25</v>
      </c>
      <c r="J116" s="16" t="s">
        <v>321</v>
      </c>
      <c r="K116" s="16">
        <v>0.15</v>
      </c>
      <c r="L116" s="16" t="s">
        <v>121</v>
      </c>
      <c r="M116" s="38">
        <v>42238</v>
      </c>
      <c r="N116" s="38">
        <v>42303</v>
      </c>
      <c r="O116" s="16">
        <v>0</v>
      </c>
      <c r="P116" s="16" t="s">
        <v>126</v>
      </c>
      <c r="Q116" s="16">
        <v>0</v>
      </c>
      <c r="R116" s="16">
        <v>0</v>
      </c>
      <c r="S116" s="26" t="s">
        <v>127</v>
      </c>
      <c r="T116" s="16">
        <v>0</v>
      </c>
      <c r="U116" s="16" t="s">
        <v>418</v>
      </c>
    </row>
    <row r="117" spans="1:21" ht="14.7" customHeight="1" x14ac:dyDescent="0.3">
      <c r="A117" s="27" t="s">
        <v>313</v>
      </c>
      <c r="C117" s="16" t="s">
        <v>319</v>
      </c>
      <c r="D117" s="24" t="s">
        <v>117</v>
      </c>
      <c r="E117" s="16" t="s">
        <v>89</v>
      </c>
      <c r="F117" s="16" t="s">
        <v>333</v>
      </c>
      <c r="G117" s="16" t="s">
        <v>180</v>
      </c>
      <c r="I117" s="16">
        <v>0.25</v>
      </c>
      <c r="J117" s="16" t="s">
        <v>321</v>
      </c>
      <c r="K117" s="16">
        <v>0.15</v>
      </c>
      <c r="L117" s="16" t="s">
        <v>121</v>
      </c>
      <c r="M117" s="38">
        <v>42238</v>
      </c>
      <c r="N117" s="38">
        <v>42303</v>
      </c>
      <c r="O117" s="16">
        <v>0</v>
      </c>
      <c r="P117" s="16" t="s">
        <v>126</v>
      </c>
      <c r="Q117" s="16">
        <v>0</v>
      </c>
      <c r="R117" s="16">
        <v>0</v>
      </c>
      <c r="S117" s="26" t="s">
        <v>127</v>
      </c>
      <c r="T117" s="16">
        <v>0</v>
      </c>
      <c r="U117" s="16" t="s">
        <v>418</v>
      </c>
    </row>
    <row r="118" spans="1:21" ht="14.7" customHeight="1" x14ac:dyDescent="0.3">
      <c r="A118" s="27" t="s">
        <v>313</v>
      </c>
      <c r="C118" s="16" t="s">
        <v>319</v>
      </c>
      <c r="D118" s="24" t="s">
        <v>117</v>
      </c>
      <c r="E118" s="16" t="s">
        <v>89</v>
      </c>
      <c r="F118" s="16" t="s">
        <v>333</v>
      </c>
      <c r="G118" s="16" t="s">
        <v>180</v>
      </c>
      <c r="I118" s="16">
        <v>0.25</v>
      </c>
      <c r="J118" s="16" t="s">
        <v>321</v>
      </c>
      <c r="K118" s="16">
        <v>0.15</v>
      </c>
      <c r="L118" s="16" t="s">
        <v>121</v>
      </c>
      <c r="M118" s="38">
        <v>42238</v>
      </c>
      <c r="N118" s="38">
        <v>42303</v>
      </c>
      <c r="O118" s="16">
        <v>0</v>
      </c>
      <c r="P118" s="16" t="s">
        <v>126</v>
      </c>
      <c r="Q118" s="16">
        <v>0</v>
      </c>
      <c r="R118" s="16">
        <v>0</v>
      </c>
      <c r="S118" s="26" t="s">
        <v>127</v>
      </c>
      <c r="T118" s="16">
        <v>0</v>
      </c>
      <c r="U118" s="16" t="s">
        <v>418</v>
      </c>
    </row>
    <row r="119" spans="1:21" ht="14.7" customHeight="1" x14ac:dyDescent="0.3">
      <c r="A119" s="27" t="s">
        <v>314</v>
      </c>
      <c r="C119" s="16" t="s">
        <v>319</v>
      </c>
      <c r="D119" s="24" t="s">
        <v>286</v>
      </c>
      <c r="E119" s="16" t="s">
        <v>75</v>
      </c>
      <c r="F119" s="16" t="s">
        <v>333</v>
      </c>
      <c r="G119" s="16" t="s">
        <v>180</v>
      </c>
      <c r="I119" s="16">
        <v>0.25</v>
      </c>
      <c r="J119" s="16" t="s">
        <v>321</v>
      </c>
      <c r="K119" s="16">
        <v>0.15</v>
      </c>
      <c r="L119" s="16" t="s">
        <v>121</v>
      </c>
      <c r="M119" s="38">
        <v>42238</v>
      </c>
      <c r="N119" s="38">
        <v>42303</v>
      </c>
      <c r="O119" s="16">
        <v>0</v>
      </c>
      <c r="P119" s="16" t="s">
        <v>126</v>
      </c>
      <c r="Q119" s="16">
        <v>0</v>
      </c>
      <c r="R119" s="16">
        <v>0</v>
      </c>
      <c r="S119" s="26" t="s">
        <v>127</v>
      </c>
      <c r="T119" s="16">
        <v>0</v>
      </c>
      <c r="U119" s="16" t="s">
        <v>418</v>
      </c>
    </row>
    <row r="120" spans="1:21" ht="14.7" customHeight="1" x14ac:dyDescent="0.3">
      <c r="A120" s="27" t="s">
        <v>314</v>
      </c>
      <c r="C120" s="16" t="s">
        <v>319</v>
      </c>
      <c r="D120" s="24" t="s">
        <v>286</v>
      </c>
      <c r="E120" s="16" t="s">
        <v>75</v>
      </c>
      <c r="F120" s="16" t="s">
        <v>333</v>
      </c>
      <c r="G120" s="16" t="s">
        <v>180</v>
      </c>
      <c r="I120" s="16">
        <v>0.25</v>
      </c>
      <c r="J120" s="16" t="s">
        <v>321</v>
      </c>
      <c r="K120" s="16">
        <v>0.15</v>
      </c>
      <c r="L120" s="16" t="s">
        <v>121</v>
      </c>
      <c r="M120" s="38">
        <v>42238</v>
      </c>
      <c r="N120" s="38">
        <v>42303</v>
      </c>
      <c r="O120" s="16">
        <v>0</v>
      </c>
      <c r="P120" s="16" t="s">
        <v>126</v>
      </c>
      <c r="Q120" s="16">
        <v>0</v>
      </c>
      <c r="R120" s="16">
        <v>0</v>
      </c>
      <c r="S120" s="26" t="s">
        <v>127</v>
      </c>
      <c r="T120" s="16">
        <v>0</v>
      </c>
      <c r="U120" s="16" t="s">
        <v>418</v>
      </c>
    </row>
    <row r="121" spans="1:21" ht="14.7" customHeight="1" x14ac:dyDescent="0.3">
      <c r="A121" s="27" t="s">
        <v>314</v>
      </c>
      <c r="C121" s="16" t="s">
        <v>319</v>
      </c>
      <c r="D121" s="24" t="s">
        <v>286</v>
      </c>
      <c r="E121" s="16" t="s">
        <v>75</v>
      </c>
      <c r="F121" s="16" t="s">
        <v>333</v>
      </c>
      <c r="G121" s="16" t="s">
        <v>180</v>
      </c>
      <c r="I121" s="16">
        <v>0.25</v>
      </c>
      <c r="J121" s="16" t="s">
        <v>321</v>
      </c>
      <c r="K121" s="16">
        <v>0.15</v>
      </c>
      <c r="L121" s="16" t="s">
        <v>121</v>
      </c>
      <c r="M121" s="38">
        <v>42238</v>
      </c>
      <c r="N121" s="38">
        <v>42303</v>
      </c>
      <c r="O121" s="16">
        <v>0</v>
      </c>
      <c r="P121" s="16" t="s">
        <v>126</v>
      </c>
      <c r="Q121" s="16">
        <v>0</v>
      </c>
      <c r="R121" s="16">
        <v>0</v>
      </c>
      <c r="S121" s="26" t="s">
        <v>127</v>
      </c>
      <c r="T121" s="16">
        <v>0</v>
      </c>
      <c r="U121" s="16" t="s">
        <v>418</v>
      </c>
    </row>
    <row r="122" spans="1:21" ht="14.7" customHeight="1" x14ac:dyDescent="0.3">
      <c r="A122" s="27" t="s">
        <v>335</v>
      </c>
      <c r="C122" s="16" t="s">
        <v>389</v>
      </c>
      <c r="D122" s="24" t="s">
        <v>268</v>
      </c>
      <c r="E122" s="16" t="s">
        <v>54</v>
      </c>
      <c r="F122" s="16" t="s">
        <v>391</v>
      </c>
      <c r="G122" s="16" t="s">
        <v>394</v>
      </c>
      <c r="I122" s="16">
        <v>0.5</v>
      </c>
      <c r="J122" s="16" t="s">
        <v>390</v>
      </c>
      <c r="K122" s="16">
        <v>0.15</v>
      </c>
      <c r="L122" s="16" t="s">
        <v>121</v>
      </c>
      <c r="M122" s="38">
        <v>42238</v>
      </c>
      <c r="N122" s="38">
        <v>42303</v>
      </c>
      <c r="O122" s="16">
        <v>0</v>
      </c>
      <c r="P122" s="16" t="s">
        <v>126</v>
      </c>
      <c r="Q122" s="16">
        <v>0</v>
      </c>
      <c r="R122" s="16">
        <v>0</v>
      </c>
      <c r="S122" s="26" t="s">
        <v>127</v>
      </c>
      <c r="T122" s="16">
        <v>0</v>
      </c>
      <c r="U122" s="16" t="s">
        <v>418</v>
      </c>
    </row>
    <row r="123" spans="1:21" ht="14.7" customHeight="1" x14ac:dyDescent="0.3">
      <c r="A123" s="27" t="s">
        <v>335</v>
      </c>
      <c r="C123" s="16" t="s">
        <v>389</v>
      </c>
      <c r="D123" s="24" t="s">
        <v>268</v>
      </c>
      <c r="E123" s="16" t="s">
        <v>54</v>
      </c>
      <c r="F123" s="16" t="s">
        <v>391</v>
      </c>
      <c r="G123" s="16" t="s">
        <v>394</v>
      </c>
      <c r="I123" s="16">
        <v>0.5</v>
      </c>
      <c r="J123" s="16" t="s">
        <v>390</v>
      </c>
      <c r="K123" s="16">
        <v>0.15</v>
      </c>
      <c r="L123" s="16" t="s">
        <v>121</v>
      </c>
      <c r="M123" s="38">
        <v>42238</v>
      </c>
      <c r="N123" s="38">
        <v>42303</v>
      </c>
      <c r="O123" s="16">
        <v>0</v>
      </c>
      <c r="P123" s="16" t="s">
        <v>126</v>
      </c>
      <c r="Q123" s="16">
        <v>0</v>
      </c>
      <c r="R123" s="16">
        <v>0</v>
      </c>
      <c r="S123" s="26" t="s">
        <v>127</v>
      </c>
      <c r="T123" s="16">
        <v>0</v>
      </c>
      <c r="U123" s="16" t="s">
        <v>418</v>
      </c>
    </row>
    <row r="124" spans="1:21" ht="14.7" customHeight="1" x14ac:dyDescent="0.3">
      <c r="A124" s="27" t="s">
        <v>335</v>
      </c>
      <c r="C124" s="16" t="s">
        <v>389</v>
      </c>
      <c r="D124" s="24" t="s">
        <v>268</v>
      </c>
      <c r="E124" s="16" t="s">
        <v>54</v>
      </c>
      <c r="F124" s="16" t="s">
        <v>391</v>
      </c>
      <c r="G124" s="16" t="s">
        <v>394</v>
      </c>
      <c r="I124" s="16">
        <v>0.5</v>
      </c>
      <c r="J124" s="16" t="s">
        <v>390</v>
      </c>
      <c r="K124" s="16">
        <v>0.15</v>
      </c>
      <c r="L124" s="16" t="s">
        <v>121</v>
      </c>
      <c r="M124" s="38">
        <v>42238</v>
      </c>
      <c r="N124" s="38">
        <v>42303</v>
      </c>
      <c r="O124" s="16">
        <v>0</v>
      </c>
      <c r="P124" s="16" t="s">
        <v>126</v>
      </c>
      <c r="Q124" s="16">
        <v>0</v>
      </c>
      <c r="R124" s="16">
        <v>0</v>
      </c>
      <c r="S124" s="26" t="s">
        <v>127</v>
      </c>
      <c r="T124" s="16">
        <v>0</v>
      </c>
      <c r="U124" s="16" t="s">
        <v>418</v>
      </c>
    </row>
    <row r="125" spans="1:21" ht="14.7" customHeight="1" x14ac:dyDescent="0.3">
      <c r="A125" s="27" t="s">
        <v>334</v>
      </c>
      <c r="C125" s="16" t="s">
        <v>389</v>
      </c>
      <c r="D125" s="24" t="s">
        <v>181</v>
      </c>
      <c r="E125" s="16" t="s">
        <v>182</v>
      </c>
      <c r="F125" s="16" t="s">
        <v>391</v>
      </c>
      <c r="G125" s="16" t="s">
        <v>394</v>
      </c>
      <c r="I125" s="16">
        <v>0.5</v>
      </c>
      <c r="J125" s="16" t="s">
        <v>390</v>
      </c>
      <c r="K125" s="16">
        <v>0.15</v>
      </c>
      <c r="L125" s="16" t="s">
        <v>121</v>
      </c>
      <c r="M125" s="38">
        <v>42238</v>
      </c>
      <c r="N125" s="38">
        <v>42303</v>
      </c>
      <c r="O125" s="16">
        <v>0</v>
      </c>
      <c r="P125" s="16" t="s">
        <v>126</v>
      </c>
      <c r="Q125" s="16">
        <v>0</v>
      </c>
      <c r="R125" s="16">
        <v>0</v>
      </c>
      <c r="S125" s="26" t="s">
        <v>127</v>
      </c>
      <c r="T125" s="16">
        <v>0</v>
      </c>
      <c r="U125" s="16" t="s">
        <v>418</v>
      </c>
    </row>
    <row r="126" spans="1:21" ht="14.7" customHeight="1" x14ac:dyDescent="0.3">
      <c r="A126" s="27" t="s">
        <v>334</v>
      </c>
      <c r="C126" s="16" t="s">
        <v>389</v>
      </c>
      <c r="D126" s="24" t="s">
        <v>181</v>
      </c>
      <c r="E126" s="16" t="s">
        <v>182</v>
      </c>
      <c r="F126" s="16" t="s">
        <v>391</v>
      </c>
      <c r="G126" s="16" t="s">
        <v>394</v>
      </c>
      <c r="I126" s="16">
        <v>0.5</v>
      </c>
      <c r="J126" s="16" t="s">
        <v>390</v>
      </c>
      <c r="K126" s="16">
        <v>0.15</v>
      </c>
      <c r="L126" s="16" t="s">
        <v>121</v>
      </c>
      <c r="M126" s="38">
        <v>42238</v>
      </c>
      <c r="N126" s="38">
        <v>42303</v>
      </c>
      <c r="O126" s="16">
        <v>0</v>
      </c>
      <c r="P126" s="16" t="s">
        <v>126</v>
      </c>
      <c r="Q126" s="16">
        <v>0</v>
      </c>
      <c r="R126" s="16">
        <v>0</v>
      </c>
      <c r="S126" s="26" t="s">
        <v>127</v>
      </c>
      <c r="T126" s="16">
        <v>0</v>
      </c>
      <c r="U126" s="16" t="s">
        <v>418</v>
      </c>
    </row>
    <row r="127" spans="1:21" ht="14.7" customHeight="1" x14ac:dyDescent="0.3">
      <c r="A127" s="27" t="s">
        <v>334</v>
      </c>
      <c r="C127" s="16" t="s">
        <v>389</v>
      </c>
      <c r="D127" s="24" t="s">
        <v>181</v>
      </c>
      <c r="E127" s="16" t="s">
        <v>182</v>
      </c>
      <c r="F127" s="16" t="s">
        <v>391</v>
      </c>
      <c r="G127" s="16" t="s">
        <v>394</v>
      </c>
      <c r="I127" s="16">
        <v>0.5</v>
      </c>
      <c r="J127" s="16" t="s">
        <v>390</v>
      </c>
      <c r="K127" s="16">
        <v>0.15</v>
      </c>
      <c r="L127" s="16" t="s">
        <v>121</v>
      </c>
      <c r="M127" s="38">
        <v>42238</v>
      </c>
      <c r="N127" s="38">
        <v>42303</v>
      </c>
      <c r="O127" s="16">
        <v>0</v>
      </c>
      <c r="P127" s="16" t="s">
        <v>126</v>
      </c>
      <c r="Q127" s="16">
        <v>0</v>
      </c>
      <c r="R127" s="16">
        <v>0</v>
      </c>
      <c r="S127" s="26" t="s">
        <v>127</v>
      </c>
      <c r="T127" s="16">
        <v>0</v>
      </c>
      <c r="U127" s="16" t="s">
        <v>418</v>
      </c>
    </row>
    <row r="128" spans="1:21" ht="14.7" customHeight="1" x14ac:dyDescent="0.3">
      <c r="A128" s="27" t="s">
        <v>337</v>
      </c>
      <c r="C128" s="16" t="s">
        <v>389</v>
      </c>
      <c r="D128" s="24" t="s">
        <v>268</v>
      </c>
      <c r="E128" s="16" t="s">
        <v>54</v>
      </c>
      <c r="F128" s="24" t="s">
        <v>392</v>
      </c>
      <c r="G128" s="16" t="s">
        <v>179</v>
      </c>
      <c r="I128" s="16">
        <v>0.5</v>
      </c>
      <c r="J128" s="16" t="s">
        <v>390</v>
      </c>
      <c r="K128" s="16">
        <v>0.15</v>
      </c>
      <c r="L128" s="16" t="s">
        <v>121</v>
      </c>
      <c r="M128" s="38">
        <v>42238</v>
      </c>
      <c r="N128" s="38">
        <v>42303</v>
      </c>
      <c r="O128" s="16">
        <v>0</v>
      </c>
      <c r="P128" s="16" t="s">
        <v>126</v>
      </c>
      <c r="Q128" s="16">
        <v>0</v>
      </c>
      <c r="R128" s="16">
        <v>0</v>
      </c>
      <c r="S128" s="26" t="s">
        <v>127</v>
      </c>
      <c r="T128" s="16">
        <v>0</v>
      </c>
      <c r="U128" s="16" t="s">
        <v>418</v>
      </c>
    </row>
    <row r="129" spans="1:21" ht="14.7" customHeight="1" x14ac:dyDescent="0.3">
      <c r="A129" s="27" t="s">
        <v>337</v>
      </c>
      <c r="C129" s="16" t="s">
        <v>389</v>
      </c>
      <c r="D129" s="24" t="s">
        <v>268</v>
      </c>
      <c r="E129" s="16" t="s">
        <v>54</v>
      </c>
      <c r="F129" s="24" t="s">
        <v>392</v>
      </c>
      <c r="G129" s="16" t="s">
        <v>179</v>
      </c>
      <c r="I129" s="16">
        <v>0.5</v>
      </c>
      <c r="J129" s="16" t="s">
        <v>390</v>
      </c>
      <c r="K129" s="16">
        <v>0.15</v>
      </c>
      <c r="L129" s="16" t="s">
        <v>121</v>
      </c>
      <c r="M129" s="38">
        <v>42238</v>
      </c>
      <c r="N129" s="38">
        <v>42303</v>
      </c>
      <c r="O129" s="16">
        <v>0</v>
      </c>
      <c r="P129" s="16" t="s">
        <v>126</v>
      </c>
      <c r="Q129" s="16">
        <v>0</v>
      </c>
      <c r="R129" s="16">
        <v>0</v>
      </c>
      <c r="S129" s="26" t="s">
        <v>127</v>
      </c>
      <c r="T129" s="16">
        <v>0</v>
      </c>
      <c r="U129" s="16" t="s">
        <v>418</v>
      </c>
    </row>
    <row r="130" spans="1:21" ht="14.7" customHeight="1" x14ac:dyDescent="0.3">
      <c r="A130" s="27" t="s">
        <v>337</v>
      </c>
      <c r="C130" s="16" t="s">
        <v>389</v>
      </c>
      <c r="D130" s="24" t="s">
        <v>268</v>
      </c>
      <c r="E130" s="16" t="s">
        <v>54</v>
      </c>
      <c r="F130" s="24" t="s">
        <v>392</v>
      </c>
      <c r="G130" s="16" t="s">
        <v>179</v>
      </c>
      <c r="I130" s="16">
        <v>0.5</v>
      </c>
      <c r="J130" s="16" t="s">
        <v>390</v>
      </c>
      <c r="K130" s="16">
        <v>0.15</v>
      </c>
      <c r="L130" s="16" t="s">
        <v>121</v>
      </c>
      <c r="M130" s="38">
        <v>42238</v>
      </c>
      <c r="N130" s="38">
        <v>42303</v>
      </c>
      <c r="O130" s="16">
        <v>0</v>
      </c>
      <c r="P130" s="16" t="s">
        <v>126</v>
      </c>
      <c r="Q130" s="16">
        <v>0</v>
      </c>
      <c r="R130" s="16">
        <v>0</v>
      </c>
      <c r="S130" s="26" t="s">
        <v>127</v>
      </c>
      <c r="T130" s="16">
        <v>0</v>
      </c>
      <c r="U130" s="16" t="s">
        <v>418</v>
      </c>
    </row>
    <row r="131" spans="1:21" ht="14.7" customHeight="1" x14ac:dyDescent="0.3">
      <c r="A131" s="27" t="s">
        <v>336</v>
      </c>
      <c r="C131" s="16" t="s">
        <v>389</v>
      </c>
      <c r="D131" s="24" t="s">
        <v>77</v>
      </c>
      <c r="E131" s="16" t="s">
        <v>75</v>
      </c>
      <c r="F131" s="24" t="s">
        <v>392</v>
      </c>
      <c r="G131" s="16" t="s">
        <v>179</v>
      </c>
      <c r="I131" s="16">
        <v>0.5</v>
      </c>
      <c r="J131" s="16" t="s">
        <v>390</v>
      </c>
      <c r="K131" s="16">
        <v>0.15</v>
      </c>
      <c r="L131" s="16" t="s">
        <v>121</v>
      </c>
      <c r="M131" s="38">
        <v>42238</v>
      </c>
      <c r="N131" s="38">
        <v>42303</v>
      </c>
      <c r="O131" s="16">
        <v>0</v>
      </c>
      <c r="P131" s="16" t="s">
        <v>126</v>
      </c>
      <c r="Q131" s="16">
        <v>0</v>
      </c>
      <c r="R131" s="16">
        <v>0</v>
      </c>
      <c r="S131" s="26" t="s">
        <v>127</v>
      </c>
      <c r="T131" s="16">
        <v>0</v>
      </c>
      <c r="U131" s="16" t="s">
        <v>418</v>
      </c>
    </row>
    <row r="132" spans="1:21" ht="14.7" customHeight="1" x14ac:dyDescent="0.3">
      <c r="A132" s="27" t="s">
        <v>336</v>
      </c>
      <c r="C132" s="16" t="s">
        <v>389</v>
      </c>
      <c r="D132" s="24" t="s">
        <v>77</v>
      </c>
      <c r="E132" s="16" t="s">
        <v>75</v>
      </c>
      <c r="F132" s="24" t="s">
        <v>392</v>
      </c>
      <c r="G132" s="16" t="s">
        <v>179</v>
      </c>
      <c r="I132" s="16">
        <v>0.5</v>
      </c>
      <c r="J132" s="16" t="s">
        <v>390</v>
      </c>
      <c r="K132" s="16">
        <v>0.15</v>
      </c>
      <c r="L132" s="16" t="s">
        <v>121</v>
      </c>
      <c r="M132" s="38">
        <v>42238</v>
      </c>
      <c r="N132" s="38">
        <v>42303</v>
      </c>
      <c r="O132" s="16">
        <v>0</v>
      </c>
      <c r="P132" s="16" t="s">
        <v>126</v>
      </c>
      <c r="Q132" s="16">
        <v>0</v>
      </c>
      <c r="R132" s="16">
        <v>0</v>
      </c>
      <c r="S132" s="26" t="s">
        <v>127</v>
      </c>
      <c r="T132" s="16">
        <v>0</v>
      </c>
      <c r="U132" s="16" t="s">
        <v>418</v>
      </c>
    </row>
    <row r="133" spans="1:21" ht="14.7" customHeight="1" x14ac:dyDescent="0.3">
      <c r="A133" s="27" t="s">
        <v>336</v>
      </c>
      <c r="C133" s="16" t="s">
        <v>389</v>
      </c>
      <c r="D133" s="24" t="s">
        <v>77</v>
      </c>
      <c r="E133" s="16" t="s">
        <v>75</v>
      </c>
      <c r="F133" s="24" t="s">
        <v>392</v>
      </c>
      <c r="G133" s="16" t="s">
        <v>179</v>
      </c>
      <c r="I133" s="16">
        <v>0.5</v>
      </c>
      <c r="J133" s="16" t="s">
        <v>390</v>
      </c>
      <c r="K133" s="16">
        <v>0.15</v>
      </c>
      <c r="L133" s="16" t="s">
        <v>121</v>
      </c>
      <c r="M133" s="38">
        <v>42238</v>
      </c>
      <c r="N133" s="38">
        <v>42303</v>
      </c>
      <c r="O133" s="16">
        <v>0</v>
      </c>
      <c r="P133" s="16" t="s">
        <v>126</v>
      </c>
      <c r="Q133" s="16">
        <v>0</v>
      </c>
      <c r="R133" s="16">
        <v>0</v>
      </c>
      <c r="S133" s="26" t="s">
        <v>127</v>
      </c>
      <c r="T133" s="16">
        <v>0</v>
      </c>
      <c r="U133" s="16" t="s">
        <v>418</v>
      </c>
    </row>
    <row r="134" spans="1:21" ht="14.7" customHeight="1" x14ac:dyDescent="0.3">
      <c r="A134" s="27" t="s">
        <v>338</v>
      </c>
      <c r="C134" s="16" t="s">
        <v>389</v>
      </c>
      <c r="D134" s="24" t="s">
        <v>268</v>
      </c>
      <c r="E134" s="16" t="s">
        <v>54</v>
      </c>
      <c r="F134" s="24" t="s">
        <v>393</v>
      </c>
      <c r="G134" s="16" t="s">
        <v>396</v>
      </c>
      <c r="I134" s="16">
        <v>0.5</v>
      </c>
      <c r="J134" s="16" t="s">
        <v>390</v>
      </c>
      <c r="K134" s="16">
        <v>0.15</v>
      </c>
      <c r="L134" s="16" t="s">
        <v>121</v>
      </c>
      <c r="M134" s="38">
        <v>42238</v>
      </c>
      <c r="N134" s="38">
        <v>42303</v>
      </c>
      <c r="O134" s="16">
        <v>0</v>
      </c>
      <c r="P134" s="16" t="s">
        <v>126</v>
      </c>
      <c r="Q134" s="16">
        <v>0</v>
      </c>
      <c r="R134" s="16">
        <v>0</v>
      </c>
      <c r="S134" s="26" t="s">
        <v>127</v>
      </c>
      <c r="T134" s="16">
        <v>0</v>
      </c>
      <c r="U134" s="16" t="s">
        <v>418</v>
      </c>
    </row>
    <row r="135" spans="1:21" ht="14.7" customHeight="1" x14ac:dyDescent="0.3">
      <c r="A135" s="27" t="s">
        <v>338</v>
      </c>
      <c r="C135" s="16" t="s">
        <v>389</v>
      </c>
      <c r="D135" s="24" t="s">
        <v>268</v>
      </c>
      <c r="E135" s="16" t="s">
        <v>54</v>
      </c>
      <c r="F135" s="24" t="s">
        <v>393</v>
      </c>
      <c r="G135" s="16" t="s">
        <v>396</v>
      </c>
      <c r="I135" s="16">
        <v>0.5</v>
      </c>
      <c r="J135" s="16" t="s">
        <v>390</v>
      </c>
      <c r="K135" s="16">
        <v>0.15</v>
      </c>
      <c r="L135" s="16" t="s">
        <v>121</v>
      </c>
      <c r="M135" s="38">
        <v>42238</v>
      </c>
      <c r="N135" s="38">
        <v>42303</v>
      </c>
      <c r="O135" s="16">
        <v>0</v>
      </c>
      <c r="P135" s="16" t="s">
        <v>126</v>
      </c>
      <c r="Q135" s="16">
        <v>0</v>
      </c>
      <c r="R135" s="16">
        <v>0</v>
      </c>
      <c r="S135" s="26" t="s">
        <v>127</v>
      </c>
      <c r="T135" s="16">
        <v>0</v>
      </c>
      <c r="U135" s="16" t="s">
        <v>418</v>
      </c>
    </row>
    <row r="136" spans="1:21" ht="14.7" customHeight="1" x14ac:dyDescent="0.3">
      <c r="A136" s="27" t="s">
        <v>338</v>
      </c>
      <c r="C136" s="16" t="s">
        <v>389</v>
      </c>
      <c r="D136" s="24" t="s">
        <v>268</v>
      </c>
      <c r="E136" s="16" t="s">
        <v>54</v>
      </c>
      <c r="F136" s="24" t="s">
        <v>393</v>
      </c>
      <c r="G136" s="16" t="s">
        <v>396</v>
      </c>
      <c r="I136" s="16">
        <v>0.5</v>
      </c>
      <c r="J136" s="16" t="s">
        <v>390</v>
      </c>
      <c r="K136" s="16">
        <v>0.15</v>
      </c>
      <c r="L136" s="16" t="s">
        <v>121</v>
      </c>
      <c r="M136" s="38">
        <v>42238</v>
      </c>
      <c r="N136" s="38">
        <v>42303</v>
      </c>
      <c r="O136" s="16">
        <v>0</v>
      </c>
      <c r="P136" s="16" t="s">
        <v>126</v>
      </c>
      <c r="Q136" s="16">
        <v>0</v>
      </c>
      <c r="R136" s="16">
        <v>0</v>
      </c>
      <c r="S136" s="26" t="s">
        <v>127</v>
      </c>
      <c r="T136" s="16">
        <v>0</v>
      </c>
      <c r="U136" s="16" t="s">
        <v>418</v>
      </c>
    </row>
    <row r="137" spans="1:21" ht="14.7" customHeight="1" x14ac:dyDescent="0.3">
      <c r="A137" s="27" t="s">
        <v>339</v>
      </c>
      <c r="C137" s="16" t="s">
        <v>389</v>
      </c>
      <c r="D137" s="24" t="s">
        <v>278</v>
      </c>
      <c r="E137" s="16" t="s">
        <v>113</v>
      </c>
      <c r="F137" s="24" t="s">
        <v>393</v>
      </c>
      <c r="G137" s="16" t="s">
        <v>396</v>
      </c>
      <c r="I137" s="16">
        <v>0.5</v>
      </c>
      <c r="J137" s="16" t="s">
        <v>390</v>
      </c>
      <c r="K137" s="16">
        <v>0.15</v>
      </c>
      <c r="L137" s="16" t="s">
        <v>121</v>
      </c>
      <c r="M137" s="38">
        <v>42238</v>
      </c>
      <c r="N137" s="38">
        <v>42303</v>
      </c>
      <c r="O137" s="16">
        <v>0</v>
      </c>
      <c r="P137" s="16" t="s">
        <v>126</v>
      </c>
      <c r="Q137" s="16">
        <v>0</v>
      </c>
      <c r="R137" s="16">
        <v>0</v>
      </c>
      <c r="S137" s="26" t="s">
        <v>127</v>
      </c>
      <c r="T137" s="16">
        <v>0</v>
      </c>
      <c r="U137" s="16" t="s">
        <v>418</v>
      </c>
    </row>
    <row r="138" spans="1:21" ht="14.7" customHeight="1" x14ac:dyDescent="0.3">
      <c r="A138" s="27" t="s">
        <v>339</v>
      </c>
      <c r="C138" s="16" t="s">
        <v>389</v>
      </c>
      <c r="D138" s="24" t="s">
        <v>278</v>
      </c>
      <c r="E138" s="16" t="s">
        <v>113</v>
      </c>
      <c r="F138" s="24" t="s">
        <v>393</v>
      </c>
      <c r="G138" s="16" t="s">
        <v>396</v>
      </c>
      <c r="I138" s="16">
        <v>0.5</v>
      </c>
      <c r="J138" s="16" t="s">
        <v>390</v>
      </c>
      <c r="K138" s="16">
        <v>0.15</v>
      </c>
      <c r="L138" s="16" t="s">
        <v>121</v>
      </c>
      <c r="M138" s="38">
        <v>42238</v>
      </c>
      <c r="N138" s="38">
        <v>42303</v>
      </c>
      <c r="O138" s="16">
        <v>0</v>
      </c>
      <c r="P138" s="16" t="s">
        <v>126</v>
      </c>
      <c r="Q138" s="16">
        <v>0</v>
      </c>
      <c r="R138" s="16">
        <v>0</v>
      </c>
      <c r="S138" s="26" t="s">
        <v>127</v>
      </c>
      <c r="T138" s="16">
        <v>0</v>
      </c>
      <c r="U138" s="16" t="s">
        <v>418</v>
      </c>
    </row>
    <row r="139" spans="1:21" ht="14.7" customHeight="1" x14ac:dyDescent="0.3">
      <c r="A139" s="27" t="s">
        <v>339</v>
      </c>
      <c r="C139" s="16" t="s">
        <v>389</v>
      </c>
      <c r="D139" s="24" t="s">
        <v>278</v>
      </c>
      <c r="E139" s="16" t="s">
        <v>113</v>
      </c>
      <c r="F139" s="24" t="s">
        <v>393</v>
      </c>
      <c r="G139" s="16" t="s">
        <v>396</v>
      </c>
      <c r="I139" s="16">
        <v>0.5</v>
      </c>
      <c r="J139" s="16" t="s">
        <v>390</v>
      </c>
      <c r="K139" s="16">
        <v>0.15</v>
      </c>
      <c r="L139" s="16" t="s">
        <v>121</v>
      </c>
      <c r="M139" s="38">
        <v>42238</v>
      </c>
      <c r="N139" s="38">
        <v>42303</v>
      </c>
      <c r="O139" s="16">
        <v>0</v>
      </c>
      <c r="P139" s="16" t="s">
        <v>126</v>
      </c>
      <c r="Q139" s="16">
        <v>0</v>
      </c>
      <c r="R139" s="16">
        <v>0</v>
      </c>
      <c r="S139" s="26" t="s">
        <v>127</v>
      </c>
      <c r="T139" s="16">
        <v>0</v>
      </c>
      <c r="U139" s="16" t="s">
        <v>418</v>
      </c>
    </row>
    <row r="140" spans="1:21" ht="14.7" customHeight="1" x14ac:dyDescent="0.3">
      <c r="A140" s="27" t="s">
        <v>341</v>
      </c>
      <c r="C140" s="16" t="s">
        <v>389</v>
      </c>
      <c r="D140" s="24" t="s">
        <v>268</v>
      </c>
      <c r="E140" s="16" t="s">
        <v>54</v>
      </c>
      <c r="F140" s="24" t="s">
        <v>395</v>
      </c>
      <c r="G140" s="16" t="s">
        <v>400</v>
      </c>
      <c r="I140" s="16">
        <v>0.5</v>
      </c>
      <c r="J140" s="16" t="s">
        <v>390</v>
      </c>
      <c r="K140" s="16">
        <v>0.15</v>
      </c>
      <c r="L140" s="16" t="s">
        <v>121</v>
      </c>
      <c r="M140" s="38">
        <v>42238</v>
      </c>
      <c r="N140" s="38">
        <v>42303</v>
      </c>
      <c r="O140" s="16">
        <v>0</v>
      </c>
      <c r="P140" s="16" t="s">
        <v>126</v>
      </c>
      <c r="Q140" s="16">
        <v>0</v>
      </c>
      <c r="R140" s="16">
        <v>0</v>
      </c>
      <c r="S140" s="26" t="s">
        <v>127</v>
      </c>
      <c r="T140" s="16">
        <v>0</v>
      </c>
      <c r="U140" s="16" t="s">
        <v>418</v>
      </c>
    </row>
    <row r="141" spans="1:21" ht="14.7" customHeight="1" x14ac:dyDescent="0.3">
      <c r="A141" s="27" t="s">
        <v>341</v>
      </c>
      <c r="C141" s="16" t="s">
        <v>389</v>
      </c>
      <c r="D141" s="24" t="s">
        <v>268</v>
      </c>
      <c r="E141" s="16" t="s">
        <v>54</v>
      </c>
      <c r="F141" s="24" t="s">
        <v>395</v>
      </c>
      <c r="G141" s="16" t="s">
        <v>400</v>
      </c>
      <c r="I141" s="16">
        <v>0.5</v>
      </c>
      <c r="J141" s="16" t="s">
        <v>390</v>
      </c>
      <c r="K141" s="16">
        <v>0.15</v>
      </c>
      <c r="L141" s="16" t="s">
        <v>121</v>
      </c>
      <c r="M141" s="38">
        <v>42238</v>
      </c>
      <c r="N141" s="38">
        <v>42303</v>
      </c>
      <c r="O141" s="16">
        <v>0</v>
      </c>
      <c r="P141" s="16" t="s">
        <v>126</v>
      </c>
      <c r="Q141" s="16">
        <v>0</v>
      </c>
      <c r="R141" s="16">
        <v>0</v>
      </c>
      <c r="S141" s="26" t="s">
        <v>127</v>
      </c>
      <c r="T141" s="16">
        <v>0</v>
      </c>
      <c r="U141" s="16" t="s">
        <v>418</v>
      </c>
    </row>
    <row r="142" spans="1:21" ht="14.7" customHeight="1" x14ac:dyDescent="0.3">
      <c r="A142" s="27" t="s">
        <v>341</v>
      </c>
      <c r="C142" s="16" t="s">
        <v>389</v>
      </c>
      <c r="D142" s="24" t="s">
        <v>268</v>
      </c>
      <c r="E142" s="16" t="s">
        <v>54</v>
      </c>
      <c r="F142" s="24" t="s">
        <v>395</v>
      </c>
      <c r="G142" s="16" t="s">
        <v>400</v>
      </c>
      <c r="I142" s="16">
        <v>0.5</v>
      </c>
      <c r="J142" s="16" t="s">
        <v>390</v>
      </c>
      <c r="K142" s="16">
        <v>0.15</v>
      </c>
      <c r="L142" s="16" t="s">
        <v>121</v>
      </c>
      <c r="M142" s="38">
        <v>42238</v>
      </c>
      <c r="N142" s="38">
        <v>42303</v>
      </c>
      <c r="O142" s="16">
        <v>0</v>
      </c>
      <c r="P142" s="16" t="s">
        <v>126</v>
      </c>
      <c r="Q142" s="16">
        <v>0</v>
      </c>
      <c r="R142" s="16">
        <v>0</v>
      </c>
      <c r="S142" s="26" t="s">
        <v>127</v>
      </c>
      <c r="T142" s="16">
        <v>0</v>
      </c>
      <c r="U142" s="16" t="s">
        <v>418</v>
      </c>
    </row>
    <row r="143" spans="1:21" ht="14.7" customHeight="1" x14ac:dyDescent="0.3">
      <c r="A143" s="27" t="s">
        <v>340</v>
      </c>
      <c r="C143" s="16" t="s">
        <v>389</v>
      </c>
      <c r="D143" s="24" t="s">
        <v>107</v>
      </c>
      <c r="E143" s="16" t="s">
        <v>108</v>
      </c>
      <c r="F143" s="24" t="s">
        <v>395</v>
      </c>
      <c r="G143" s="16" t="s">
        <v>400</v>
      </c>
      <c r="I143" s="16">
        <v>0.5</v>
      </c>
      <c r="J143" s="16" t="s">
        <v>390</v>
      </c>
      <c r="K143" s="16">
        <v>0.15</v>
      </c>
      <c r="L143" s="16" t="s">
        <v>121</v>
      </c>
      <c r="M143" s="38">
        <v>42238</v>
      </c>
      <c r="N143" s="38">
        <v>42303</v>
      </c>
      <c r="O143" s="16">
        <v>0</v>
      </c>
      <c r="P143" s="16" t="s">
        <v>126</v>
      </c>
      <c r="Q143" s="16">
        <v>0</v>
      </c>
      <c r="R143" s="16">
        <v>0</v>
      </c>
      <c r="S143" s="26" t="s">
        <v>127</v>
      </c>
      <c r="T143" s="16">
        <v>0</v>
      </c>
      <c r="U143" s="16" t="s">
        <v>418</v>
      </c>
    </row>
    <row r="144" spans="1:21" ht="14.7" customHeight="1" x14ac:dyDescent="0.3">
      <c r="A144" s="27" t="s">
        <v>340</v>
      </c>
      <c r="C144" s="16" t="s">
        <v>389</v>
      </c>
      <c r="D144" s="24" t="s">
        <v>107</v>
      </c>
      <c r="E144" s="16" t="s">
        <v>108</v>
      </c>
      <c r="F144" s="24" t="s">
        <v>395</v>
      </c>
      <c r="G144" s="16" t="s">
        <v>400</v>
      </c>
      <c r="I144" s="16">
        <v>0.5</v>
      </c>
      <c r="J144" s="16" t="s">
        <v>390</v>
      </c>
      <c r="K144" s="16">
        <v>0.15</v>
      </c>
      <c r="L144" s="16" t="s">
        <v>121</v>
      </c>
      <c r="M144" s="38">
        <v>42238</v>
      </c>
      <c r="N144" s="38">
        <v>42303</v>
      </c>
      <c r="O144" s="16">
        <v>0</v>
      </c>
      <c r="P144" s="16" t="s">
        <v>126</v>
      </c>
      <c r="Q144" s="16">
        <v>0</v>
      </c>
      <c r="R144" s="16">
        <v>0</v>
      </c>
      <c r="S144" s="26" t="s">
        <v>127</v>
      </c>
      <c r="T144" s="16">
        <v>0</v>
      </c>
      <c r="U144" s="16" t="s">
        <v>418</v>
      </c>
    </row>
    <row r="145" spans="1:21" ht="14.7" customHeight="1" x14ac:dyDescent="0.3">
      <c r="A145" s="27" t="s">
        <v>340</v>
      </c>
      <c r="C145" s="16" t="s">
        <v>389</v>
      </c>
      <c r="D145" s="24" t="s">
        <v>107</v>
      </c>
      <c r="E145" s="16" t="s">
        <v>108</v>
      </c>
      <c r="F145" s="24" t="s">
        <v>395</v>
      </c>
      <c r="G145" s="16" t="s">
        <v>400</v>
      </c>
      <c r="I145" s="16">
        <v>0.5</v>
      </c>
      <c r="J145" s="16" t="s">
        <v>390</v>
      </c>
      <c r="K145" s="16">
        <v>0.15</v>
      </c>
      <c r="L145" s="16" t="s">
        <v>121</v>
      </c>
      <c r="M145" s="38">
        <v>42238</v>
      </c>
      <c r="N145" s="38">
        <v>42303</v>
      </c>
      <c r="O145" s="16">
        <v>0</v>
      </c>
      <c r="P145" s="16" t="s">
        <v>126</v>
      </c>
      <c r="Q145" s="16">
        <v>0</v>
      </c>
      <c r="R145" s="16">
        <v>0</v>
      </c>
      <c r="S145" s="26" t="s">
        <v>127</v>
      </c>
      <c r="T145" s="16">
        <v>0</v>
      </c>
      <c r="U145" s="16" t="s">
        <v>418</v>
      </c>
    </row>
    <row r="146" spans="1:21" ht="14.7" customHeight="1" x14ac:dyDescent="0.3">
      <c r="A146" s="27" t="s">
        <v>343</v>
      </c>
      <c r="C146" s="16" t="s">
        <v>389</v>
      </c>
      <c r="D146" s="24" t="s">
        <v>268</v>
      </c>
      <c r="E146" s="16" t="s">
        <v>54</v>
      </c>
      <c r="F146" s="24" t="s">
        <v>397</v>
      </c>
      <c r="G146" s="16" t="s">
        <v>179</v>
      </c>
      <c r="I146" s="16">
        <v>0.5</v>
      </c>
      <c r="J146" s="16" t="s">
        <v>390</v>
      </c>
      <c r="K146" s="16">
        <v>0.15</v>
      </c>
      <c r="L146" s="16" t="s">
        <v>121</v>
      </c>
      <c r="M146" s="38">
        <v>42238</v>
      </c>
      <c r="N146" s="38">
        <v>42303</v>
      </c>
      <c r="O146" s="16">
        <v>0</v>
      </c>
      <c r="P146" s="16" t="s">
        <v>126</v>
      </c>
      <c r="Q146" s="16">
        <v>0</v>
      </c>
      <c r="R146" s="16">
        <v>0</v>
      </c>
      <c r="S146" s="26" t="s">
        <v>127</v>
      </c>
      <c r="T146" s="16">
        <v>0</v>
      </c>
      <c r="U146" s="16" t="s">
        <v>418</v>
      </c>
    </row>
    <row r="147" spans="1:21" ht="14.7" customHeight="1" x14ac:dyDescent="0.3">
      <c r="A147" s="27" t="s">
        <v>343</v>
      </c>
      <c r="C147" s="16" t="s">
        <v>389</v>
      </c>
      <c r="D147" s="24" t="s">
        <v>268</v>
      </c>
      <c r="E147" s="16" t="s">
        <v>54</v>
      </c>
      <c r="F147" s="24" t="s">
        <v>397</v>
      </c>
      <c r="G147" s="16" t="s">
        <v>179</v>
      </c>
      <c r="I147" s="16">
        <v>0.5</v>
      </c>
      <c r="J147" s="16" t="s">
        <v>390</v>
      </c>
      <c r="K147" s="16">
        <v>0.15</v>
      </c>
      <c r="L147" s="16" t="s">
        <v>121</v>
      </c>
      <c r="M147" s="38">
        <v>42238</v>
      </c>
      <c r="N147" s="38">
        <v>42303</v>
      </c>
      <c r="O147" s="16">
        <v>0</v>
      </c>
      <c r="P147" s="16" t="s">
        <v>126</v>
      </c>
      <c r="Q147" s="16">
        <v>0</v>
      </c>
      <c r="R147" s="16">
        <v>0</v>
      </c>
      <c r="S147" s="26" t="s">
        <v>127</v>
      </c>
      <c r="T147" s="16">
        <v>0</v>
      </c>
      <c r="U147" s="16" t="s">
        <v>418</v>
      </c>
    </row>
    <row r="148" spans="1:21" ht="14.7" customHeight="1" x14ac:dyDescent="0.3">
      <c r="A148" s="27" t="s">
        <v>343</v>
      </c>
      <c r="C148" s="16" t="s">
        <v>389</v>
      </c>
      <c r="D148" s="24" t="s">
        <v>268</v>
      </c>
      <c r="E148" s="16" t="s">
        <v>54</v>
      </c>
      <c r="F148" s="24" t="s">
        <v>397</v>
      </c>
      <c r="G148" s="16" t="s">
        <v>179</v>
      </c>
      <c r="I148" s="16">
        <v>0.5</v>
      </c>
      <c r="J148" s="16" t="s">
        <v>390</v>
      </c>
      <c r="K148" s="16">
        <v>0.15</v>
      </c>
      <c r="L148" s="16" t="s">
        <v>121</v>
      </c>
      <c r="M148" s="38">
        <v>42238</v>
      </c>
      <c r="N148" s="38">
        <v>42303</v>
      </c>
      <c r="O148" s="16">
        <v>0</v>
      </c>
      <c r="P148" s="16" t="s">
        <v>126</v>
      </c>
      <c r="Q148" s="16">
        <v>0</v>
      </c>
      <c r="R148" s="16">
        <v>0</v>
      </c>
      <c r="S148" s="26" t="s">
        <v>127</v>
      </c>
      <c r="T148" s="16">
        <v>0</v>
      </c>
      <c r="U148" s="16" t="s">
        <v>418</v>
      </c>
    </row>
    <row r="149" spans="1:21" ht="14.7" customHeight="1" x14ac:dyDescent="0.3">
      <c r="A149" s="27" t="s">
        <v>342</v>
      </c>
      <c r="C149" s="16" t="s">
        <v>389</v>
      </c>
      <c r="D149" s="24" t="s">
        <v>111</v>
      </c>
      <c r="E149" s="16" t="s">
        <v>75</v>
      </c>
      <c r="F149" s="24" t="s">
        <v>397</v>
      </c>
      <c r="G149" s="16" t="s">
        <v>179</v>
      </c>
      <c r="I149" s="16">
        <v>0.5</v>
      </c>
      <c r="J149" s="16" t="s">
        <v>390</v>
      </c>
      <c r="K149" s="16">
        <v>0.15</v>
      </c>
      <c r="L149" s="16" t="s">
        <v>121</v>
      </c>
      <c r="M149" s="38">
        <v>42238</v>
      </c>
      <c r="N149" s="38">
        <v>42303</v>
      </c>
      <c r="O149" s="16">
        <v>0</v>
      </c>
      <c r="P149" s="16" t="s">
        <v>126</v>
      </c>
      <c r="Q149" s="16">
        <v>0</v>
      </c>
      <c r="R149" s="16">
        <v>0</v>
      </c>
      <c r="S149" s="26" t="s">
        <v>127</v>
      </c>
      <c r="T149" s="16">
        <v>0</v>
      </c>
      <c r="U149" s="16" t="s">
        <v>418</v>
      </c>
    </row>
    <row r="150" spans="1:21" ht="14.7" customHeight="1" x14ac:dyDescent="0.3">
      <c r="A150" s="27" t="s">
        <v>342</v>
      </c>
      <c r="C150" s="16" t="s">
        <v>389</v>
      </c>
      <c r="D150" s="24" t="s">
        <v>111</v>
      </c>
      <c r="E150" s="16" t="s">
        <v>75</v>
      </c>
      <c r="F150" s="24" t="s">
        <v>397</v>
      </c>
      <c r="G150" s="16" t="s">
        <v>179</v>
      </c>
      <c r="I150" s="16">
        <v>0.5</v>
      </c>
      <c r="J150" s="16" t="s">
        <v>390</v>
      </c>
      <c r="K150" s="16">
        <v>0.15</v>
      </c>
      <c r="L150" s="16" t="s">
        <v>121</v>
      </c>
      <c r="M150" s="38">
        <v>42238</v>
      </c>
      <c r="N150" s="38">
        <v>42303</v>
      </c>
      <c r="O150" s="16">
        <v>0</v>
      </c>
      <c r="P150" s="16" t="s">
        <v>126</v>
      </c>
      <c r="Q150" s="16">
        <v>0</v>
      </c>
      <c r="R150" s="16">
        <v>0</v>
      </c>
      <c r="S150" s="26" t="s">
        <v>127</v>
      </c>
      <c r="T150" s="16">
        <v>0</v>
      </c>
      <c r="U150" s="16" t="s">
        <v>418</v>
      </c>
    </row>
    <row r="151" spans="1:21" ht="14.7" customHeight="1" x14ac:dyDescent="0.3">
      <c r="A151" s="27" t="s">
        <v>342</v>
      </c>
      <c r="C151" s="16" t="s">
        <v>389</v>
      </c>
      <c r="D151" s="24" t="s">
        <v>111</v>
      </c>
      <c r="E151" s="16" t="s">
        <v>75</v>
      </c>
      <c r="F151" s="24" t="s">
        <v>397</v>
      </c>
      <c r="G151" s="16" t="s">
        <v>179</v>
      </c>
      <c r="I151" s="16">
        <v>0.5</v>
      </c>
      <c r="J151" s="16" t="s">
        <v>390</v>
      </c>
      <c r="K151" s="16">
        <v>0.15</v>
      </c>
      <c r="L151" s="16" t="s">
        <v>121</v>
      </c>
      <c r="M151" s="38">
        <v>42238</v>
      </c>
      <c r="N151" s="38">
        <v>42303</v>
      </c>
      <c r="O151" s="16">
        <v>0</v>
      </c>
      <c r="P151" s="16" t="s">
        <v>126</v>
      </c>
      <c r="Q151" s="16">
        <v>0</v>
      </c>
      <c r="R151" s="16">
        <v>0</v>
      </c>
      <c r="S151" s="26" t="s">
        <v>127</v>
      </c>
      <c r="T151" s="16">
        <v>0</v>
      </c>
      <c r="U151" s="16" t="s">
        <v>418</v>
      </c>
    </row>
    <row r="152" spans="1:21" ht="14.7" customHeight="1" x14ac:dyDescent="0.3">
      <c r="A152" s="27" t="s">
        <v>344</v>
      </c>
      <c r="C152" s="16" t="s">
        <v>389</v>
      </c>
      <c r="D152" s="24" t="s">
        <v>117</v>
      </c>
      <c r="E152" s="16" t="s">
        <v>89</v>
      </c>
      <c r="F152" s="16" t="s">
        <v>398</v>
      </c>
      <c r="G152" s="16" t="s">
        <v>180</v>
      </c>
      <c r="I152" s="16">
        <v>0.5</v>
      </c>
      <c r="J152" s="16" t="s">
        <v>390</v>
      </c>
      <c r="K152" s="16">
        <v>0.15</v>
      </c>
      <c r="L152" s="16" t="s">
        <v>121</v>
      </c>
      <c r="M152" s="38">
        <v>42238</v>
      </c>
      <c r="N152" s="38">
        <v>42303</v>
      </c>
      <c r="O152" s="16">
        <v>0</v>
      </c>
      <c r="P152" s="16" t="s">
        <v>126</v>
      </c>
      <c r="Q152" s="16">
        <v>0</v>
      </c>
      <c r="R152" s="16">
        <v>0</v>
      </c>
      <c r="S152" s="26" t="s">
        <v>127</v>
      </c>
      <c r="T152" s="16">
        <v>0</v>
      </c>
      <c r="U152" s="16" t="s">
        <v>418</v>
      </c>
    </row>
    <row r="153" spans="1:21" ht="14.7" customHeight="1" x14ac:dyDescent="0.3">
      <c r="A153" s="27" t="s">
        <v>344</v>
      </c>
      <c r="C153" s="16" t="s">
        <v>389</v>
      </c>
      <c r="D153" s="24" t="s">
        <v>117</v>
      </c>
      <c r="E153" s="16" t="s">
        <v>89</v>
      </c>
      <c r="F153" s="16" t="s">
        <v>398</v>
      </c>
      <c r="G153" s="16" t="s">
        <v>180</v>
      </c>
      <c r="I153" s="16">
        <v>0.5</v>
      </c>
      <c r="J153" s="16" t="s">
        <v>390</v>
      </c>
      <c r="K153" s="16">
        <v>0.15</v>
      </c>
      <c r="L153" s="16" t="s">
        <v>121</v>
      </c>
      <c r="M153" s="38">
        <v>42238</v>
      </c>
      <c r="N153" s="38">
        <v>42303</v>
      </c>
      <c r="O153" s="16">
        <v>0</v>
      </c>
      <c r="P153" s="16" t="s">
        <v>126</v>
      </c>
      <c r="Q153" s="16">
        <v>0</v>
      </c>
      <c r="R153" s="16">
        <v>0</v>
      </c>
      <c r="S153" s="26" t="s">
        <v>127</v>
      </c>
      <c r="T153" s="16">
        <v>0</v>
      </c>
      <c r="U153" s="16" t="s">
        <v>418</v>
      </c>
    </row>
    <row r="154" spans="1:21" ht="14.7" customHeight="1" x14ac:dyDescent="0.3">
      <c r="A154" s="27" t="s">
        <v>344</v>
      </c>
      <c r="C154" s="16" t="s">
        <v>389</v>
      </c>
      <c r="D154" s="24" t="s">
        <v>117</v>
      </c>
      <c r="E154" s="16" t="s">
        <v>89</v>
      </c>
      <c r="F154" s="16" t="s">
        <v>398</v>
      </c>
      <c r="G154" s="16" t="s">
        <v>180</v>
      </c>
      <c r="I154" s="16">
        <v>0.5</v>
      </c>
      <c r="J154" s="16" t="s">
        <v>390</v>
      </c>
      <c r="K154" s="16">
        <v>0.15</v>
      </c>
      <c r="L154" s="16" t="s">
        <v>121</v>
      </c>
      <c r="M154" s="38">
        <v>42238</v>
      </c>
      <c r="N154" s="38">
        <v>42303</v>
      </c>
      <c r="O154" s="16">
        <v>0</v>
      </c>
      <c r="P154" s="16" t="s">
        <v>126</v>
      </c>
      <c r="Q154" s="16">
        <v>0</v>
      </c>
      <c r="R154" s="16">
        <v>0</v>
      </c>
      <c r="S154" s="26" t="s">
        <v>127</v>
      </c>
      <c r="T154" s="16">
        <v>0</v>
      </c>
      <c r="U154" s="16" t="s">
        <v>418</v>
      </c>
    </row>
    <row r="155" spans="1:21" ht="14.7" customHeight="1" x14ac:dyDescent="0.3">
      <c r="A155" s="27" t="s">
        <v>345</v>
      </c>
      <c r="C155" s="16" t="s">
        <v>389</v>
      </c>
      <c r="D155" s="24" t="s">
        <v>76</v>
      </c>
      <c r="E155" s="16" t="s">
        <v>75</v>
      </c>
      <c r="F155" s="16" t="s">
        <v>398</v>
      </c>
      <c r="G155" s="16" t="s">
        <v>180</v>
      </c>
      <c r="I155" s="16">
        <v>0.5</v>
      </c>
      <c r="J155" s="16" t="s">
        <v>390</v>
      </c>
      <c r="K155" s="16">
        <v>0.15</v>
      </c>
      <c r="L155" s="16" t="s">
        <v>121</v>
      </c>
      <c r="M155" s="38">
        <v>42238</v>
      </c>
      <c r="N155" s="38">
        <v>42303</v>
      </c>
      <c r="O155" s="16">
        <v>0</v>
      </c>
      <c r="P155" s="16" t="s">
        <v>126</v>
      </c>
      <c r="Q155" s="16">
        <v>0</v>
      </c>
      <c r="R155" s="16">
        <v>0</v>
      </c>
      <c r="S155" s="26" t="s">
        <v>127</v>
      </c>
      <c r="T155" s="16">
        <v>0</v>
      </c>
      <c r="U155" s="16" t="s">
        <v>418</v>
      </c>
    </row>
    <row r="156" spans="1:21" ht="14.7" customHeight="1" x14ac:dyDescent="0.3">
      <c r="A156" s="27" t="s">
        <v>345</v>
      </c>
      <c r="C156" s="16" t="s">
        <v>389</v>
      </c>
      <c r="D156" s="24" t="s">
        <v>76</v>
      </c>
      <c r="E156" s="16" t="s">
        <v>75</v>
      </c>
      <c r="F156" s="16" t="s">
        <v>398</v>
      </c>
      <c r="G156" s="16" t="s">
        <v>180</v>
      </c>
      <c r="I156" s="16">
        <v>0.5</v>
      </c>
      <c r="J156" s="16" t="s">
        <v>390</v>
      </c>
      <c r="K156" s="16">
        <v>0.15</v>
      </c>
      <c r="L156" s="16" t="s">
        <v>121</v>
      </c>
      <c r="M156" s="38">
        <v>42238</v>
      </c>
      <c r="N156" s="38">
        <v>42303</v>
      </c>
      <c r="O156" s="16">
        <v>0</v>
      </c>
      <c r="P156" s="16" t="s">
        <v>126</v>
      </c>
      <c r="Q156" s="16">
        <v>0</v>
      </c>
      <c r="R156" s="16">
        <v>0</v>
      </c>
      <c r="S156" s="26" t="s">
        <v>127</v>
      </c>
      <c r="T156" s="16">
        <v>0</v>
      </c>
      <c r="U156" s="16" t="s">
        <v>418</v>
      </c>
    </row>
    <row r="157" spans="1:21" ht="14.7" customHeight="1" x14ac:dyDescent="0.3">
      <c r="A157" s="27" t="s">
        <v>345</v>
      </c>
      <c r="C157" s="16" t="s">
        <v>389</v>
      </c>
      <c r="D157" s="24" t="s">
        <v>76</v>
      </c>
      <c r="E157" s="16" t="s">
        <v>75</v>
      </c>
      <c r="F157" s="16" t="s">
        <v>398</v>
      </c>
      <c r="G157" s="16" t="s">
        <v>180</v>
      </c>
      <c r="I157" s="16">
        <v>0.5</v>
      </c>
      <c r="J157" s="16" t="s">
        <v>390</v>
      </c>
      <c r="K157" s="16">
        <v>0.15</v>
      </c>
      <c r="L157" s="16" t="s">
        <v>121</v>
      </c>
      <c r="M157" s="38">
        <v>42238</v>
      </c>
      <c r="N157" s="38">
        <v>42303</v>
      </c>
      <c r="O157" s="16">
        <v>0</v>
      </c>
      <c r="P157" s="16" t="s">
        <v>126</v>
      </c>
      <c r="Q157" s="16">
        <v>0</v>
      </c>
      <c r="R157" s="16">
        <v>0</v>
      </c>
      <c r="S157" s="26" t="s">
        <v>127</v>
      </c>
      <c r="T157" s="16">
        <v>0</v>
      </c>
      <c r="U157" s="16" t="s">
        <v>418</v>
      </c>
    </row>
    <row r="158" spans="1:21" ht="14.7" customHeight="1" x14ac:dyDescent="0.3">
      <c r="A158" s="27" t="s">
        <v>346</v>
      </c>
      <c r="C158" s="16" t="s">
        <v>389</v>
      </c>
      <c r="D158" s="24" t="s">
        <v>88</v>
      </c>
      <c r="E158" s="16" t="s">
        <v>54</v>
      </c>
      <c r="F158" s="16" t="s">
        <v>399</v>
      </c>
      <c r="G158" s="16" t="s">
        <v>179</v>
      </c>
      <c r="I158" s="16">
        <v>0.5</v>
      </c>
      <c r="J158" s="16" t="s">
        <v>390</v>
      </c>
      <c r="K158" s="16">
        <v>0.15</v>
      </c>
      <c r="L158" s="16" t="s">
        <v>121</v>
      </c>
      <c r="M158" s="38">
        <v>42238</v>
      </c>
      <c r="N158" s="38">
        <v>42303</v>
      </c>
      <c r="O158" s="16">
        <v>0</v>
      </c>
      <c r="P158" s="16" t="s">
        <v>126</v>
      </c>
      <c r="Q158" s="16">
        <v>0</v>
      </c>
      <c r="R158" s="16">
        <v>0</v>
      </c>
      <c r="S158" s="26" t="s">
        <v>127</v>
      </c>
      <c r="T158" s="16">
        <v>0</v>
      </c>
      <c r="U158" s="16" t="s">
        <v>418</v>
      </c>
    </row>
    <row r="159" spans="1:21" ht="14.7" customHeight="1" x14ac:dyDescent="0.3">
      <c r="A159" s="27" t="s">
        <v>346</v>
      </c>
      <c r="C159" s="16" t="s">
        <v>389</v>
      </c>
      <c r="D159" s="24" t="s">
        <v>88</v>
      </c>
      <c r="E159" s="16" t="s">
        <v>54</v>
      </c>
      <c r="F159" s="16" t="s">
        <v>399</v>
      </c>
      <c r="G159" s="16" t="s">
        <v>179</v>
      </c>
      <c r="I159" s="16">
        <v>0.5</v>
      </c>
      <c r="J159" s="16" t="s">
        <v>390</v>
      </c>
      <c r="K159" s="16">
        <v>0.15</v>
      </c>
      <c r="L159" s="16" t="s">
        <v>121</v>
      </c>
      <c r="M159" s="38">
        <v>42238</v>
      </c>
      <c r="N159" s="38">
        <v>42303</v>
      </c>
      <c r="O159" s="16">
        <v>0</v>
      </c>
      <c r="P159" s="16" t="s">
        <v>126</v>
      </c>
      <c r="Q159" s="16">
        <v>0</v>
      </c>
      <c r="R159" s="16">
        <v>0</v>
      </c>
      <c r="S159" s="26" t="s">
        <v>127</v>
      </c>
      <c r="T159" s="16">
        <v>0</v>
      </c>
      <c r="U159" s="16" t="s">
        <v>418</v>
      </c>
    </row>
    <row r="160" spans="1:21" ht="14.7" customHeight="1" x14ac:dyDescent="0.3">
      <c r="A160" s="27" t="s">
        <v>346</v>
      </c>
      <c r="C160" s="16" t="s">
        <v>389</v>
      </c>
      <c r="D160" s="24" t="s">
        <v>88</v>
      </c>
      <c r="E160" s="16" t="s">
        <v>54</v>
      </c>
      <c r="F160" s="16" t="s">
        <v>399</v>
      </c>
      <c r="G160" s="16" t="s">
        <v>179</v>
      </c>
      <c r="I160" s="16">
        <v>0.5</v>
      </c>
      <c r="J160" s="16" t="s">
        <v>390</v>
      </c>
      <c r="K160" s="16">
        <v>0.15</v>
      </c>
      <c r="L160" s="16" t="s">
        <v>121</v>
      </c>
      <c r="M160" s="38">
        <v>42238</v>
      </c>
      <c r="N160" s="38">
        <v>42303</v>
      </c>
      <c r="O160" s="16">
        <v>0</v>
      </c>
      <c r="P160" s="16" t="s">
        <v>126</v>
      </c>
      <c r="Q160" s="16">
        <v>0</v>
      </c>
      <c r="R160" s="16">
        <v>0</v>
      </c>
      <c r="S160" s="26" t="s">
        <v>127</v>
      </c>
      <c r="T160" s="16">
        <v>0</v>
      </c>
      <c r="U160" s="16" t="s">
        <v>418</v>
      </c>
    </row>
    <row r="161" spans="1:21" ht="14.7" customHeight="1" x14ac:dyDescent="0.3">
      <c r="A161" s="27" t="s">
        <v>347</v>
      </c>
      <c r="C161" s="16" t="s">
        <v>389</v>
      </c>
      <c r="D161" s="24" t="s">
        <v>85</v>
      </c>
      <c r="E161" s="16" t="s">
        <v>75</v>
      </c>
      <c r="F161" s="16" t="s">
        <v>399</v>
      </c>
      <c r="G161" s="16" t="s">
        <v>179</v>
      </c>
      <c r="I161" s="16">
        <v>0.5</v>
      </c>
      <c r="J161" s="16" t="s">
        <v>390</v>
      </c>
      <c r="K161" s="16">
        <v>0.15</v>
      </c>
      <c r="L161" s="16" t="s">
        <v>121</v>
      </c>
      <c r="M161" s="38">
        <v>42238</v>
      </c>
      <c r="N161" s="38">
        <v>42303</v>
      </c>
      <c r="O161" s="16">
        <v>0</v>
      </c>
      <c r="P161" s="16" t="s">
        <v>126</v>
      </c>
      <c r="Q161" s="16">
        <v>0</v>
      </c>
      <c r="R161" s="16">
        <v>0</v>
      </c>
      <c r="S161" s="26" t="s">
        <v>127</v>
      </c>
      <c r="T161" s="16">
        <v>0</v>
      </c>
      <c r="U161" s="16" t="s">
        <v>418</v>
      </c>
    </row>
    <row r="162" spans="1:21" ht="14.7" customHeight="1" x14ac:dyDescent="0.3">
      <c r="A162" s="27" t="s">
        <v>347</v>
      </c>
      <c r="C162" s="16" t="s">
        <v>389</v>
      </c>
      <c r="D162" s="24" t="s">
        <v>85</v>
      </c>
      <c r="E162" s="16" t="s">
        <v>75</v>
      </c>
      <c r="F162" s="16" t="s">
        <v>399</v>
      </c>
      <c r="G162" s="16" t="s">
        <v>179</v>
      </c>
      <c r="I162" s="16">
        <v>0.5</v>
      </c>
      <c r="J162" s="16" t="s">
        <v>390</v>
      </c>
      <c r="K162" s="16">
        <v>0.15</v>
      </c>
      <c r="L162" s="16" t="s">
        <v>121</v>
      </c>
      <c r="M162" s="38">
        <v>42238</v>
      </c>
      <c r="N162" s="38">
        <v>42303</v>
      </c>
      <c r="O162" s="16">
        <v>0</v>
      </c>
      <c r="P162" s="16" t="s">
        <v>126</v>
      </c>
      <c r="Q162" s="16">
        <v>0</v>
      </c>
      <c r="R162" s="16">
        <v>0</v>
      </c>
      <c r="S162" s="26" t="s">
        <v>127</v>
      </c>
      <c r="T162" s="16">
        <v>0</v>
      </c>
      <c r="U162" s="16" t="s">
        <v>418</v>
      </c>
    </row>
    <row r="163" spans="1:21" ht="14.7" customHeight="1" x14ac:dyDescent="0.3">
      <c r="A163" s="27" t="s">
        <v>347</v>
      </c>
      <c r="C163" s="16" t="s">
        <v>389</v>
      </c>
      <c r="D163" s="24" t="s">
        <v>85</v>
      </c>
      <c r="E163" s="16" t="s">
        <v>75</v>
      </c>
      <c r="F163" s="16" t="s">
        <v>399</v>
      </c>
      <c r="G163" s="16" t="s">
        <v>179</v>
      </c>
      <c r="I163" s="16">
        <v>0.5</v>
      </c>
      <c r="J163" s="16" t="s">
        <v>390</v>
      </c>
      <c r="K163" s="16">
        <v>0.15</v>
      </c>
      <c r="L163" s="16" t="s">
        <v>121</v>
      </c>
      <c r="M163" s="38">
        <v>42238</v>
      </c>
      <c r="N163" s="38">
        <v>42303</v>
      </c>
      <c r="O163" s="16">
        <v>0</v>
      </c>
      <c r="P163" s="16" t="s">
        <v>126</v>
      </c>
      <c r="Q163" s="16">
        <v>0</v>
      </c>
      <c r="R163" s="16">
        <v>0</v>
      </c>
      <c r="S163" s="26" t="s">
        <v>127</v>
      </c>
      <c r="T163" s="16">
        <v>0</v>
      </c>
      <c r="U163" s="16" t="s">
        <v>418</v>
      </c>
    </row>
    <row r="164" spans="1:21" ht="14.7" customHeight="1" x14ac:dyDescent="0.3">
      <c r="A164" s="27" t="s">
        <v>349</v>
      </c>
      <c r="C164" s="16" t="s">
        <v>389</v>
      </c>
      <c r="D164" s="24" t="s">
        <v>268</v>
      </c>
      <c r="E164" s="16" t="s">
        <v>54</v>
      </c>
      <c r="F164" s="24" t="s">
        <v>322</v>
      </c>
      <c r="G164" s="16" t="s">
        <v>179</v>
      </c>
      <c r="I164" s="16">
        <v>0.5</v>
      </c>
      <c r="J164" s="16" t="s">
        <v>390</v>
      </c>
      <c r="K164" s="16">
        <v>0.15</v>
      </c>
      <c r="L164" s="16" t="s">
        <v>121</v>
      </c>
      <c r="M164" s="38">
        <v>42238</v>
      </c>
      <c r="N164" s="38">
        <v>42303</v>
      </c>
      <c r="O164" s="16">
        <v>0</v>
      </c>
      <c r="P164" s="16" t="s">
        <v>126</v>
      </c>
      <c r="Q164" s="16">
        <v>0</v>
      </c>
      <c r="R164" s="16">
        <v>0</v>
      </c>
      <c r="S164" s="26" t="s">
        <v>127</v>
      </c>
      <c r="T164" s="16">
        <v>0</v>
      </c>
      <c r="U164" s="16" t="s">
        <v>418</v>
      </c>
    </row>
    <row r="165" spans="1:21" ht="14.7" customHeight="1" x14ac:dyDescent="0.3">
      <c r="A165" s="27" t="s">
        <v>349</v>
      </c>
      <c r="C165" s="16" t="s">
        <v>389</v>
      </c>
      <c r="D165" s="24" t="s">
        <v>268</v>
      </c>
      <c r="E165" s="16" t="s">
        <v>54</v>
      </c>
      <c r="F165" s="24" t="s">
        <v>322</v>
      </c>
      <c r="G165" s="16" t="s">
        <v>179</v>
      </c>
      <c r="I165" s="16">
        <v>0.5</v>
      </c>
      <c r="J165" s="16" t="s">
        <v>390</v>
      </c>
      <c r="K165" s="16">
        <v>0.15</v>
      </c>
      <c r="L165" s="16" t="s">
        <v>121</v>
      </c>
      <c r="M165" s="38">
        <v>42238</v>
      </c>
      <c r="N165" s="38">
        <v>42303</v>
      </c>
      <c r="O165" s="16">
        <v>0</v>
      </c>
      <c r="P165" s="16" t="s">
        <v>126</v>
      </c>
      <c r="Q165" s="16">
        <v>0</v>
      </c>
      <c r="R165" s="16">
        <v>0</v>
      </c>
      <c r="S165" s="26" t="s">
        <v>127</v>
      </c>
      <c r="T165" s="16">
        <v>0</v>
      </c>
      <c r="U165" s="16" t="s">
        <v>418</v>
      </c>
    </row>
    <row r="166" spans="1:21" ht="14.7" customHeight="1" x14ac:dyDescent="0.3">
      <c r="A166" s="27" t="s">
        <v>349</v>
      </c>
      <c r="C166" s="16" t="s">
        <v>389</v>
      </c>
      <c r="D166" s="24" t="s">
        <v>268</v>
      </c>
      <c r="E166" s="16" t="s">
        <v>54</v>
      </c>
      <c r="F166" s="24" t="s">
        <v>322</v>
      </c>
      <c r="G166" s="16" t="s">
        <v>179</v>
      </c>
      <c r="I166" s="16">
        <v>0.5</v>
      </c>
      <c r="J166" s="16" t="s">
        <v>390</v>
      </c>
      <c r="K166" s="16">
        <v>0.15</v>
      </c>
      <c r="L166" s="16" t="s">
        <v>121</v>
      </c>
      <c r="M166" s="38">
        <v>42238</v>
      </c>
      <c r="N166" s="38">
        <v>42303</v>
      </c>
      <c r="O166" s="16">
        <v>0</v>
      </c>
      <c r="P166" s="16" t="s">
        <v>126</v>
      </c>
      <c r="Q166" s="16">
        <v>0</v>
      </c>
      <c r="R166" s="16">
        <v>0</v>
      </c>
      <c r="S166" s="26" t="s">
        <v>127</v>
      </c>
      <c r="T166" s="16">
        <v>0</v>
      </c>
      <c r="U166" s="16" t="s">
        <v>418</v>
      </c>
    </row>
    <row r="167" spans="1:21" ht="14.7" customHeight="1" x14ac:dyDescent="0.3">
      <c r="A167" s="27" t="s">
        <v>348</v>
      </c>
      <c r="C167" s="16" t="s">
        <v>389</v>
      </c>
      <c r="D167" s="24" t="s">
        <v>85</v>
      </c>
      <c r="E167" s="21" t="s">
        <v>75</v>
      </c>
      <c r="F167" s="24" t="s">
        <v>322</v>
      </c>
      <c r="G167" s="16" t="s">
        <v>179</v>
      </c>
      <c r="I167" s="16">
        <v>0.5</v>
      </c>
      <c r="J167" s="16" t="s">
        <v>390</v>
      </c>
      <c r="K167" s="16">
        <v>0.15</v>
      </c>
      <c r="L167" s="16" t="s">
        <v>121</v>
      </c>
      <c r="M167" s="38">
        <v>42238</v>
      </c>
      <c r="N167" s="38">
        <v>42303</v>
      </c>
      <c r="O167" s="16">
        <v>0</v>
      </c>
      <c r="P167" s="16" t="s">
        <v>126</v>
      </c>
      <c r="Q167" s="16">
        <v>0</v>
      </c>
      <c r="R167" s="16">
        <v>0</v>
      </c>
      <c r="S167" s="26" t="s">
        <v>127</v>
      </c>
      <c r="T167" s="16">
        <v>0</v>
      </c>
      <c r="U167" s="16" t="s">
        <v>418</v>
      </c>
    </row>
    <row r="168" spans="1:21" ht="14.7" customHeight="1" x14ac:dyDescent="0.3">
      <c r="A168" s="27" t="s">
        <v>348</v>
      </c>
      <c r="C168" s="16" t="s">
        <v>389</v>
      </c>
      <c r="D168" s="24" t="s">
        <v>85</v>
      </c>
      <c r="E168" s="21" t="s">
        <v>75</v>
      </c>
      <c r="F168" s="24" t="s">
        <v>322</v>
      </c>
      <c r="G168" s="16" t="s">
        <v>179</v>
      </c>
      <c r="I168" s="16">
        <v>0.5</v>
      </c>
      <c r="J168" s="16" t="s">
        <v>390</v>
      </c>
      <c r="K168" s="16">
        <v>0.15</v>
      </c>
      <c r="L168" s="16" t="s">
        <v>121</v>
      </c>
      <c r="M168" s="38">
        <v>42238</v>
      </c>
      <c r="N168" s="38">
        <v>42303</v>
      </c>
      <c r="O168" s="16">
        <v>0</v>
      </c>
      <c r="P168" s="16" t="s">
        <v>126</v>
      </c>
      <c r="Q168" s="16">
        <v>0</v>
      </c>
      <c r="R168" s="16">
        <v>0</v>
      </c>
      <c r="S168" s="26" t="s">
        <v>127</v>
      </c>
      <c r="T168" s="16">
        <v>0</v>
      </c>
      <c r="U168" s="16" t="s">
        <v>418</v>
      </c>
    </row>
    <row r="169" spans="1:21" ht="14.7" customHeight="1" x14ac:dyDescent="0.3">
      <c r="A169" s="27" t="s">
        <v>348</v>
      </c>
      <c r="C169" s="16" t="s">
        <v>389</v>
      </c>
      <c r="D169" s="24" t="s">
        <v>85</v>
      </c>
      <c r="E169" s="21" t="s">
        <v>75</v>
      </c>
      <c r="F169" s="24" t="s">
        <v>322</v>
      </c>
      <c r="G169" s="16" t="s">
        <v>179</v>
      </c>
      <c r="I169" s="16">
        <v>0.5</v>
      </c>
      <c r="J169" s="16" t="s">
        <v>390</v>
      </c>
      <c r="K169" s="16">
        <v>0.15</v>
      </c>
      <c r="L169" s="16" t="s">
        <v>121</v>
      </c>
      <c r="M169" s="38">
        <v>42238</v>
      </c>
      <c r="N169" s="38">
        <v>42303</v>
      </c>
      <c r="O169" s="16">
        <v>0</v>
      </c>
      <c r="P169" s="16" t="s">
        <v>126</v>
      </c>
      <c r="Q169" s="16">
        <v>0</v>
      </c>
      <c r="R169" s="16">
        <v>0</v>
      </c>
      <c r="S169" s="26" t="s">
        <v>127</v>
      </c>
      <c r="T169" s="16">
        <v>0</v>
      </c>
      <c r="U169" s="16" t="s">
        <v>418</v>
      </c>
    </row>
    <row r="170" spans="1:21" ht="14.7" customHeight="1" x14ac:dyDescent="0.3">
      <c r="A170" s="27" t="s">
        <v>166</v>
      </c>
      <c r="C170" s="16" t="s">
        <v>389</v>
      </c>
      <c r="D170" s="24" t="s">
        <v>102</v>
      </c>
      <c r="E170" s="16" t="s">
        <v>54</v>
      </c>
      <c r="F170" s="24" t="s">
        <v>401</v>
      </c>
      <c r="G170" s="16" t="s">
        <v>179</v>
      </c>
      <c r="I170" s="16">
        <v>0.5</v>
      </c>
      <c r="J170" s="16" t="s">
        <v>390</v>
      </c>
      <c r="K170" s="16">
        <v>0.15</v>
      </c>
      <c r="L170" s="16" t="s">
        <v>121</v>
      </c>
      <c r="M170" s="38">
        <v>42238</v>
      </c>
      <c r="N170" s="38">
        <v>42303</v>
      </c>
      <c r="O170" s="16">
        <v>0</v>
      </c>
      <c r="P170" s="16" t="s">
        <v>126</v>
      </c>
      <c r="Q170" s="16">
        <v>0</v>
      </c>
      <c r="R170" s="16">
        <v>0</v>
      </c>
      <c r="S170" s="26" t="s">
        <v>127</v>
      </c>
      <c r="T170" s="16">
        <v>0</v>
      </c>
      <c r="U170" s="16" t="s">
        <v>418</v>
      </c>
    </row>
    <row r="171" spans="1:21" ht="14.7" customHeight="1" x14ac:dyDescent="0.3">
      <c r="A171" s="27" t="s">
        <v>166</v>
      </c>
      <c r="C171" s="16" t="s">
        <v>389</v>
      </c>
      <c r="D171" s="24" t="s">
        <v>102</v>
      </c>
      <c r="E171" s="16" t="s">
        <v>54</v>
      </c>
      <c r="F171" s="24" t="s">
        <v>401</v>
      </c>
      <c r="G171" s="16" t="s">
        <v>179</v>
      </c>
      <c r="I171" s="16">
        <v>0.5</v>
      </c>
      <c r="J171" s="16" t="s">
        <v>390</v>
      </c>
      <c r="K171" s="16">
        <v>0.15</v>
      </c>
      <c r="L171" s="16" t="s">
        <v>121</v>
      </c>
      <c r="M171" s="38">
        <v>42238</v>
      </c>
      <c r="N171" s="38">
        <v>42303</v>
      </c>
      <c r="O171" s="16">
        <v>0</v>
      </c>
      <c r="P171" s="16" t="s">
        <v>126</v>
      </c>
      <c r="Q171" s="16">
        <v>0</v>
      </c>
      <c r="R171" s="16">
        <v>0</v>
      </c>
      <c r="S171" s="26" t="s">
        <v>127</v>
      </c>
      <c r="T171" s="16">
        <v>0</v>
      </c>
      <c r="U171" s="16" t="s">
        <v>418</v>
      </c>
    </row>
    <row r="172" spans="1:21" ht="14.7" customHeight="1" x14ac:dyDescent="0.3">
      <c r="A172" s="27" t="s">
        <v>166</v>
      </c>
      <c r="C172" s="16" t="s">
        <v>389</v>
      </c>
      <c r="D172" s="24" t="s">
        <v>102</v>
      </c>
      <c r="E172" s="16" t="s">
        <v>54</v>
      </c>
      <c r="F172" s="24" t="s">
        <v>401</v>
      </c>
      <c r="G172" s="16" t="s">
        <v>179</v>
      </c>
      <c r="I172" s="16">
        <v>0.5</v>
      </c>
      <c r="J172" s="16" t="s">
        <v>390</v>
      </c>
      <c r="K172" s="16">
        <v>0.15</v>
      </c>
      <c r="L172" s="16" t="s">
        <v>121</v>
      </c>
      <c r="M172" s="38">
        <v>42238</v>
      </c>
      <c r="N172" s="38">
        <v>42303</v>
      </c>
      <c r="O172" s="16">
        <v>0</v>
      </c>
      <c r="P172" s="16" t="s">
        <v>126</v>
      </c>
      <c r="Q172" s="16">
        <v>0</v>
      </c>
      <c r="R172" s="16">
        <v>0</v>
      </c>
      <c r="S172" s="26" t="s">
        <v>127</v>
      </c>
      <c r="T172" s="16">
        <v>0</v>
      </c>
      <c r="U172" s="16" t="s">
        <v>418</v>
      </c>
    </row>
    <row r="173" spans="1:21" ht="14.7" customHeight="1" x14ac:dyDescent="0.3">
      <c r="A173" s="27" t="s">
        <v>167</v>
      </c>
      <c r="C173" s="16" t="s">
        <v>389</v>
      </c>
      <c r="D173" s="24" t="s">
        <v>85</v>
      </c>
      <c r="E173" s="16" t="s">
        <v>75</v>
      </c>
      <c r="F173" s="24" t="s">
        <v>401</v>
      </c>
      <c r="G173" s="16" t="s">
        <v>179</v>
      </c>
      <c r="I173" s="16">
        <v>0.5</v>
      </c>
      <c r="J173" s="16" t="s">
        <v>390</v>
      </c>
      <c r="K173" s="16">
        <v>0.15</v>
      </c>
      <c r="L173" s="16" t="s">
        <v>121</v>
      </c>
      <c r="M173" s="38">
        <v>42238</v>
      </c>
      <c r="N173" s="38">
        <v>42303</v>
      </c>
      <c r="O173" s="16">
        <v>0</v>
      </c>
      <c r="P173" s="16" t="s">
        <v>126</v>
      </c>
      <c r="Q173" s="16">
        <v>0</v>
      </c>
      <c r="R173" s="16">
        <v>0</v>
      </c>
      <c r="S173" s="26" t="s">
        <v>127</v>
      </c>
      <c r="T173" s="16">
        <v>0</v>
      </c>
      <c r="U173" s="16" t="s">
        <v>418</v>
      </c>
    </row>
    <row r="174" spans="1:21" ht="14.7" customHeight="1" x14ac:dyDescent="0.3">
      <c r="A174" s="27" t="s">
        <v>167</v>
      </c>
      <c r="C174" s="16" t="s">
        <v>389</v>
      </c>
      <c r="D174" s="24" t="s">
        <v>85</v>
      </c>
      <c r="E174" s="16" t="s">
        <v>75</v>
      </c>
      <c r="F174" s="24" t="s">
        <v>401</v>
      </c>
      <c r="G174" s="16" t="s">
        <v>179</v>
      </c>
      <c r="I174" s="16">
        <v>0.5</v>
      </c>
      <c r="J174" s="16" t="s">
        <v>390</v>
      </c>
      <c r="K174" s="16">
        <v>0.15</v>
      </c>
      <c r="L174" s="16" t="s">
        <v>121</v>
      </c>
      <c r="M174" s="38">
        <v>42238</v>
      </c>
      <c r="N174" s="38">
        <v>42303</v>
      </c>
      <c r="O174" s="16">
        <v>0</v>
      </c>
      <c r="P174" s="16" t="s">
        <v>126</v>
      </c>
      <c r="Q174" s="16">
        <v>0</v>
      </c>
      <c r="R174" s="16">
        <v>0</v>
      </c>
      <c r="S174" s="26" t="s">
        <v>127</v>
      </c>
      <c r="T174" s="16">
        <v>0</v>
      </c>
      <c r="U174" s="16" t="s">
        <v>418</v>
      </c>
    </row>
    <row r="175" spans="1:21" ht="14.7" customHeight="1" x14ac:dyDescent="0.3">
      <c r="A175" s="27" t="s">
        <v>167</v>
      </c>
      <c r="C175" s="16" t="s">
        <v>389</v>
      </c>
      <c r="D175" s="24" t="s">
        <v>85</v>
      </c>
      <c r="E175" s="16" t="s">
        <v>75</v>
      </c>
      <c r="F175" s="24" t="s">
        <v>401</v>
      </c>
      <c r="G175" s="16" t="s">
        <v>179</v>
      </c>
      <c r="I175" s="16">
        <v>0.5</v>
      </c>
      <c r="J175" s="16" t="s">
        <v>390</v>
      </c>
      <c r="K175" s="16">
        <v>0.15</v>
      </c>
      <c r="L175" s="16" t="s">
        <v>121</v>
      </c>
      <c r="M175" s="38">
        <v>42238</v>
      </c>
      <c r="N175" s="38">
        <v>42303</v>
      </c>
      <c r="O175" s="16">
        <v>0</v>
      </c>
      <c r="P175" s="16" t="s">
        <v>126</v>
      </c>
      <c r="Q175" s="16">
        <v>0</v>
      </c>
      <c r="R175" s="16">
        <v>0</v>
      </c>
      <c r="S175" s="26" t="s">
        <v>127</v>
      </c>
      <c r="T175" s="16">
        <v>0</v>
      </c>
      <c r="U175" s="16" t="s">
        <v>418</v>
      </c>
    </row>
    <row r="176" spans="1:21" ht="14.7" customHeight="1" x14ac:dyDescent="0.3">
      <c r="A176" s="27" t="s">
        <v>350</v>
      </c>
      <c r="C176" s="16" t="s">
        <v>389</v>
      </c>
      <c r="D176" s="24" t="s">
        <v>103</v>
      </c>
      <c r="E176" s="16" t="s">
        <v>324</v>
      </c>
      <c r="F176" s="24" t="s">
        <v>325</v>
      </c>
      <c r="G176" s="16" t="s">
        <v>323</v>
      </c>
      <c r="I176" s="16">
        <v>0.5</v>
      </c>
      <c r="J176" s="16" t="s">
        <v>390</v>
      </c>
      <c r="K176" s="16">
        <v>0.15</v>
      </c>
      <c r="L176" s="16" t="s">
        <v>121</v>
      </c>
      <c r="M176" s="38">
        <v>42238</v>
      </c>
      <c r="N176" s="38">
        <v>42303</v>
      </c>
      <c r="O176" s="16">
        <v>0</v>
      </c>
      <c r="P176" s="16" t="s">
        <v>126</v>
      </c>
      <c r="Q176" s="16">
        <v>0</v>
      </c>
      <c r="R176" s="16">
        <v>0</v>
      </c>
      <c r="S176" s="26" t="s">
        <v>127</v>
      </c>
      <c r="T176" s="16">
        <v>0</v>
      </c>
      <c r="U176" s="16" t="s">
        <v>418</v>
      </c>
    </row>
    <row r="177" spans="1:21" ht="14.7" customHeight="1" x14ac:dyDescent="0.3">
      <c r="A177" s="27" t="s">
        <v>350</v>
      </c>
      <c r="C177" s="16" t="s">
        <v>389</v>
      </c>
      <c r="D177" s="24" t="s">
        <v>103</v>
      </c>
      <c r="E177" s="16" t="s">
        <v>324</v>
      </c>
      <c r="F177" s="24" t="s">
        <v>325</v>
      </c>
      <c r="G177" s="16" t="s">
        <v>323</v>
      </c>
      <c r="I177" s="16">
        <v>0.5</v>
      </c>
      <c r="J177" s="16" t="s">
        <v>390</v>
      </c>
      <c r="K177" s="16">
        <v>0.15</v>
      </c>
      <c r="L177" s="16" t="s">
        <v>121</v>
      </c>
      <c r="M177" s="38">
        <v>42238</v>
      </c>
      <c r="N177" s="38">
        <v>42303</v>
      </c>
      <c r="O177" s="16">
        <v>0</v>
      </c>
      <c r="P177" s="16" t="s">
        <v>126</v>
      </c>
      <c r="Q177" s="16">
        <v>0</v>
      </c>
      <c r="R177" s="16">
        <v>0</v>
      </c>
      <c r="S177" s="26" t="s">
        <v>127</v>
      </c>
      <c r="T177" s="16">
        <v>0</v>
      </c>
      <c r="U177" s="16" t="s">
        <v>418</v>
      </c>
    </row>
    <row r="178" spans="1:21" ht="14.7" customHeight="1" x14ac:dyDescent="0.3">
      <c r="A178" s="27" t="s">
        <v>350</v>
      </c>
      <c r="C178" s="16" t="s">
        <v>389</v>
      </c>
      <c r="D178" s="24" t="s">
        <v>103</v>
      </c>
      <c r="E178" s="16" t="s">
        <v>324</v>
      </c>
      <c r="F178" s="24" t="s">
        <v>325</v>
      </c>
      <c r="G178" s="16" t="s">
        <v>323</v>
      </c>
      <c r="I178" s="16">
        <v>0.5</v>
      </c>
      <c r="J178" s="16" t="s">
        <v>390</v>
      </c>
      <c r="K178" s="16">
        <v>0.15</v>
      </c>
      <c r="L178" s="16" t="s">
        <v>121</v>
      </c>
      <c r="M178" s="38">
        <v>42238</v>
      </c>
      <c r="N178" s="38">
        <v>42303</v>
      </c>
      <c r="O178" s="16">
        <v>0</v>
      </c>
      <c r="P178" s="16" t="s">
        <v>126</v>
      </c>
      <c r="Q178" s="16">
        <v>0</v>
      </c>
      <c r="R178" s="16">
        <v>0</v>
      </c>
      <c r="S178" s="26" t="s">
        <v>127</v>
      </c>
      <c r="T178" s="16">
        <v>0</v>
      </c>
      <c r="U178" s="16" t="s">
        <v>418</v>
      </c>
    </row>
    <row r="179" spans="1:21" ht="14.7" customHeight="1" x14ac:dyDescent="0.3">
      <c r="A179" s="27" t="s">
        <v>351</v>
      </c>
      <c r="C179" s="16" t="s">
        <v>389</v>
      </c>
      <c r="D179" s="24" t="s">
        <v>85</v>
      </c>
      <c r="E179" s="16" t="s">
        <v>75</v>
      </c>
      <c r="F179" s="24" t="s">
        <v>325</v>
      </c>
      <c r="G179" s="16" t="s">
        <v>323</v>
      </c>
      <c r="I179" s="16">
        <v>0.5</v>
      </c>
      <c r="J179" s="16" t="s">
        <v>390</v>
      </c>
      <c r="K179" s="16">
        <v>0.15</v>
      </c>
      <c r="L179" s="16" t="s">
        <v>121</v>
      </c>
      <c r="M179" s="38">
        <v>42238</v>
      </c>
      <c r="N179" s="38">
        <v>42303</v>
      </c>
      <c r="O179" s="16">
        <v>0</v>
      </c>
      <c r="P179" s="16" t="s">
        <v>126</v>
      </c>
      <c r="Q179" s="16">
        <v>0</v>
      </c>
      <c r="R179" s="16">
        <v>0</v>
      </c>
      <c r="S179" s="26" t="s">
        <v>127</v>
      </c>
      <c r="T179" s="16">
        <v>0</v>
      </c>
      <c r="U179" s="16" t="s">
        <v>418</v>
      </c>
    </row>
    <row r="180" spans="1:21" ht="14.7" customHeight="1" x14ac:dyDescent="0.3">
      <c r="A180" s="27" t="s">
        <v>351</v>
      </c>
      <c r="C180" s="16" t="s">
        <v>389</v>
      </c>
      <c r="D180" s="24" t="s">
        <v>85</v>
      </c>
      <c r="E180" s="16" t="s">
        <v>75</v>
      </c>
      <c r="F180" s="24" t="s">
        <v>325</v>
      </c>
      <c r="G180" s="16" t="s">
        <v>323</v>
      </c>
      <c r="I180" s="16">
        <v>0.5</v>
      </c>
      <c r="J180" s="16" t="s">
        <v>390</v>
      </c>
      <c r="K180" s="16">
        <v>0.15</v>
      </c>
      <c r="L180" s="16" t="s">
        <v>121</v>
      </c>
      <c r="M180" s="38">
        <v>42238</v>
      </c>
      <c r="N180" s="38">
        <v>42303</v>
      </c>
      <c r="O180" s="16">
        <v>0</v>
      </c>
      <c r="P180" s="16" t="s">
        <v>126</v>
      </c>
      <c r="Q180" s="16">
        <v>0</v>
      </c>
      <c r="R180" s="16">
        <v>0</v>
      </c>
      <c r="S180" s="26" t="s">
        <v>127</v>
      </c>
      <c r="T180" s="16">
        <v>0</v>
      </c>
      <c r="U180" s="16" t="s">
        <v>418</v>
      </c>
    </row>
    <row r="181" spans="1:21" ht="14.7" customHeight="1" x14ac:dyDescent="0.3">
      <c r="A181" s="27" t="s">
        <v>351</v>
      </c>
      <c r="C181" s="16" t="s">
        <v>389</v>
      </c>
      <c r="D181" s="24" t="s">
        <v>85</v>
      </c>
      <c r="E181" s="16" t="s">
        <v>75</v>
      </c>
      <c r="F181" s="24" t="s">
        <v>325</v>
      </c>
      <c r="G181" s="16" t="s">
        <v>323</v>
      </c>
      <c r="I181" s="16">
        <v>0.5</v>
      </c>
      <c r="J181" s="16" t="s">
        <v>390</v>
      </c>
      <c r="K181" s="16">
        <v>0.15</v>
      </c>
      <c r="L181" s="16" t="s">
        <v>121</v>
      </c>
      <c r="M181" s="38">
        <v>42238</v>
      </c>
      <c r="N181" s="38">
        <v>42303</v>
      </c>
      <c r="O181" s="16">
        <v>0</v>
      </c>
      <c r="P181" s="16" t="s">
        <v>126</v>
      </c>
      <c r="Q181" s="16">
        <v>0</v>
      </c>
      <c r="R181" s="16">
        <v>0</v>
      </c>
      <c r="S181" s="26" t="s">
        <v>127</v>
      </c>
      <c r="T181" s="16">
        <v>0</v>
      </c>
      <c r="U181" s="16" t="s">
        <v>418</v>
      </c>
    </row>
    <row r="182" spans="1:21" ht="14.7" customHeight="1" x14ac:dyDescent="0.3">
      <c r="A182" s="27" t="s">
        <v>352</v>
      </c>
      <c r="C182" s="16" t="s">
        <v>389</v>
      </c>
      <c r="D182" s="24" t="s">
        <v>271</v>
      </c>
      <c r="E182" s="16" t="s">
        <v>54</v>
      </c>
      <c r="F182" s="24" t="s">
        <v>402</v>
      </c>
      <c r="G182" s="16" t="s">
        <v>179</v>
      </c>
      <c r="I182" s="16">
        <v>0.5</v>
      </c>
      <c r="J182" s="16" t="s">
        <v>390</v>
      </c>
      <c r="K182" s="16">
        <v>0.15</v>
      </c>
      <c r="L182" s="16" t="s">
        <v>121</v>
      </c>
      <c r="M182" s="38">
        <v>42238</v>
      </c>
      <c r="N182" s="38">
        <v>42303</v>
      </c>
      <c r="O182" s="16">
        <v>0</v>
      </c>
      <c r="P182" s="16" t="s">
        <v>126</v>
      </c>
      <c r="Q182" s="16">
        <v>0</v>
      </c>
      <c r="R182" s="16">
        <v>0</v>
      </c>
      <c r="S182" s="26" t="s">
        <v>127</v>
      </c>
      <c r="T182" s="16">
        <v>0</v>
      </c>
      <c r="U182" s="16" t="s">
        <v>418</v>
      </c>
    </row>
    <row r="183" spans="1:21" ht="14.7" customHeight="1" x14ac:dyDescent="0.3">
      <c r="A183" s="27" t="s">
        <v>352</v>
      </c>
      <c r="C183" s="16" t="s">
        <v>389</v>
      </c>
      <c r="D183" s="24" t="s">
        <v>271</v>
      </c>
      <c r="E183" s="16" t="s">
        <v>54</v>
      </c>
      <c r="F183" s="24" t="s">
        <v>402</v>
      </c>
      <c r="G183" s="16" t="s">
        <v>179</v>
      </c>
      <c r="I183" s="16">
        <v>0.5</v>
      </c>
      <c r="J183" s="16" t="s">
        <v>390</v>
      </c>
      <c r="K183" s="16">
        <v>0.15</v>
      </c>
      <c r="L183" s="16" t="s">
        <v>121</v>
      </c>
      <c r="M183" s="38">
        <v>42238</v>
      </c>
      <c r="N183" s="38">
        <v>42303</v>
      </c>
      <c r="O183" s="16">
        <v>0</v>
      </c>
      <c r="P183" s="16" t="s">
        <v>126</v>
      </c>
      <c r="Q183" s="16">
        <v>0</v>
      </c>
      <c r="R183" s="16">
        <v>0</v>
      </c>
      <c r="S183" s="26" t="s">
        <v>127</v>
      </c>
      <c r="T183" s="16">
        <v>0</v>
      </c>
      <c r="U183" s="16" t="s">
        <v>418</v>
      </c>
    </row>
    <row r="184" spans="1:21" ht="14.7" customHeight="1" x14ac:dyDescent="0.3">
      <c r="A184" s="27" t="s">
        <v>352</v>
      </c>
      <c r="C184" s="16" t="s">
        <v>389</v>
      </c>
      <c r="D184" s="24" t="s">
        <v>271</v>
      </c>
      <c r="E184" s="16" t="s">
        <v>54</v>
      </c>
      <c r="F184" s="24" t="s">
        <v>402</v>
      </c>
      <c r="G184" s="16" t="s">
        <v>179</v>
      </c>
      <c r="I184" s="16">
        <v>0.5</v>
      </c>
      <c r="J184" s="16" t="s">
        <v>390</v>
      </c>
      <c r="K184" s="16">
        <v>0.15</v>
      </c>
      <c r="L184" s="16" t="s">
        <v>121</v>
      </c>
      <c r="M184" s="38">
        <v>42238</v>
      </c>
      <c r="N184" s="38">
        <v>42303</v>
      </c>
      <c r="O184" s="16">
        <v>0</v>
      </c>
      <c r="P184" s="16" t="s">
        <v>126</v>
      </c>
      <c r="Q184" s="16">
        <v>0</v>
      </c>
      <c r="R184" s="16">
        <v>0</v>
      </c>
      <c r="S184" s="26" t="s">
        <v>127</v>
      </c>
      <c r="T184" s="16">
        <v>0</v>
      </c>
      <c r="U184" s="16" t="s">
        <v>418</v>
      </c>
    </row>
    <row r="185" spans="1:21" ht="14.7" customHeight="1" x14ac:dyDescent="0.3">
      <c r="A185" s="27" t="s">
        <v>353</v>
      </c>
      <c r="C185" s="16" t="s">
        <v>389</v>
      </c>
      <c r="D185" s="24" t="s">
        <v>85</v>
      </c>
      <c r="E185" s="16" t="s">
        <v>75</v>
      </c>
      <c r="F185" s="24" t="s">
        <v>402</v>
      </c>
      <c r="G185" s="16" t="s">
        <v>179</v>
      </c>
      <c r="I185" s="16">
        <v>0.5</v>
      </c>
      <c r="J185" s="16" t="s">
        <v>390</v>
      </c>
      <c r="K185" s="16">
        <v>0.15</v>
      </c>
      <c r="L185" s="16" t="s">
        <v>121</v>
      </c>
      <c r="M185" s="38">
        <v>42238</v>
      </c>
      <c r="N185" s="38">
        <v>42303</v>
      </c>
      <c r="O185" s="16">
        <v>0</v>
      </c>
      <c r="P185" s="16" t="s">
        <v>126</v>
      </c>
      <c r="Q185" s="16">
        <v>0</v>
      </c>
      <c r="R185" s="16">
        <v>0</v>
      </c>
      <c r="S185" s="26" t="s">
        <v>127</v>
      </c>
      <c r="T185" s="16">
        <v>0</v>
      </c>
      <c r="U185" s="16" t="s">
        <v>418</v>
      </c>
    </row>
    <row r="186" spans="1:21" ht="14.7" customHeight="1" x14ac:dyDescent="0.3">
      <c r="A186" s="27" t="s">
        <v>353</v>
      </c>
      <c r="C186" s="16" t="s">
        <v>389</v>
      </c>
      <c r="D186" s="24" t="s">
        <v>85</v>
      </c>
      <c r="E186" s="16" t="s">
        <v>75</v>
      </c>
      <c r="F186" s="24" t="s">
        <v>402</v>
      </c>
      <c r="G186" s="16" t="s">
        <v>179</v>
      </c>
      <c r="I186" s="16">
        <v>0.5</v>
      </c>
      <c r="J186" s="16" t="s">
        <v>390</v>
      </c>
      <c r="K186" s="16">
        <v>0.15</v>
      </c>
      <c r="L186" s="16" t="s">
        <v>121</v>
      </c>
      <c r="M186" s="38">
        <v>42238</v>
      </c>
      <c r="N186" s="38">
        <v>42303</v>
      </c>
      <c r="O186" s="16">
        <v>0</v>
      </c>
      <c r="P186" s="16" t="s">
        <v>126</v>
      </c>
      <c r="Q186" s="16">
        <v>0</v>
      </c>
      <c r="R186" s="16">
        <v>0</v>
      </c>
      <c r="S186" s="26" t="s">
        <v>127</v>
      </c>
      <c r="T186" s="16">
        <v>0</v>
      </c>
      <c r="U186" s="16" t="s">
        <v>418</v>
      </c>
    </row>
    <row r="187" spans="1:21" ht="14.7" customHeight="1" x14ac:dyDescent="0.3">
      <c r="A187" s="27" t="s">
        <v>353</v>
      </c>
      <c r="C187" s="16" t="s">
        <v>389</v>
      </c>
      <c r="D187" s="24" t="s">
        <v>85</v>
      </c>
      <c r="E187" s="16" t="s">
        <v>75</v>
      </c>
      <c r="F187" s="24" t="s">
        <v>402</v>
      </c>
      <c r="G187" s="16" t="s">
        <v>179</v>
      </c>
      <c r="I187" s="16">
        <v>0.5</v>
      </c>
      <c r="J187" s="16" t="s">
        <v>390</v>
      </c>
      <c r="K187" s="16">
        <v>0.15</v>
      </c>
      <c r="L187" s="16" t="s">
        <v>121</v>
      </c>
      <c r="M187" s="38">
        <v>42238</v>
      </c>
      <c r="N187" s="38">
        <v>42303</v>
      </c>
      <c r="O187" s="16">
        <v>0</v>
      </c>
      <c r="P187" s="16" t="s">
        <v>126</v>
      </c>
      <c r="Q187" s="16">
        <v>0</v>
      </c>
      <c r="R187" s="16">
        <v>0</v>
      </c>
      <c r="S187" s="26" t="s">
        <v>127</v>
      </c>
      <c r="T187" s="16">
        <v>0</v>
      </c>
      <c r="U187" s="16" t="s">
        <v>418</v>
      </c>
    </row>
    <row r="188" spans="1:21" ht="14.7" customHeight="1" x14ac:dyDescent="0.3">
      <c r="A188" s="27" t="s">
        <v>354</v>
      </c>
      <c r="C188" s="16" t="s">
        <v>389</v>
      </c>
      <c r="D188" s="24" t="s">
        <v>282</v>
      </c>
      <c r="E188" s="16" t="s">
        <v>118</v>
      </c>
      <c r="F188" s="24" t="s">
        <v>403</v>
      </c>
      <c r="G188" s="16" t="s">
        <v>404</v>
      </c>
      <c r="I188" s="16">
        <v>0.5</v>
      </c>
      <c r="J188" s="16" t="s">
        <v>390</v>
      </c>
      <c r="K188" s="16">
        <v>0.15</v>
      </c>
      <c r="L188" s="16" t="s">
        <v>121</v>
      </c>
      <c r="M188" s="38">
        <v>42238</v>
      </c>
      <c r="N188" s="38">
        <v>42303</v>
      </c>
      <c r="O188" s="16">
        <v>0</v>
      </c>
      <c r="P188" s="16" t="s">
        <v>126</v>
      </c>
      <c r="Q188" s="16">
        <v>0</v>
      </c>
      <c r="R188" s="16">
        <v>0</v>
      </c>
      <c r="S188" s="26" t="s">
        <v>127</v>
      </c>
      <c r="T188" s="16">
        <v>0</v>
      </c>
      <c r="U188" s="16" t="s">
        <v>418</v>
      </c>
    </row>
    <row r="189" spans="1:21" ht="14.7" customHeight="1" x14ac:dyDescent="0.3">
      <c r="A189" s="27" t="s">
        <v>354</v>
      </c>
      <c r="C189" s="16" t="s">
        <v>389</v>
      </c>
      <c r="D189" s="24" t="s">
        <v>282</v>
      </c>
      <c r="E189" s="16" t="s">
        <v>118</v>
      </c>
      <c r="F189" s="24" t="s">
        <v>403</v>
      </c>
      <c r="G189" s="16" t="s">
        <v>404</v>
      </c>
      <c r="I189" s="16">
        <v>0.5</v>
      </c>
      <c r="J189" s="16" t="s">
        <v>390</v>
      </c>
      <c r="K189" s="16">
        <v>0.15</v>
      </c>
      <c r="L189" s="16" t="s">
        <v>121</v>
      </c>
      <c r="M189" s="38">
        <v>42238</v>
      </c>
      <c r="N189" s="38">
        <v>42303</v>
      </c>
      <c r="O189" s="16">
        <v>0</v>
      </c>
      <c r="P189" s="16" t="s">
        <v>126</v>
      </c>
      <c r="Q189" s="16">
        <v>0</v>
      </c>
      <c r="R189" s="16">
        <v>0</v>
      </c>
      <c r="S189" s="26" t="s">
        <v>127</v>
      </c>
      <c r="T189" s="16">
        <v>0</v>
      </c>
      <c r="U189" s="16" t="s">
        <v>418</v>
      </c>
    </row>
    <row r="190" spans="1:21" ht="14.7" customHeight="1" x14ac:dyDescent="0.3">
      <c r="A190" s="27" t="s">
        <v>354</v>
      </c>
      <c r="C190" s="16" t="s">
        <v>389</v>
      </c>
      <c r="D190" s="24" t="s">
        <v>282</v>
      </c>
      <c r="E190" s="16" t="s">
        <v>118</v>
      </c>
      <c r="F190" s="24" t="s">
        <v>403</v>
      </c>
      <c r="G190" s="16" t="s">
        <v>404</v>
      </c>
      <c r="I190" s="16">
        <v>0.5</v>
      </c>
      <c r="J190" s="16" t="s">
        <v>390</v>
      </c>
      <c r="K190" s="16">
        <v>0.15</v>
      </c>
      <c r="L190" s="16" t="s">
        <v>121</v>
      </c>
      <c r="M190" s="38">
        <v>42238</v>
      </c>
      <c r="N190" s="38">
        <v>42303</v>
      </c>
      <c r="O190" s="16">
        <v>0</v>
      </c>
      <c r="P190" s="16" t="s">
        <v>126</v>
      </c>
      <c r="Q190" s="16">
        <v>0</v>
      </c>
      <c r="R190" s="16">
        <v>0</v>
      </c>
      <c r="S190" s="26" t="s">
        <v>127</v>
      </c>
      <c r="T190" s="16">
        <v>0</v>
      </c>
      <c r="U190" s="16" t="s">
        <v>418</v>
      </c>
    </row>
    <row r="191" spans="1:21" ht="14.7" customHeight="1" x14ac:dyDescent="0.3">
      <c r="A191" s="27" t="s">
        <v>355</v>
      </c>
      <c r="C191" s="16" t="s">
        <v>389</v>
      </c>
      <c r="D191" s="24" t="s">
        <v>85</v>
      </c>
      <c r="E191" s="16" t="s">
        <v>75</v>
      </c>
      <c r="F191" s="24" t="s">
        <v>403</v>
      </c>
      <c r="G191" s="16" t="s">
        <v>404</v>
      </c>
      <c r="I191" s="16">
        <v>0.5</v>
      </c>
      <c r="J191" s="16" t="s">
        <v>390</v>
      </c>
      <c r="K191" s="16">
        <v>0.15</v>
      </c>
      <c r="L191" s="16" t="s">
        <v>121</v>
      </c>
      <c r="M191" s="38">
        <v>42238</v>
      </c>
      <c r="N191" s="38">
        <v>42303</v>
      </c>
      <c r="O191" s="16">
        <v>0</v>
      </c>
      <c r="P191" s="16" t="s">
        <v>126</v>
      </c>
      <c r="Q191" s="16">
        <v>0</v>
      </c>
      <c r="R191" s="16">
        <v>0</v>
      </c>
      <c r="S191" s="26" t="s">
        <v>127</v>
      </c>
      <c r="T191" s="16">
        <v>0</v>
      </c>
      <c r="U191" s="16" t="s">
        <v>418</v>
      </c>
    </row>
    <row r="192" spans="1:21" ht="14.7" customHeight="1" x14ac:dyDescent="0.3">
      <c r="A192" s="27" t="s">
        <v>355</v>
      </c>
      <c r="C192" s="16" t="s">
        <v>389</v>
      </c>
      <c r="D192" s="24" t="s">
        <v>85</v>
      </c>
      <c r="E192" s="16" t="s">
        <v>75</v>
      </c>
      <c r="F192" s="24" t="s">
        <v>403</v>
      </c>
      <c r="G192" s="16" t="s">
        <v>404</v>
      </c>
      <c r="I192" s="16">
        <v>0.5</v>
      </c>
      <c r="J192" s="16" t="s">
        <v>390</v>
      </c>
      <c r="K192" s="16">
        <v>0.15</v>
      </c>
      <c r="L192" s="16" t="s">
        <v>121</v>
      </c>
      <c r="M192" s="38">
        <v>42238</v>
      </c>
      <c r="N192" s="38">
        <v>42303</v>
      </c>
      <c r="O192" s="16">
        <v>0</v>
      </c>
      <c r="P192" s="16" t="s">
        <v>126</v>
      </c>
      <c r="Q192" s="16">
        <v>0</v>
      </c>
      <c r="R192" s="16">
        <v>0</v>
      </c>
      <c r="S192" s="26" t="s">
        <v>127</v>
      </c>
      <c r="T192" s="16">
        <v>0</v>
      </c>
      <c r="U192" s="16" t="s">
        <v>418</v>
      </c>
    </row>
    <row r="193" spans="1:21" ht="14.7" customHeight="1" x14ac:dyDescent="0.3">
      <c r="A193" s="27" t="s">
        <v>355</v>
      </c>
      <c r="C193" s="16" t="s">
        <v>389</v>
      </c>
      <c r="D193" s="24" t="s">
        <v>85</v>
      </c>
      <c r="E193" s="16" t="s">
        <v>75</v>
      </c>
      <c r="F193" s="24" t="s">
        <v>403</v>
      </c>
      <c r="G193" s="16" t="s">
        <v>404</v>
      </c>
      <c r="I193" s="16">
        <v>0.5</v>
      </c>
      <c r="J193" s="16" t="s">
        <v>390</v>
      </c>
      <c r="K193" s="16">
        <v>0.15</v>
      </c>
      <c r="L193" s="16" t="s">
        <v>121</v>
      </c>
      <c r="M193" s="38">
        <v>42238</v>
      </c>
      <c r="N193" s="38">
        <v>42303</v>
      </c>
      <c r="O193" s="16">
        <v>0</v>
      </c>
      <c r="P193" s="16" t="s">
        <v>126</v>
      </c>
      <c r="Q193" s="16">
        <v>0</v>
      </c>
      <c r="R193" s="16">
        <v>0</v>
      </c>
      <c r="S193" s="26" t="s">
        <v>127</v>
      </c>
      <c r="T193" s="16">
        <v>0</v>
      </c>
      <c r="U193" s="16" t="s">
        <v>418</v>
      </c>
    </row>
    <row r="194" spans="1:21" ht="14.7" customHeight="1" x14ac:dyDescent="0.3">
      <c r="A194" s="27" t="s">
        <v>356</v>
      </c>
      <c r="C194" s="16" t="s">
        <v>389</v>
      </c>
      <c r="D194" s="24" t="s">
        <v>117</v>
      </c>
      <c r="E194" s="16" t="s">
        <v>89</v>
      </c>
      <c r="F194" s="16" t="s">
        <v>326</v>
      </c>
      <c r="G194" s="16" t="s">
        <v>180</v>
      </c>
      <c r="I194" s="16">
        <v>0.5</v>
      </c>
      <c r="J194" s="16" t="s">
        <v>390</v>
      </c>
      <c r="K194" s="16">
        <v>0.15</v>
      </c>
      <c r="L194" s="16" t="s">
        <v>121</v>
      </c>
      <c r="M194" s="38">
        <v>42238</v>
      </c>
      <c r="N194" s="38">
        <v>42303</v>
      </c>
      <c r="O194" s="16">
        <v>0</v>
      </c>
      <c r="P194" s="16" t="s">
        <v>126</v>
      </c>
      <c r="Q194" s="16">
        <v>0</v>
      </c>
      <c r="R194" s="16">
        <v>0</v>
      </c>
      <c r="S194" s="26" t="s">
        <v>127</v>
      </c>
      <c r="T194" s="16">
        <v>0</v>
      </c>
      <c r="U194" s="16" t="s">
        <v>418</v>
      </c>
    </row>
    <row r="195" spans="1:21" ht="14.7" customHeight="1" x14ac:dyDescent="0.3">
      <c r="A195" s="27" t="s">
        <v>356</v>
      </c>
      <c r="C195" s="16" t="s">
        <v>389</v>
      </c>
      <c r="D195" s="24" t="s">
        <v>117</v>
      </c>
      <c r="E195" s="16" t="s">
        <v>89</v>
      </c>
      <c r="F195" s="16" t="s">
        <v>326</v>
      </c>
      <c r="G195" s="16" t="s">
        <v>180</v>
      </c>
      <c r="I195" s="16">
        <v>0.5</v>
      </c>
      <c r="J195" s="16" t="s">
        <v>390</v>
      </c>
      <c r="K195" s="16">
        <v>0.15</v>
      </c>
      <c r="L195" s="16" t="s">
        <v>121</v>
      </c>
      <c r="M195" s="38">
        <v>42238</v>
      </c>
      <c r="N195" s="38">
        <v>42303</v>
      </c>
      <c r="O195" s="16">
        <v>0</v>
      </c>
      <c r="P195" s="16" t="s">
        <v>126</v>
      </c>
      <c r="Q195" s="16">
        <v>0</v>
      </c>
      <c r="R195" s="16">
        <v>0</v>
      </c>
      <c r="S195" s="26" t="s">
        <v>127</v>
      </c>
      <c r="T195" s="16">
        <v>0</v>
      </c>
      <c r="U195" s="16" t="s">
        <v>418</v>
      </c>
    </row>
    <row r="196" spans="1:21" ht="14.7" customHeight="1" x14ac:dyDescent="0.3">
      <c r="A196" s="27" t="s">
        <v>356</v>
      </c>
      <c r="C196" s="16" t="s">
        <v>389</v>
      </c>
      <c r="D196" s="24" t="s">
        <v>117</v>
      </c>
      <c r="E196" s="16" t="s">
        <v>89</v>
      </c>
      <c r="F196" s="16" t="s">
        <v>326</v>
      </c>
      <c r="G196" s="16" t="s">
        <v>180</v>
      </c>
      <c r="I196" s="16">
        <v>0.5</v>
      </c>
      <c r="J196" s="16" t="s">
        <v>390</v>
      </c>
      <c r="K196" s="16">
        <v>0.15</v>
      </c>
      <c r="L196" s="16" t="s">
        <v>121</v>
      </c>
      <c r="M196" s="38">
        <v>42238</v>
      </c>
      <c r="N196" s="38">
        <v>42303</v>
      </c>
      <c r="O196" s="16">
        <v>0</v>
      </c>
      <c r="P196" s="16" t="s">
        <v>126</v>
      </c>
      <c r="Q196" s="16">
        <v>0</v>
      </c>
      <c r="R196" s="16">
        <v>0</v>
      </c>
      <c r="S196" s="26" t="s">
        <v>127</v>
      </c>
      <c r="T196" s="16">
        <v>0</v>
      </c>
      <c r="U196" s="16" t="s">
        <v>418</v>
      </c>
    </row>
    <row r="197" spans="1:21" ht="14.7" customHeight="1" x14ac:dyDescent="0.3">
      <c r="A197" s="27" t="s">
        <v>357</v>
      </c>
      <c r="C197" s="16" t="s">
        <v>389</v>
      </c>
      <c r="D197" s="24" t="s">
        <v>85</v>
      </c>
      <c r="E197" s="16" t="s">
        <v>75</v>
      </c>
      <c r="F197" s="16" t="s">
        <v>326</v>
      </c>
      <c r="G197" s="16" t="s">
        <v>180</v>
      </c>
      <c r="I197" s="16">
        <v>0.5</v>
      </c>
      <c r="J197" s="16" t="s">
        <v>390</v>
      </c>
      <c r="K197" s="16">
        <v>0.15</v>
      </c>
      <c r="L197" s="16" t="s">
        <v>121</v>
      </c>
      <c r="M197" s="38">
        <v>42238</v>
      </c>
      <c r="N197" s="38">
        <v>42303</v>
      </c>
      <c r="O197" s="16">
        <v>0</v>
      </c>
      <c r="P197" s="16" t="s">
        <v>126</v>
      </c>
      <c r="Q197" s="16">
        <v>0</v>
      </c>
      <c r="R197" s="16">
        <v>0</v>
      </c>
      <c r="S197" s="26" t="s">
        <v>127</v>
      </c>
      <c r="T197" s="16">
        <v>0</v>
      </c>
      <c r="U197" s="16" t="s">
        <v>418</v>
      </c>
    </row>
    <row r="198" spans="1:21" ht="14.7" customHeight="1" x14ac:dyDescent="0.3">
      <c r="A198" s="27" t="s">
        <v>357</v>
      </c>
      <c r="C198" s="16" t="s">
        <v>389</v>
      </c>
      <c r="D198" s="24" t="s">
        <v>85</v>
      </c>
      <c r="E198" s="16" t="s">
        <v>75</v>
      </c>
      <c r="F198" s="16" t="s">
        <v>326</v>
      </c>
      <c r="G198" s="16" t="s">
        <v>180</v>
      </c>
      <c r="I198" s="16">
        <v>0.5</v>
      </c>
      <c r="J198" s="16" t="s">
        <v>390</v>
      </c>
      <c r="K198" s="16">
        <v>0.15</v>
      </c>
      <c r="L198" s="16" t="s">
        <v>121</v>
      </c>
      <c r="M198" s="38">
        <v>42238</v>
      </c>
      <c r="N198" s="38">
        <v>42303</v>
      </c>
      <c r="O198" s="16">
        <v>0</v>
      </c>
      <c r="P198" s="16" t="s">
        <v>126</v>
      </c>
      <c r="Q198" s="16">
        <v>0</v>
      </c>
      <c r="R198" s="16">
        <v>0</v>
      </c>
      <c r="S198" s="26" t="s">
        <v>127</v>
      </c>
      <c r="T198" s="16">
        <v>0</v>
      </c>
      <c r="U198" s="16" t="s">
        <v>418</v>
      </c>
    </row>
    <row r="199" spans="1:21" ht="14.7" customHeight="1" x14ac:dyDescent="0.3">
      <c r="A199" s="27" t="s">
        <v>357</v>
      </c>
      <c r="C199" s="16" t="s">
        <v>389</v>
      </c>
      <c r="D199" s="24" t="s">
        <v>85</v>
      </c>
      <c r="E199" s="16" t="s">
        <v>75</v>
      </c>
      <c r="F199" s="16" t="s">
        <v>326</v>
      </c>
      <c r="G199" s="16" t="s">
        <v>180</v>
      </c>
      <c r="I199" s="16">
        <v>0.5</v>
      </c>
      <c r="J199" s="16" t="s">
        <v>390</v>
      </c>
      <c r="K199" s="16">
        <v>0.15</v>
      </c>
      <c r="L199" s="16" t="s">
        <v>121</v>
      </c>
      <c r="M199" s="38">
        <v>42238</v>
      </c>
      <c r="N199" s="38">
        <v>42303</v>
      </c>
      <c r="O199" s="16">
        <v>0</v>
      </c>
      <c r="P199" s="16" t="s">
        <v>126</v>
      </c>
      <c r="Q199" s="16">
        <v>0</v>
      </c>
      <c r="R199" s="16">
        <v>0</v>
      </c>
      <c r="S199" s="26" t="s">
        <v>127</v>
      </c>
      <c r="T199" s="16">
        <v>0</v>
      </c>
      <c r="U199" s="16" t="s">
        <v>418</v>
      </c>
    </row>
    <row r="200" spans="1:21" ht="14.7" customHeight="1" x14ac:dyDescent="0.3">
      <c r="A200" s="27" t="s">
        <v>358</v>
      </c>
      <c r="C200" s="16" t="s">
        <v>389</v>
      </c>
      <c r="D200" s="24" t="s">
        <v>88</v>
      </c>
      <c r="E200" s="16" t="s">
        <v>54</v>
      </c>
      <c r="F200" s="16" t="s">
        <v>405</v>
      </c>
      <c r="G200" s="16" t="s">
        <v>328</v>
      </c>
      <c r="I200" s="16">
        <v>0.5</v>
      </c>
      <c r="J200" s="16" t="s">
        <v>390</v>
      </c>
      <c r="K200" s="16">
        <v>0.15</v>
      </c>
      <c r="L200" s="16" t="s">
        <v>121</v>
      </c>
      <c r="M200" s="38">
        <v>42238</v>
      </c>
      <c r="N200" s="38">
        <v>42303</v>
      </c>
      <c r="O200" s="16">
        <v>0</v>
      </c>
      <c r="P200" s="16" t="s">
        <v>126</v>
      </c>
      <c r="Q200" s="16">
        <v>0</v>
      </c>
      <c r="R200" s="16">
        <v>0</v>
      </c>
      <c r="S200" s="26" t="s">
        <v>127</v>
      </c>
      <c r="T200" s="16">
        <v>0</v>
      </c>
      <c r="U200" s="16" t="s">
        <v>418</v>
      </c>
    </row>
    <row r="201" spans="1:21" ht="14.7" customHeight="1" x14ac:dyDescent="0.3">
      <c r="A201" s="27" t="s">
        <v>358</v>
      </c>
      <c r="C201" s="16" t="s">
        <v>389</v>
      </c>
      <c r="D201" s="24" t="s">
        <v>88</v>
      </c>
      <c r="E201" s="16" t="s">
        <v>54</v>
      </c>
      <c r="F201" s="16" t="s">
        <v>405</v>
      </c>
      <c r="G201" s="16" t="s">
        <v>328</v>
      </c>
      <c r="I201" s="16">
        <v>0.5</v>
      </c>
      <c r="J201" s="16" t="s">
        <v>390</v>
      </c>
      <c r="K201" s="16">
        <v>0.15</v>
      </c>
      <c r="L201" s="16" t="s">
        <v>121</v>
      </c>
      <c r="M201" s="38">
        <v>42238</v>
      </c>
      <c r="N201" s="38">
        <v>42303</v>
      </c>
      <c r="O201" s="16">
        <v>0</v>
      </c>
      <c r="P201" s="16" t="s">
        <v>126</v>
      </c>
      <c r="Q201" s="16">
        <v>0</v>
      </c>
      <c r="R201" s="16">
        <v>0</v>
      </c>
      <c r="S201" s="26" t="s">
        <v>127</v>
      </c>
      <c r="T201" s="16">
        <v>0</v>
      </c>
      <c r="U201" s="16" t="s">
        <v>418</v>
      </c>
    </row>
    <row r="202" spans="1:21" ht="14.7" customHeight="1" x14ac:dyDescent="0.3">
      <c r="A202" s="27" t="s">
        <v>358</v>
      </c>
      <c r="C202" s="16" t="s">
        <v>389</v>
      </c>
      <c r="D202" s="24" t="s">
        <v>88</v>
      </c>
      <c r="E202" s="16" t="s">
        <v>54</v>
      </c>
      <c r="F202" s="16" t="s">
        <v>405</v>
      </c>
      <c r="G202" s="16" t="s">
        <v>328</v>
      </c>
      <c r="I202" s="16">
        <v>0.5</v>
      </c>
      <c r="J202" s="16" t="s">
        <v>390</v>
      </c>
      <c r="K202" s="16">
        <v>0.15</v>
      </c>
      <c r="L202" s="16" t="s">
        <v>121</v>
      </c>
      <c r="M202" s="38">
        <v>42238</v>
      </c>
      <c r="N202" s="38">
        <v>42303</v>
      </c>
      <c r="O202" s="16">
        <v>0</v>
      </c>
      <c r="P202" s="16" t="s">
        <v>126</v>
      </c>
      <c r="Q202" s="16">
        <v>0</v>
      </c>
      <c r="R202" s="16">
        <v>0</v>
      </c>
      <c r="S202" s="26" t="s">
        <v>127</v>
      </c>
      <c r="T202" s="16">
        <v>0</v>
      </c>
      <c r="U202" s="16" t="s">
        <v>418</v>
      </c>
    </row>
    <row r="203" spans="1:21" ht="14.7" customHeight="1" x14ac:dyDescent="0.3">
      <c r="A203" s="27" t="s">
        <v>359</v>
      </c>
      <c r="C203" s="16" t="s">
        <v>389</v>
      </c>
      <c r="D203" s="24" t="s">
        <v>64</v>
      </c>
      <c r="E203" s="16" t="s">
        <v>60</v>
      </c>
      <c r="F203" s="16" t="s">
        <v>405</v>
      </c>
      <c r="G203" s="16" t="s">
        <v>328</v>
      </c>
      <c r="I203" s="16">
        <v>0.5</v>
      </c>
      <c r="J203" s="16" t="s">
        <v>390</v>
      </c>
      <c r="K203" s="16">
        <v>0.15</v>
      </c>
      <c r="L203" s="16" t="s">
        <v>121</v>
      </c>
      <c r="M203" s="38">
        <v>42238</v>
      </c>
      <c r="N203" s="38">
        <v>42303</v>
      </c>
      <c r="O203" s="16">
        <v>0</v>
      </c>
      <c r="P203" s="16" t="s">
        <v>126</v>
      </c>
      <c r="Q203" s="16">
        <v>0</v>
      </c>
      <c r="R203" s="16">
        <v>0</v>
      </c>
      <c r="S203" s="26" t="s">
        <v>127</v>
      </c>
      <c r="T203" s="16">
        <v>0</v>
      </c>
      <c r="U203" s="16" t="s">
        <v>418</v>
      </c>
    </row>
    <row r="204" spans="1:21" ht="14.7" customHeight="1" x14ac:dyDescent="0.3">
      <c r="A204" s="27" t="s">
        <v>359</v>
      </c>
      <c r="C204" s="16" t="s">
        <v>389</v>
      </c>
      <c r="D204" s="24" t="s">
        <v>64</v>
      </c>
      <c r="E204" s="16" t="s">
        <v>60</v>
      </c>
      <c r="F204" s="16" t="s">
        <v>405</v>
      </c>
      <c r="G204" s="16" t="s">
        <v>328</v>
      </c>
      <c r="I204" s="16">
        <v>0.5</v>
      </c>
      <c r="J204" s="16" t="s">
        <v>390</v>
      </c>
      <c r="K204" s="16">
        <v>0.15</v>
      </c>
      <c r="L204" s="16" t="s">
        <v>121</v>
      </c>
      <c r="M204" s="38">
        <v>42238</v>
      </c>
      <c r="N204" s="38">
        <v>42303</v>
      </c>
      <c r="O204" s="16">
        <v>0</v>
      </c>
      <c r="P204" s="16" t="s">
        <v>126</v>
      </c>
      <c r="Q204" s="16">
        <v>0</v>
      </c>
      <c r="R204" s="16">
        <v>0</v>
      </c>
      <c r="S204" s="26" t="s">
        <v>127</v>
      </c>
      <c r="T204" s="16">
        <v>0</v>
      </c>
      <c r="U204" s="16" t="s">
        <v>418</v>
      </c>
    </row>
    <row r="205" spans="1:21" ht="14.7" customHeight="1" x14ac:dyDescent="0.3">
      <c r="A205" s="27" t="s">
        <v>359</v>
      </c>
      <c r="C205" s="16" t="s">
        <v>389</v>
      </c>
      <c r="D205" s="24" t="s">
        <v>64</v>
      </c>
      <c r="E205" s="16" t="s">
        <v>60</v>
      </c>
      <c r="F205" s="16" t="s">
        <v>405</v>
      </c>
      <c r="G205" s="16" t="s">
        <v>328</v>
      </c>
      <c r="I205" s="16">
        <v>0.5</v>
      </c>
      <c r="J205" s="16" t="s">
        <v>390</v>
      </c>
      <c r="K205" s="16">
        <v>0.15</v>
      </c>
      <c r="L205" s="16" t="s">
        <v>121</v>
      </c>
      <c r="M205" s="38">
        <v>42238</v>
      </c>
      <c r="N205" s="38">
        <v>42303</v>
      </c>
      <c r="O205" s="16">
        <v>0</v>
      </c>
      <c r="P205" s="16" t="s">
        <v>126</v>
      </c>
      <c r="Q205" s="16">
        <v>0</v>
      </c>
      <c r="R205" s="16">
        <v>0</v>
      </c>
      <c r="S205" s="26" t="s">
        <v>127</v>
      </c>
      <c r="T205" s="16">
        <v>0</v>
      </c>
      <c r="U205" s="16" t="s">
        <v>418</v>
      </c>
    </row>
    <row r="206" spans="1:21" ht="14.7" customHeight="1" x14ac:dyDescent="0.3">
      <c r="A206" s="27" t="s">
        <v>360</v>
      </c>
      <c r="C206" s="16" t="s">
        <v>389</v>
      </c>
      <c r="D206" s="24" t="s">
        <v>268</v>
      </c>
      <c r="E206" s="16" t="s">
        <v>54</v>
      </c>
      <c r="F206" s="24" t="s">
        <v>327</v>
      </c>
      <c r="G206" s="16" t="s">
        <v>328</v>
      </c>
      <c r="I206" s="16">
        <v>0.5</v>
      </c>
      <c r="J206" s="16" t="s">
        <v>390</v>
      </c>
      <c r="K206" s="16">
        <v>0.15</v>
      </c>
      <c r="L206" s="16" t="s">
        <v>121</v>
      </c>
      <c r="M206" s="38">
        <v>42238</v>
      </c>
      <c r="N206" s="38">
        <v>42303</v>
      </c>
      <c r="O206" s="16">
        <v>0</v>
      </c>
      <c r="P206" s="16" t="s">
        <v>126</v>
      </c>
      <c r="Q206" s="16">
        <v>0</v>
      </c>
      <c r="R206" s="16">
        <v>0</v>
      </c>
      <c r="S206" s="26" t="s">
        <v>127</v>
      </c>
      <c r="T206" s="16">
        <v>0</v>
      </c>
      <c r="U206" s="16" t="s">
        <v>418</v>
      </c>
    </row>
    <row r="207" spans="1:21" ht="14.7" customHeight="1" x14ac:dyDescent="0.3">
      <c r="A207" s="27" t="s">
        <v>360</v>
      </c>
      <c r="C207" s="16" t="s">
        <v>389</v>
      </c>
      <c r="D207" s="18" t="s">
        <v>268</v>
      </c>
      <c r="E207" s="16" t="s">
        <v>54</v>
      </c>
      <c r="F207" s="24" t="s">
        <v>327</v>
      </c>
      <c r="G207" s="16" t="s">
        <v>328</v>
      </c>
      <c r="I207" s="16">
        <v>0.5</v>
      </c>
      <c r="J207" s="16" t="s">
        <v>390</v>
      </c>
      <c r="K207" s="16">
        <v>0.15</v>
      </c>
      <c r="L207" s="16" t="s">
        <v>121</v>
      </c>
      <c r="M207" s="38">
        <v>42238</v>
      </c>
      <c r="N207" s="38">
        <v>42303</v>
      </c>
      <c r="O207" s="16">
        <v>0</v>
      </c>
      <c r="P207" s="16" t="s">
        <v>126</v>
      </c>
      <c r="Q207" s="16">
        <v>0</v>
      </c>
      <c r="R207" s="16">
        <v>0</v>
      </c>
      <c r="S207" s="26" t="s">
        <v>127</v>
      </c>
      <c r="T207" s="16">
        <v>0</v>
      </c>
      <c r="U207" s="16" t="s">
        <v>418</v>
      </c>
    </row>
    <row r="208" spans="1:21" ht="14.7" customHeight="1" x14ac:dyDescent="0.3">
      <c r="A208" s="27" t="s">
        <v>360</v>
      </c>
      <c r="C208" s="16" t="s">
        <v>389</v>
      </c>
      <c r="D208" s="18" t="s">
        <v>268</v>
      </c>
      <c r="E208" s="16" t="s">
        <v>54</v>
      </c>
      <c r="F208" s="24" t="s">
        <v>327</v>
      </c>
      <c r="G208" s="16" t="s">
        <v>328</v>
      </c>
      <c r="I208" s="16">
        <v>0.5</v>
      </c>
      <c r="J208" s="16" t="s">
        <v>390</v>
      </c>
      <c r="K208" s="16">
        <v>0.15</v>
      </c>
      <c r="L208" s="16" t="s">
        <v>121</v>
      </c>
      <c r="M208" s="38">
        <v>42238</v>
      </c>
      <c r="N208" s="38">
        <v>42303</v>
      </c>
      <c r="O208" s="16">
        <v>0</v>
      </c>
      <c r="P208" s="16" t="s">
        <v>126</v>
      </c>
      <c r="Q208" s="16">
        <v>0</v>
      </c>
      <c r="R208" s="16">
        <v>0</v>
      </c>
      <c r="S208" s="26" t="s">
        <v>127</v>
      </c>
      <c r="T208" s="16">
        <v>0</v>
      </c>
      <c r="U208" s="16" t="s">
        <v>418</v>
      </c>
    </row>
    <row r="209" spans="1:21" ht="14.7" customHeight="1" x14ac:dyDescent="0.3">
      <c r="A209" s="27" t="s">
        <v>361</v>
      </c>
      <c r="C209" s="16" t="s">
        <v>389</v>
      </c>
      <c r="D209" s="18" t="s">
        <v>64</v>
      </c>
      <c r="E209" s="16" t="s">
        <v>60</v>
      </c>
      <c r="F209" s="24" t="s">
        <v>327</v>
      </c>
      <c r="G209" s="16" t="s">
        <v>328</v>
      </c>
      <c r="I209" s="16">
        <v>0.5</v>
      </c>
      <c r="J209" s="16" t="s">
        <v>390</v>
      </c>
      <c r="K209" s="16">
        <v>0.15</v>
      </c>
      <c r="L209" s="16" t="s">
        <v>121</v>
      </c>
      <c r="M209" s="38">
        <v>42238</v>
      </c>
      <c r="N209" s="38">
        <v>42303</v>
      </c>
      <c r="O209" s="16">
        <v>0</v>
      </c>
      <c r="P209" s="16" t="s">
        <v>126</v>
      </c>
      <c r="Q209" s="16">
        <v>0</v>
      </c>
      <c r="R209" s="16">
        <v>0</v>
      </c>
      <c r="S209" s="26" t="s">
        <v>127</v>
      </c>
      <c r="T209" s="16">
        <v>0</v>
      </c>
      <c r="U209" s="16" t="s">
        <v>418</v>
      </c>
    </row>
    <row r="210" spans="1:21" ht="14.7" customHeight="1" x14ac:dyDescent="0.3">
      <c r="A210" s="27" t="s">
        <v>361</v>
      </c>
      <c r="C210" s="16" t="s">
        <v>389</v>
      </c>
      <c r="D210" s="24" t="s">
        <v>64</v>
      </c>
      <c r="E210" s="16" t="s">
        <v>60</v>
      </c>
      <c r="F210" s="24" t="s">
        <v>327</v>
      </c>
      <c r="G210" s="16" t="s">
        <v>328</v>
      </c>
      <c r="I210" s="16">
        <v>0.5</v>
      </c>
      <c r="J210" s="16" t="s">
        <v>390</v>
      </c>
      <c r="K210" s="16">
        <v>0.15</v>
      </c>
      <c r="L210" s="16" t="s">
        <v>121</v>
      </c>
      <c r="M210" s="38">
        <v>42238</v>
      </c>
      <c r="N210" s="38">
        <v>42303</v>
      </c>
      <c r="O210" s="16">
        <v>0</v>
      </c>
      <c r="P210" s="16" t="s">
        <v>126</v>
      </c>
      <c r="Q210" s="16">
        <v>0</v>
      </c>
      <c r="R210" s="16">
        <v>0</v>
      </c>
      <c r="S210" s="26" t="s">
        <v>127</v>
      </c>
      <c r="T210" s="16">
        <v>0</v>
      </c>
      <c r="U210" s="16" t="s">
        <v>418</v>
      </c>
    </row>
    <row r="211" spans="1:21" ht="14.7" customHeight="1" x14ac:dyDescent="0.3">
      <c r="A211" s="27" t="s">
        <v>361</v>
      </c>
      <c r="C211" s="16" t="s">
        <v>389</v>
      </c>
      <c r="D211" s="24" t="s">
        <v>64</v>
      </c>
      <c r="E211" s="16" t="s">
        <v>60</v>
      </c>
      <c r="F211" s="24" t="s">
        <v>327</v>
      </c>
      <c r="G211" s="16" t="s">
        <v>328</v>
      </c>
      <c r="I211" s="16">
        <v>0.5</v>
      </c>
      <c r="J211" s="16" t="s">
        <v>390</v>
      </c>
      <c r="K211" s="16">
        <v>0.15</v>
      </c>
      <c r="L211" s="16" t="s">
        <v>121</v>
      </c>
      <c r="M211" s="38">
        <v>42238</v>
      </c>
      <c r="N211" s="38">
        <v>42303</v>
      </c>
      <c r="O211" s="16">
        <v>0</v>
      </c>
      <c r="P211" s="16" t="s">
        <v>126</v>
      </c>
      <c r="Q211" s="16">
        <v>0</v>
      </c>
      <c r="R211" s="16">
        <v>0</v>
      </c>
      <c r="S211" s="26" t="s">
        <v>127</v>
      </c>
      <c r="T211" s="16">
        <v>0</v>
      </c>
      <c r="U211" s="16" t="s">
        <v>418</v>
      </c>
    </row>
    <row r="212" spans="1:21" ht="14.7" customHeight="1" x14ac:dyDescent="0.3">
      <c r="A212" s="27" t="s">
        <v>362</v>
      </c>
      <c r="C212" s="16" t="s">
        <v>389</v>
      </c>
      <c r="D212" s="24" t="s">
        <v>102</v>
      </c>
      <c r="E212" s="16" t="s">
        <v>54</v>
      </c>
      <c r="F212" s="24" t="s">
        <v>406</v>
      </c>
      <c r="G212" s="16" t="s">
        <v>328</v>
      </c>
      <c r="I212" s="16">
        <v>0.5</v>
      </c>
      <c r="J212" s="16" t="s">
        <v>390</v>
      </c>
      <c r="K212" s="16">
        <v>0.15</v>
      </c>
      <c r="L212" s="16" t="s">
        <v>121</v>
      </c>
      <c r="M212" s="38">
        <v>42238</v>
      </c>
      <c r="N212" s="38">
        <v>42303</v>
      </c>
      <c r="O212" s="16">
        <v>0</v>
      </c>
      <c r="P212" s="16" t="s">
        <v>126</v>
      </c>
      <c r="Q212" s="16">
        <v>0</v>
      </c>
      <c r="R212" s="16">
        <v>0</v>
      </c>
      <c r="S212" s="26" t="s">
        <v>127</v>
      </c>
      <c r="T212" s="16">
        <v>0</v>
      </c>
      <c r="U212" s="16" t="s">
        <v>418</v>
      </c>
    </row>
    <row r="213" spans="1:21" ht="14.7" customHeight="1" x14ac:dyDescent="0.3">
      <c r="A213" s="27" t="s">
        <v>362</v>
      </c>
      <c r="C213" s="16" t="s">
        <v>389</v>
      </c>
      <c r="D213" s="18" t="s">
        <v>102</v>
      </c>
      <c r="E213" s="16" t="s">
        <v>54</v>
      </c>
      <c r="F213" s="24" t="s">
        <v>406</v>
      </c>
      <c r="G213" s="16" t="s">
        <v>328</v>
      </c>
      <c r="I213" s="16">
        <v>0.5</v>
      </c>
      <c r="J213" s="16" t="s">
        <v>390</v>
      </c>
      <c r="K213" s="16">
        <v>0.15</v>
      </c>
      <c r="L213" s="16" t="s">
        <v>121</v>
      </c>
      <c r="M213" s="38">
        <v>42238</v>
      </c>
      <c r="N213" s="38">
        <v>42303</v>
      </c>
      <c r="O213" s="16">
        <v>0</v>
      </c>
      <c r="P213" s="16" t="s">
        <v>126</v>
      </c>
      <c r="Q213" s="16">
        <v>0</v>
      </c>
      <c r="R213" s="16">
        <v>0</v>
      </c>
      <c r="S213" s="26" t="s">
        <v>127</v>
      </c>
      <c r="T213" s="16">
        <v>0</v>
      </c>
      <c r="U213" s="16" t="s">
        <v>418</v>
      </c>
    </row>
    <row r="214" spans="1:21" ht="14.7" customHeight="1" x14ac:dyDescent="0.3">
      <c r="A214" s="27" t="s">
        <v>362</v>
      </c>
      <c r="C214" s="16" t="s">
        <v>389</v>
      </c>
      <c r="D214" s="18" t="s">
        <v>102</v>
      </c>
      <c r="E214" s="16" t="s">
        <v>54</v>
      </c>
      <c r="F214" s="24" t="s">
        <v>406</v>
      </c>
      <c r="G214" s="16" t="s">
        <v>328</v>
      </c>
      <c r="I214" s="16">
        <v>0.5</v>
      </c>
      <c r="J214" s="16" t="s">
        <v>390</v>
      </c>
      <c r="K214" s="16">
        <v>0.15</v>
      </c>
      <c r="L214" s="16" t="s">
        <v>121</v>
      </c>
      <c r="M214" s="38">
        <v>42238</v>
      </c>
      <c r="N214" s="38">
        <v>42303</v>
      </c>
      <c r="O214" s="16">
        <v>0</v>
      </c>
      <c r="P214" s="16" t="s">
        <v>126</v>
      </c>
      <c r="Q214" s="16">
        <v>0</v>
      </c>
      <c r="R214" s="16">
        <v>0</v>
      </c>
      <c r="S214" s="26" t="s">
        <v>127</v>
      </c>
      <c r="T214" s="16">
        <v>0</v>
      </c>
      <c r="U214" s="16" t="s">
        <v>418</v>
      </c>
    </row>
    <row r="215" spans="1:21" ht="14.7" customHeight="1" x14ac:dyDescent="0.3">
      <c r="A215" s="27" t="s">
        <v>363</v>
      </c>
      <c r="C215" s="16" t="s">
        <v>389</v>
      </c>
      <c r="D215" s="18" t="s">
        <v>64</v>
      </c>
      <c r="E215" s="16" t="s">
        <v>60</v>
      </c>
      <c r="F215" s="24" t="s">
        <v>406</v>
      </c>
      <c r="G215" s="16" t="s">
        <v>328</v>
      </c>
      <c r="I215" s="16">
        <v>0.5</v>
      </c>
      <c r="J215" s="16" t="s">
        <v>390</v>
      </c>
      <c r="K215" s="16">
        <v>0.15</v>
      </c>
      <c r="L215" s="16" t="s">
        <v>121</v>
      </c>
      <c r="M215" s="38">
        <v>42238</v>
      </c>
      <c r="N215" s="38">
        <v>42303</v>
      </c>
      <c r="O215" s="16">
        <v>0</v>
      </c>
      <c r="P215" s="16" t="s">
        <v>126</v>
      </c>
      <c r="Q215" s="16">
        <v>0</v>
      </c>
      <c r="R215" s="16">
        <v>0</v>
      </c>
      <c r="S215" s="26" t="s">
        <v>127</v>
      </c>
      <c r="T215" s="16">
        <v>0</v>
      </c>
      <c r="U215" s="16" t="s">
        <v>418</v>
      </c>
    </row>
    <row r="216" spans="1:21" ht="14.7" customHeight="1" x14ac:dyDescent="0.3">
      <c r="A216" s="27" t="s">
        <v>363</v>
      </c>
      <c r="C216" s="16" t="s">
        <v>389</v>
      </c>
      <c r="D216" s="24" t="s">
        <v>64</v>
      </c>
      <c r="E216" s="16" t="s">
        <v>60</v>
      </c>
      <c r="F216" s="24" t="s">
        <v>406</v>
      </c>
      <c r="G216" s="16" t="s">
        <v>328</v>
      </c>
      <c r="I216" s="16">
        <v>0.5</v>
      </c>
      <c r="J216" s="16" t="s">
        <v>390</v>
      </c>
      <c r="K216" s="16">
        <v>0.15</v>
      </c>
      <c r="L216" s="16" t="s">
        <v>121</v>
      </c>
      <c r="M216" s="38">
        <v>42238</v>
      </c>
      <c r="N216" s="38">
        <v>42303</v>
      </c>
      <c r="O216" s="16">
        <v>0</v>
      </c>
      <c r="P216" s="16" t="s">
        <v>126</v>
      </c>
      <c r="Q216" s="16">
        <v>0</v>
      </c>
      <c r="R216" s="16">
        <v>0</v>
      </c>
      <c r="S216" s="26" t="s">
        <v>127</v>
      </c>
      <c r="T216" s="16">
        <v>0</v>
      </c>
      <c r="U216" s="16" t="s">
        <v>418</v>
      </c>
    </row>
    <row r="217" spans="1:21" ht="14.7" customHeight="1" x14ac:dyDescent="0.3">
      <c r="A217" s="27" t="s">
        <v>363</v>
      </c>
      <c r="C217" s="16" t="s">
        <v>389</v>
      </c>
      <c r="D217" s="24" t="s">
        <v>64</v>
      </c>
      <c r="E217" s="16" t="s">
        <v>60</v>
      </c>
      <c r="F217" s="24" t="s">
        <v>406</v>
      </c>
      <c r="G217" s="16" t="s">
        <v>328</v>
      </c>
      <c r="I217" s="16">
        <v>0.5</v>
      </c>
      <c r="J217" s="16" t="s">
        <v>390</v>
      </c>
      <c r="K217" s="16">
        <v>0.15</v>
      </c>
      <c r="L217" s="16" t="s">
        <v>121</v>
      </c>
      <c r="M217" s="38">
        <v>42238</v>
      </c>
      <c r="N217" s="38">
        <v>42303</v>
      </c>
      <c r="O217" s="16">
        <v>0</v>
      </c>
      <c r="P217" s="16" t="s">
        <v>126</v>
      </c>
      <c r="Q217" s="16">
        <v>0</v>
      </c>
      <c r="R217" s="16">
        <v>0</v>
      </c>
      <c r="S217" s="26" t="s">
        <v>127</v>
      </c>
      <c r="T217" s="16">
        <v>0</v>
      </c>
      <c r="U217" s="16" t="s">
        <v>418</v>
      </c>
    </row>
    <row r="218" spans="1:21" ht="14.7" customHeight="1" x14ac:dyDescent="0.3">
      <c r="A218" s="27" t="s">
        <v>364</v>
      </c>
      <c r="C218" s="16" t="s">
        <v>389</v>
      </c>
      <c r="D218" s="24" t="s">
        <v>103</v>
      </c>
      <c r="E218" s="16" t="s">
        <v>324</v>
      </c>
      <c r="F218" s="16" t="s">
        <v>329</v>
      </c>
      <c r="G218" s="16" t="s">
        <v>330</v>
      </c>
      <c r="I218" s="16">
        <v>0.5</v>
      </c>
      <c r="J218" s="16" t="s">
        <v>390</v>
      </c>
      <c r="K218" s="16">
        <v>0.15</v>
      </c>
      <c r="L218" s="16" t="s">
        <v>121</v>
      </c>
      <c r="M218" s="38">
        <v>42238</v>
      </c>
      <c r="N218" s="38">
        <v>42303</v>
      </c>
      <c r="O218" s="16">
        <v>0</v>
      </c>
      <c r="P218" s="16" t="s">
        <v>126</v>
      </c>
      <c r="Q218" s="16">
        <v>0</v>
      </c>
      <c r="R218" s="16">
        <v>0</v>
      </c>
      <c r="S218" s="26" t="s">
        <v>127</v>
      </c>
      <c r="T218" s="16">
        <v>0</v>
      </c>
      <c r="U218" s="16" t="s">
        <v>418</v>
      </c>
    </row>
    <row r="219" spans="1:21" ht="14.7" customHeight="1" x14ac:dyDescent="0.3">
      <c r="A219" s="27" t="s">
        <v>364</v>
      </c>
      <c r="C219" s="16" t="s">
        <v>389</v>
      </c>
      <c r="D219" s="18" t="s">
        <v>103</v>
      </c>
      <c r="E219" s="16" t="s">
        <v>324</v>
      </c>
      <c r="F219" s="16" t="s">
        <v>329</v>
      </c>
      <c r="G219" s="16" t="s">
        <v>330</v>
      </c>
      <c r="I219" s="16">
        <v>0.5</v>
      </c>
      <c r="J219" s="16" t="s">
        <v>390</v>
      </c>
      <c r="K219" s="16">
        <v>0.15</v>
      </c>
      <c r="L219" s="16" t="s">
        <v>121</v>
      </c>
      <c r="M219" s="38">
        <v>42238</v>
      </c>
      <c r="N219" s="38">
        <v>42303</v>
      </c>
      <c r="O219" s="16">
        <v>0</v>
      </c>
      <c r="P219" s="16" t="s">
        <v>126</v>
      </c>
      <c r="Q219" s="16">
        <v>0</v>
      </c>
      <c r="R219" s="16">
        <v>0</v>
      </c>
      <c r="S219" s="26" t="s">
        <v>127</v>
      </c>
      <c r="T219" s="16">
        <v>0</v>
      </c>
      <c r="U219" s="16" t="s">
        <v>418</v>
      </c>
    </row>
    <row r="220" spans="1:21" ht="14.7" customHeight="1" x14ac:dyDescent="0.3">
      <c r="A220" s="27" t="s">
        <v>364</v>
      </c>
      <c r="C220" s="16" t="s">
        <v>389</v>
      </c>
      <c r="D220" s="18" t="s">
        <v>103</v>
      </c>
      <c r="E220" s="16" t="s">
        <v>324</v>
      </c>
      <c r="F220" s="16" t="s">
        <v>329</v>
      </c>
      <c r="G220" s="16" t="s">
        <v>330</v>
      </c>
      <c r="I220" s="16">
        <v>0.5</v>
      </c>
      <c r="J220" s="16" t="s">
        <v>390</v>
      </c>
      <c r="K220" s="16">
        <v>0.15</v>
      </c>
      <c r="L220" s="16" t="s">
        <v>121</v>
      </c>
      <c r="M220" s="38">
        <v>42238</v>
      </c>
      <c r="N220" s="38">
        <v>42303</v>
      </c>
      <c r="O220" s="16">
        <v>0</v>
      </c>
      <c r="P220" s="16" t="s">
        <v>126</v>
      </c>
      <c r="Q220" s="16">
        <v>0</v>
      </c>
      <c r="R220" s="16">
        <v>0</v>
      </c>
      <c r="S220" s="26" t="s">
        <v>127</v>
      </c>
      <c r="T220" s="16">
        <v>0</v>
      </c>
      <c r="U220" s="16" t="s">
        <v>418</v>
      </c>
    </row>
    <row r="221" spans="1:21" ht="14.7" customHeight="1" x14ac:dyDescent="0.3">
      <c r="A221" s="27" t="s">
        <v>365</v>
      </c>
      <c r="C221" s="16" t="s">
        <v>389</v>
      </c>
      <c r="D221" s="18" t="s">
        <v>64</v>
      </c>
      <c r="E221" s="16" t="s">
        <v>60</v>
      </c>
      <c r="F221" s="16" t="s">
        <v>329</v>
      </c>
      <c r="G221" s="16" t="s">
        <v>330</v>
      </c>
      <c r="I221" s="16">
        <v>0.5</v>
      </c>
      <c r="J221" s="16" t="s">
        <v>390</v>
      </c>
      <c r="K221" s="16">
        <v>0.15</v>
      </c>
      <c r="L221" s="16" t="s">
        <v>121</v>
      </c>
      <c r="M221" s="38">
        <v>42238</v>
      </c>
      <c r="N221" s="38">
        <v>42303</v>
      </c>
      <c r="O221" s="16">
        <v>0</v>
      </c>
      <c r="P221" s="16" t="s">
        <v>126</v>
      </c>
      <c r="Q221" s="16">
        <v>0</v>
      </c>
      <c r="R221" s="16">
        <v>0</v>
      </c>
      <c r="S221" s="26" t="s">
        <v>127</v>
      </c>
      <c r="T221" s="16">
        <v>0</v>
      </c>
      <c r="U221" s="16" t="s">
        <v>418</v>
      </c>
    </row>
    <row r="222" spans="1:21" ht="14.7" customHeight="1" x14ac:dyDescent="0.3">
      <c r="A222" s="27" t="s">
        <v>365</v>
      </c>
      <c r="C222" s="16" t="s">
        <v>389</v>
      </c>
      <c r="D222" s="24" t="s">
        <v>64</v>
      </c>
      <c r="E222" s="16" t="s">
        <v>60</v>
      </c>
      <c r="F222" s="16" t="s">
        <v>329</v>
      </c>
      <c r="G222" s="16" t="s">
        <v>330</v>
      </c>
      <c r="I222" s="16">
        <v>0.5</v>
      </c>
      <c r="J222" s="16" t="s">
        <v>390</v>
      </c>
      <c r="K222" s="16">
        <v>0.15</v>
      </c>
      <c r="L222" s="16" t="s">
        <v>121</v>
      </c>
      <c r="M222" s="38">
        <v>42238</v>
      </c>
      <c r="N222" s="38">
        <v>42303</v>
      </c>
      <c r="O222" s="16">
        <v>0</v>
      </c>
      <c r="P222" s="16" t="s">
        <v>126</v>
      </c>
      <c r="Q222" s="16">
        <v>0</v>
      </c>
      <c r="R222" s="16">
        <v>0</v>
      </c>
      <c r="S222" s="26" t="s">
        <v>127</v>
      </c>
      <c r="T222" s="16">
        <v>0</v>
      </c>
      <c r="U222" s="16" t="s">
        <v>418</v>
      </c>
    </row>
    <row r="223" spans="1:21" ht="14.7" customHeight="1" x14ac:dyDescent="0.3">
      <c r="A223" s="27" t="s">
        <v>365</v>
      </c>
      <c r="C223" s="16" t="s">
        <v>389</v>
      </c>
      <c r="D223" s="24" t="s">
        <v>64</v>
      </c>
      <c r="E223" s="16" t="s">
        <v>60</v>
      </c>
      <c r="F223" s="16" t="s">
        <v>329</v>
      </c>
      <c r="G223" s="16" t="s">
        <v>330</v>
      </c>
      <c r="I223" s="16">
        <v>0.5</v>
      </c>
      <c r="J223" s="16" t="s">
        <v>390</v>
      </c>
      <c r="K223" s="16">
        <v>0.15</v>
      </c>
      <c r="L223" s="16" t="s">
        <v>121</v>
      </c>
      <c r="M223" s="38">
        <v>42238</v>
      </c>
      <c r="N223" s="38">
        <v>42303</v>
      </c>
      <c r="O223" s="16">
        <v>0</v>
      </c>
      <c r="P223" s="16" t="s">
        <v>126</v>
      </c>
      <c r="Q223" s="16">
        <v>0</v>
      </c>
      <c r="R223" s="16">
        <v>0</v>
      </c>
      <c r="S223" s="26" t="s">
        <v>127</v>
      </c>
      <c r="T223" s="16">
        <v>0</v>
      </c>
      <c r="U223" s="16" t="s">
        <v>418</v>
      </c>
    </row>
    <row r="224" spans="1:21" ht="14.7" customHeight="1" x14ac:dyDescent="0.3">
      <c r="A224" s="27" t="s">
        <v>366</v>
      </c>
      <c r="C224" s="16" t="s">
        <v>389</v>
      </c>
      <c r="D224" s="24" t="s">
        <v>271</v>
      </c>
      <c r="E224" s="16" t="s">
        <v>54</v>
      </c>
      <c r="F224" s="16" t="s">
        <v>407</v>
      </c>
      <c r="G224" s="16" t="s">
        <v>328</v>
      </c>
      <c r="I224" s="16">
        <v>0.5</v>
      </c>
      <c r="J224" s="16" t="s">
        <v>390</v>
      </c>
      <c r="K224" s="16">
        <v>0.15</v>
      </c>
      <c r="L224" s="16" t="s">
        <v>121</v>
      </c>
      <c r="M224" s="38">
        <v>42238</v>
      </c>
      <c r="N224" s="38">
        <v>42303</v>
      </c>
      <c r="O224" s="16">
        <v>0</v>
      </c>
      <c r="P224" s="16" t="s">
        <v>126</v>
      </c>
      <c r="Q224" s="16">
        <v>0</v>
      </c>
      <c r="R224" s="16">
        <v>0</v>
      </c>
      <c r="S224" s="26" t="s">
        <v>127</v>
      </c>
      <c r="T224" s="16">
        <v>0</v>
      </c>
      <c r="U224" s="16" t="s">
        <v>418</v>
      </c>
    </row>
    <row r="225" spans="1:21" ht="14.7" customHeight="1" x14ac:dyDescent="0.3">
      <c r="A225" s="27" t="s">
        <v>366</v>
      </c>
      <c r="C225" s="16" t="s">
        <v>389</v>
      </c>
      <c r="D225" s="24" t="s">
        <v>271</v>
      </c>
      <c r="E225" s="16" t="s">
        <v>54</v>
      </c>
      <c r="F225" s="16" t="s">
        <v>407</v>
      </c>
      <c r="G225" s="16" t="s">
        <v>328</v>
      </c>
      <c r="I225" s="16">
        <v>0.5</v>
      </c>
      <c r="J225" s="16" t="s">
        <v>390</v>
      </c>
      <c r="K225" s="16">
        <v>0.15</v>
      </c>
      <c r="L225" s="16" t="s">
        <v>121</v>
      </c>
      <c r="M225" s="38">
        <v>42238</v>
      </c>
      <c r="N225" s="38">
        <v>42303</v>
      </c>
      <c r="O225" s="16">
        <v>0</v>
      </c>
      <c r="P225" s="16" t="s">
        <v>126</v>
      </c>
      <c r="Q225" s="16">
        <v>0</v>
      </c>
      <c r="R225" s="16">
        <v>0</v>
      </c>
      <c r="S225" s="26" t="s">
        <v>127</v>
      </c>
      <c r="T225" s="16">
        <v>0</v>
      </c>
      <c r="U225" s="16" t="s">
        <v>418</v>
      </c>
    </row>
    <row r="226" spans="1:21" ht="14.7" customHeight="1" x14ac:dyDescent="0.3">
      <c r="A226" s="27" t="s">
        <v>366</v>
      </c>
      <c r="C226" s="16" t="s">
        <v>389</v>
      </c>
      <c r="D226" s="24" t="s">
        <v>271</v>
      </c>
      <c r="E226" s="16" t="s">
        <v>54</v>
      </c>
      <c r="F226" s="16" t="s">
        <v>407</v>
      </c>
      <c r="G226" s="16" t="s">
        <v>328</v>
      </c>
      <c r="I226" s="16">
        <v>0.5</v>
      </c>
      <c r="J226" s="16" t="s">
        <v>390</v>
      </c>
      <c r="K226" s="16">
        <v>0.15</v>
      </c>
      <c r="L226" s="16" t="s">
        <v>121</v>
      </c>
      <c r="M226" s="38">
        <v>42238</v>
      </c>
      <c r="N226" s="38">
        <v>42303</v>
      </c>
      <c r="O226" s="16">
        <v>0</v>
      </c>
      <c r="P226" s="16" t="s">
        <v>126</v>
      </c>
      <c r="Q226" s="16">
        <v>0</v>
      </c>
      <c r="R226" s="16">
        <v>0</v>
      </c>
      <c r="S226" s="26" t="s">
        <v>127</v>
      </c>
      <c r="T226" s="16">
        <v>0</v>
      </c>
      <c r="U226" s="16" t="s">
        <v>418</v>
      </c>
    </row>
    <row r="227" spans="1:21" ht="14.7" customHeight="1" x14ac:dyDescent="0.3">
      <c r="A227" s="27" t="s">
        <v>367</v>
      </c>
      <c r="C227" s="16" t="s">
        <v>389</v>
      </c>
      <c r="D227" s="24" t="s">
        <v>64</v>
      </c>
      <c r="E227" s="16" t="s">
        <v>60</v>
      </c>
      <c r="F227" s="16" t="s">
        <v>407</v>
      </c>
      <c r="G227" s="16" t="s">
        <v>328</v>
      </c>
      <c r="I227" s="16">
        <v>0.5</v>
      </c>
      <c r="J227" s="16" t="s">
        <v>390</v>
      </c>
      <c r="K227" s="16">
        <v>0.15</v>
      </c>
      <c r="L227" s="16" t="s">
        <v>121</v>
      </c>
      <c r="M227" s="38">
        <v>42238</v>
      </c>
      <c r="N227" s="38">
        <v>42303</v>
      </c>
      <c r="O227" s="16">
        <v>0</v>
      </c>
      <c r="P227" s="16" t="s">
        <v>126</v>
      </c>
      <c r="Q227" s="16">
        <v>0</v>
      </c>
      <c r="R227" s="16">
        <v>0</v>
      </c>
      <c r="S227" s="26" t="s">
        <v>127</v>
      </c>
      <c r="T227" s="16">
        <v>0</v>
      </c>
      <c r="U227" s="16" t="s">
        <v>418</v>
      </c>
    </row>
    <row r="228" spans="1:21" ht="14.7" customHeight="1" x14ac:dyDescent="0.3">
      <c r="A228" s="27" t="s">
        <v>367</v>
      </c>
      <c r="C228" s="16" t="s">
        <v>389</v>
      </c>
      <c r="D228" s="24" t="s">
        <v>64</v>
      </c>
      <c r="E228" s="16" t="s">
        <v>60</v>
      </c>
      <c r="F228" s="16" t="s">
        <v>407</v>
      </c>
      <c r="G228" s="16" t="s">
        <v>328</v>
      </c>
      <c r="I228" s="16">
        <v>0.5</v>
      </c>
      <c r="J228" s="16" t="s">
        <v>390</v>
      </c>
      <c r="K228" s="16">
        <v>0.15</v>
      </c>
      <c r="L228" s="16" t="s">
        <v>121</v>
      </c>
      <c r="M228" s="38">
        <v>42238</v>
      </c>
      <c r="N228" s="38">
        <v>42303</v>
      </c>
      <c r="O228" s="16">
        <v>0</v>
      </c>
      <c r="P228" s="16" t="s">
        <v>126</v>
      </c>
      <c r="Q228" s="16">
        <v>0</v>
      </c>
      <c r="R228" s="16">
        <v>0</v>
      </c>
      <c r="S228" s="26" t="s">
        <v>127</v>
      </c>
      <c r="T228" s="16">
        <v>0</v>
      </c>
      <c r="U228" s="16" t="s">
        <v>418</v>
      </c>
    </row>
    <row r="229" spans="1:21" ht="14.7" customHeight="1" x14ac:dyDescent="0.3">
      <c r="A229" s="27" t="s">
        <v>367</v>
      </c>
      <c r="C229" s="16" t="s">
        <v>389</v>
      </c>
      <c r="D229" s="24" t="s">
        <v>64</v>
      </c>
      <c r="E229" s="16" t="s">
        <v>60</v>
      </c>
      <c r="F229" s="16" t="s">
        <v>407</v>
      </c>
      <c r="G229" s="16" t="s">
        <v>328</v>
      </c>
      <c r="I229" s="16">
        <v>0.5</v>
      </c>
      <c r="J229" s="16" t="s">
        <v>390</v>
      </c>
      <c r="K229" s="16">
        <v>0.15</v>
      </c>
      <c r="L229" s="16" t="s">
        <v>121</v>
      </c>
      <c r="M229" s="38">
        <v>42238</v>
      </c>
      <c r="N229" s="38">
        <v>42303</v>
      </c>
      <c r="O229" s="16">
        <v>0</v>
      </c>
      <c r="P229" s="16" t="s">
        <v>126</v>
      </c>
      <c r="Q229" s="16">
        <v>0</v>
      </c>
      <c r="R229" s="16">
        <v>0</v>
      </c>
      <c r="S229" s="26" t="s">
        <v>127</v>
      </c>
      <c r="T229" s="16">
        <v>0</v>
      </c>
      <c r="U229" s="16" t="s">
        <v>418</v>
      </c>
    </row>
    <row r="230" spans="1:21" ht="14.7" customHeight="1" x14ac:dyDescent="0.3">
      <c r="A230" s="27" t="s">
        <v>368</v>
      </c>
      <c r="C230" s="16" t="s">
        <v>389</v>
      </c>
      <c r="D230" s="24" t="s">
        <v>282</v>
      </c>
      <c r="E230" s="16" t="s">
        <v>118</v>
      </c>
      <c r="F230" s="16" t="s">
        <v>409</v>
      </c>
      <c r="G230" s="16" t="s">
        <v>408</v>
      </c>
      <c r="I230" s="16">
        <v>0.5</v>
      </c>
      <c r="J230" s="16" t="s">
        <v>390</v>
      </c>
      <c r="K230" s="16">
        <v>0.15</v>
      </c>
      <c r="L230" s="16" t="s">
        <v>121</v>
      </c>
      <c r="M230" s="38">
        <v>42238</v>
      </c>
      <c r="N230" s="38">
        <v>42303</v>
      </c>
      <c r="O230" s="16">
        <v>0</v>
      </c>
      <c r="P230" s="16" t="s">
        <v>126</v>
      </c>
      <c r="Q230" s="16">
        <v>0</v>
      </c>
      <c r="R230" s="16">
        <v>0</v>
      </c>
      <c r="S230" s="26" t="s">
        <v>127</v>
      </c>
      <c r="T230" s="16">
        <v>0</v>
      </c>
      <c r="U230" s="16" t="s">
        <v>418</v>
      </c>
    </row>
    <row r="231" spans="1:21" ht="14.7" customHeight="1" x14ac:dyDescent="0.3">
      <c r="A231" s="27" t="s">
        <v>368</v>
      </c>
      <c r="C231" s="16" t="s">
        <v>389</v>
      </c>
      <c r="D231" s="24" t="s">
        <v>282</v>
      </c>
      <c r="E231" s="16" t="s">
        <v>118</v>
      </c>
      <c r="F231" s="16" t="s">
        <v>409</v>
      </c>
      <c r="G231" s="16" t="s">
        <v>408</v>
      </c>
      <c r="I231" s="16">
        <v>0.5</v>
      </c>
      <c r="J231" s="16" t="s">
        <v>390</v>
      </c>
      <c r="K231" s="16">
        <v>0.15</v>
      </c>
      <c r="L231" s="16" t="s">
        <v>121</v>
      </c>
      <c r="M231" s="38">
        <v>42238</v>
      </c>
      <c r="N231" s="38">
        <v>42303</v>
      </c>
      <c r="O231" s="16">
        <v>0</v>
      </c>
      <c r="P231" s="16" t="s">
        <v>126</v>
      </c>
      <c r="Q231" s="16">
        <v>0</v>
      </c>
      <c r="R231" s="16">
        <v>0</v>
      </c>
      <c r="S231" s="26" t="s">
        <v>127</v>
      </c>
      <c r="T231" s="16">
        <v>0</v>
      </c>
      <c r="U231" s="16" t="s">
        <v>418</v>
      </c>
    </row>
    <row r="232" spans="1:21" ht="14.7" customHeight="1" x14ac:dyDescent="0.3">
      <c r="A232" s="27" t="s">
        <v>368</v>
      </c>
      <c r="C232" s="16" t="s">
        <v>389</v>
      </c>
      <c r="D232" s="24" t="s">
        <v>282</v>
      </c>
      <c r="E232" s="16" t="s">
        <v>118</v>
      </c>
      <c r="F232" s="16" t="s">
        <v>409</v>
      </c>
      <c r="G232" s="16" t="s">
        <v>408</v>
      </c>
      <c r="I232" s="16">
        <v>0.5</v>
      </c>
      <c r="J232" s="16" t="s">
        <v>390</v>
      </c>
      <c r="K232" s="16">
        <v>0.15</v>
      </c>
      <c r="L232" s="16" t="s">
        <v>121</v>
      </c>
      <c r="M232" s="38">
        <v>42238</v>
      </c>
      <c r="N232" s="38">
        <v>42303</v>
      </c>
      <c r="O232" s="16">
        <v>0</v>
      </c>
      <c r="P232" s="16" t="s">
        <v>126</v>
      </c>
      <c r="Q232" s="16">
        <v>0</v>
      </c>
      <c r="R232" s="16">
        <v>0</v>
      </c>
      <c r="S232" s="26" t="s">
        <v>127</v>
      </c>
      <c r="T232" s="16">
        <v>0</v>
      </c>
      <c r="U232" s="16" t="s">
        <v>418</v>
      </c>
    </row>
    <row r="233" spans="1:21" ht="14.7" customHeight="1" x14ac:dyDescent="0.3">
      <c r="A233" s="27" t="s">
        <v>369</v>
      </c>
      <c r="C233" s="16" t="s">
        <v>389</v>
      </c>
      <c r="D233" s="24" t="s">
        <v>64</v>
      </c>
      <c r="E233" s="16" t="s">
        <v>60</v>
      </c>
      <c r="F233" s="16" t="s">
        <v>409</v>
      </c>
      <c r="G233" s="16" t="s">
        <v>408</v>
      </c>
      <c r="I233" s="16">
        <v>0.5</v>
      </c>
      <c r="J233" s="16" t="s">
        <v>390</v>
      </c>
      <c r="K233" s="16">
        <v>0.15</v>
      </c>
      <c r="L233" s="16" t="s">
        <v>121</v>
      </c>
      <c r="M233" s="38">
        <v>42238</v>
      </c>
      <c r="N233" s="38">
        <v>42303</v>
      </c>
      <c r="O233" s="16">
        <v>0</v>
      </c>
      <c r="P233" s="16" t="s">
        <v>126</v>
      </c>
      <c r="Q233" s="16">
        <v>0</v>
      </c>
      <c r="R233" s="16">
        <v>0</v>
      </c>
      <c r="S233" s="26" t="s">
        <v>127</v>
      </c>
      <c r="T233" s="16">
        <v>0</v>
      </c>
      <c r="U233" s="16" t="s">
        <v>418</v>
      </c>
    </row>
    <row r="234" spans="1:21" ht="14.7" customHeight="1" x14ac:dyDescent="0.3">
      <c r="A234" s="27" t="s">
        <v>369</v>
      </c>
      <c r="C234" s="16" t="s">
        <v>389</v>
      </c>
      <c r="D234" s="24" t="s">
        <v>64</v>
      </c>
      <c r="E234" s="16" t="s">
        <v>60</v>
      </c>
      <c r="F234" s="16" t="s">
        <v>409</v>
      </c>
      <c r="G234" s="16" t="s">
        <v>408</v>
      </c>
      <c r="I234" s="16">
        <v>0.5</v>
      </c>
      <c r="J234" s="16" t="s">
        <v>390</v>
      </c>
      <c r="K234" s="16">
        <v>0.15</v>
      </c>
      <c r="L234" s="16" t="s">
        <v>121</v>
      </c>
      <c r="M234" s="38">
        <v>42238</v>
      </c>
      <c r="N234" s="38">
        <v>42303</v>
      </c>
      <c r="O234" s="16">
        <v>0</v>
      </c>
      <c r="P234" s="16" t="s">
        <v>126</v>
      </c>
      <c r="Q234" s="16">
        <v>0</v>
      </c>
      <c r="R234" s="16">
        <v>0</v>
      </c>
      <c r="S234" s="26" t="s">
        <v>127</v>
      </c>
      <c r="T234" s="16">
        <v>0</v>
      </c>
      <c r="U234" s="16" t="s">
        <v>418</v>
      </c>
    </row>
    <row r="235" spans="1:21" ht="14.7" customHeight="1" x14ac:dyDescent="0.3">
      <c r="A235" s="27" t="s">
        <v>369</v>
      </c>
      <c r="C235" s="16" t="s">
        <v>389</v>
      </c>
      <c r="D235" s="24" t="s">
        <v>64</v>
      </c>
      <c r="E235" s="16" t="s">
        <v>60</v>
      </c>
      <c r="F235" s="16" t="s">
        <v>409</v>
      </c>
      <c r="G235" s="16" t="s">
        <v>408</v>
      </c>
      <c r="I235" s="16">
        <v>0.5</v>
      </c>
      <c r="J235" s="16" t="s">
        <v>390</v>
      </c>
      <c r="K235" s="16">
        <v>0.15</v>
      </c>
      <c r="L235" s="16" t="s">
        <v>121</v>
      </c>
      <c r="M235" s="38">
        <v>42238</v>
      </c>
      <c r="N235" s="38">
        <v>42303</v>
      </c>
      <c r="O235" s="16">
        <v>0</v>
      </c>
      <c r="P235" s="16" t="s">
        <v>126</v>
      </c>
      <c r="Q235" s="16">
        <v>0</v>
      </c>
      <c r="R235" s="16">
        <v>0</v>
      </c>
      <c r="S235" s="26" t="s">
        <v>127</v>
      </c>
      <c r="T235" s="16">
        <v>0</v>
      </c>
      <c r="U235" s="16" t="s">
        <v>418</v>
      </c>
    </row>
    <row r="236" spans="1:21" ht="14.7" customHeight="1" x14ac:dyDescent="0.3">
      <c r="A236" s="27" t="s">
        <v>172</v>
      </c>
      <c r="C236" s="16" t="s">
        <v>389</v>
      </c>
      <c r="D236" s="24" t="s">
        <v>117</v>
      </c>
      <c r="E236" s="16" t="s">
        <v>89</v>
      </c>
      <c r="F236" s="16" t="s">
        <v>204</v>
      </c>
      <c r="G236" s="16" t="s">
        <v>411</v>
      </c>
      <c r="I236" s="16">
        <v>0.5</v>
      </c>
      <c r="J236" s="16" t="s">
        <v>390</v>
      </c>
      <c r="K236" s="16">
        <v>0.15</v>
      </c>
      <c r="L236" s="16" t="s">
        <v>121</v>
      </c>
      <c r="M236" s="38">
        <v>42238</v>
      </c>
      <c r="N236" s="38">
        <v>42303</v>
      </c>
      <c r="O236" s="16">
        <v>0</v>
      </c>
      <c r="P236" s="16" t="s">
        <v>126</v>
      </c>
      <c r="Q236" s="16">
        <v>0</v>
      </c>
      <c r="R236" s="16">
        <v>0</v>
      </c>
      <c r="S236" s="26" t="s">
        <v>127</v>
      </c>
      <c r="T236" s="16">
        <v>0</v>
      </c>
      <c r="U236" s="16" t="s">
        <v>418</v>
      </c>
    </row>
    <row r="237" spans="1:21" ht="14.7" customHeight="1" x14ac:dyDescent="0.3">
      <c r="A237" s="27" t="s">
        <v>172</v>
      </c>
      <c r="C237" s="16" t="s">
        <v>389</v>
      </c>
      <c r="D237" s="24" t="s">
        <v>117</v>
      </c>
      <c r="E237" s="16" t="s">
        <v>89</v>
      </c>
      <c r="F237" s="16" t="s">
        <v>204</v>
      </c>
      <c r="G237" s="16" t="s">
        <v>411</v>
      </c>
      <c r="I237" s="16">
        <v>0.5</v>
      </c>
      <c r="J237" s="16" t="s">
        <v>390</v>
      </c>
      <c r="K237" s="16">
        <v>0.15</v>
      </c>
      <c r="L237" s="16" t="s">
        <v>121</v>
      </c>
      <c r="M237" s="38">
        <v>42238</v>
      </c>
      <c r="N237" s="38">
        <v>42303</v>
      </c>
      <c r="O237" s="16">
        <v>0</v>
      </c>
      <c r="P237" s="16" t="s">
        <v>126</v>
      </c>
      <c r="Q237" s="16">
        <v>0</v>
      </c>
      <c r="R237" s="16">
        <v>0</v>
      </c>
      <c r="S237" s="26" t="s">
        <v>127</v>
      </c>
      <c r="T237" s="16">
        <v>0</v>
      </c>
      <c r="U237" s="16" t="s">
        <v>418</v>
      </c>
    </row>
    <row r="238" spans="1:21" ht="14.7" customHeight="1" x14ac:dyDescent="0.3">
      <c r="A238" s="27" t="s">
        <v>172</v>
      </c>
      <c r="C238" s="16" t="s">
        <v>389</v>
      </c>
      <c r="D238" s="24" t="s">
        <v>117</v>
      </c>
      <c r="E238" s="16" t="s">
        <v>89</v>
      </c>
      <c r="F238" s="16" t="s">
        <v>204</v>
      </c>
      <c r="G238" s="16" t="s">
        <v>411</v>
      </c>
      <c r="I238" s="16">
        <v>0.5</v>
      </c>
      <c r="J238" s="16" t="s">
        <v>390</v>
      </c>
      <c r="K238" s="16">
        <v>0.15</v>
      </c>
      <c r="L238" s="16" t="s">
        <v>121</v>
      </c>
      <c r="M238" s="38">
        <v>42238</v>
      </c>
      <c r="N238" s="38">
        <v>42303</v>
      </c>
      <c r="O238" s="16">
        <v>0</v>
      </c>
      <c r="P238" s="16" t="s">
        <v>126</v>
      </c>
      <c r="Q238" s="16">
        <v>0</v>
      </c>
      <c r="R238" s="16">
        <v>0</v>
      </c>
      <c r="S238" s="26" t="s">
        <v>127</v>
      </c>
      <c r="T238" s="16">
        <v>0</v>
      </c>
      <c r="U238" s="16" t="s">
        <v>418</v>
      </c>
    </row>
    <row r="239" spans="1:21" ht="14.7" customHeight="1" x14ac:dyDescent="0.3">
      <c r="A239" s="27" t="s">
        <v>173</v>
      </c>
      <c r="C239" s="16" t="s">
        <v>389</v>
      </c>
      <c r="D239" s="24" t="s">
        <v>64</v>
      </c>
      <c r="E239" s="16" t="s">
        <v>60</v>
      </c>
      <c r="F239" s="16" t="s">
        <v>204</v>
      </c>
      <c r="G239" s="16" t="s">
        <v>411</v>
      </c>
      <c r="I239" s="16">
        <v>0.5</v>
      </c>
      <c r="J239" s="16" t="s">
        <v>390</v>
      </c>
      <c r="K239" s="16">
        <v>0.15</v>
      </c>
      <c r="L239" s="16" t="s">
        <v>121</v>
      </c>
      <c r="M239" s="38">
        <v>42238</v>
      </c>
      <c r="N239" s="38">
        <v>42303</v>
      </c>
      <c r="O239" s="16">
        <v>0</v>
      </c>
      <c r="P239" s="16" t="s">
        <v>126</v>
      </c>
      <c r="Q239" s="16">
        <v>0</v>
      </c>
      <c r="R239" s="16">
        <v>0</v>
      </c>
      <c r="S239" s="26" t="s">
        <v>127</v>
      </c>
      <c r="T239" s="16">
        <v>0</v>
      </c>
      <c r="U239" s="16" t="s">
        <v>418</v>
      </c>
    </row>
    <row r="240" spans="1:21" ht="14.7" customHeight="1" x14ac:dyDescent="0.3">
      <c r="A240" s="27" t="s">
        <v>173</v>
      </c>
      <c r="C240" s="16" t="s">
        <v>389</v>
      </c>
      <c r="D240" s="24" t="s">
        <v>64</v>
      </c>
      <c r="E240" s="16" t="s">
        <v>60</v>
      </c>
      <c r="F240" s="16" t="s">
        <v>204</v>
      </c>
      <c r="G240" s="16" t="s">
        <v>411</v>
      </c>
      <c r="I240" s="16">
        <v>0.5</v>
      </c>
      <c r="J240" s="16" t="s">
        <v>390</v>
      </c>
      <c r="K240" s="16">
        <v>0.15</v>
      </c>
      <c r="L240" s="16" t="s">
        <v>121</v>
      </c>
      <c r="M240" s="38">
        <v>42238</v>
      </c>
      <c r="N240" s="38">
        <v>42303</v>
      </c>
      <c r="O240" s="16">
        <v>0</v>
      </c>
      <c r="P240" s="16" t="s">
        <v>126</v>
      </c>
      <c r="Q240" s="16">
        <v>0</v>
      </c>
      <c r="R240" s="16">
        <v>0</v>
      </c>
      <c r="S240" s="26" t="s">
        <v>127</v>
      </c>
      <c r="T240" s="16">
        <v>0</v>
      </c>
      <c r="U240" s="16" t="s">
        <v>418</v>
      </c>
    </row>
    <row r="241" spans="1:21" ht="14.7" customHeight="1" x14ac:dyDescent="0.3">
      <c r="A241" s="27" t="s">
        <v>173</v>
      </c>
      <c r="C241" s="16" t="s">
        <v>389</v>
      </c>
      <c r="D241" s="24" t="s">
        <v>64</v>
      </c>
      <c r="E241" s="16" t="s">
        <v>60</v>
      </c>
      <c r="F241" s="16" t="s">
        <v>204</v>
      </c>
      <c r="G241" s="16" t="s">
        <v>411</v>
      </c>
      <c r="I241" s="16">
        <v>0.5</v>
      </c>
      <c r="J241" s="16" t="s">
        <v>390</v>
      </c>
      <c r="K241" s="16">
        <v>0.15</v>
      </c>
      <c r="L241" s="16" t="s">
        <v>121</v>
      </c>
      <c r="M241" s="38">
        <v>42238</v>
      </c>
      <c r="N241" s="38">
        <v>42303</v>
      </c>
      <c r="O241" s="16">
        <v>0</v>
      </c>
      <c r="P241" s="16" t="s">
        <v>126</v>
      </c>
      <c r="Q241" s="16">
        <v>0</v>
      </c>
      <c r="R241" s="16">
        <v>0</v>
      </c>
      <c r="S241" s="26" t="s">
        <v>127</v>
      </c>
      <c r="T241" s="16">
        <v>0</v>
      </c>
      <c r="U241" s="16" t="s">
        <v>418</v>
      </c>
    </row>
    <row r="242" spans="1:21" ht="14.7" customHeight="1" x14ac:dyDescent="0.3">
      <c r="A242" s="27" t="s">
        <v>370</v>
      </c>
      <c r="C242" s="16" t="s">
        <v>389</v>
      </c>
      <c r="D242" s="24" t="s">
        <v>88</v>
      </c>
      <c r="E242" s="16" t="s">
        <v>54</v>
      </c>
      <c r="F242" s="16" t="s">
        <v>410</v>
      </c>
      <c r="G242" s="16" t="s">
        <v>179</v>
      </c>
      <c r="I242" s="16">
        <v>0.5</v>
      </c>
      <c r="J242" s="16" t="s">
        <v>390</v>
      </c>
      <c r="K242" s="16">
        <v>0.15</v>
      </c>
      <c r="L242" s="16" t="s">
        <v>121</v>
      </c>
      <c r="M242" s="38">
        <v>42238</v>
      </c>
      <c r="N242" s="38">
        <v>42303</v>
      </c>
      <c r="O242" s="16">
        <v>0</v>
      </c>
      <c r="P242" s="16" t="s">
        <v>126</v>
      </c>
      <c r="Q242" s="16">
        <v>0</v>
      </c>
      <c r="R242" s="16">
        <v>0</v>
      </c>
      <c r="S242" s="26" t="s">
        <v>127</v>
      </c>
      <c r="T242" s="16">
        <v>0</v>
      </c>
      <c r="U242" s="16" t="s">
        <v>418</v>
      </c>
    </row>
    <row r="243" spans="1:21" ht="14.7" customHeight="1" x14ac:dyDescent="0.3">
      <c r="A243" s="27" t="s">
        <v>370</v>
      </c>
      <c r="C243" s="16" t="s">
        <v>389</v>
      </c>
      <c r="D243" s="24" t="s">
        <v>88</v>
      </c>
      <c r="E243" s="16" t="s">
        <v>54</v>
      </c>
      <c r="F243" s="16" t="s">
        <v>410</v>
      </c>
      <c r="G243" s="16" t="s">
        <v>179</v>
      </c>
      <c r="I243" s="16">
        <v>0.5</v>
      </c>
      <c r="J243" s="16" t="s">
        <v>390</v>
      </c>
      <c r="K243" s="16">
        <v>0.15</v>
      </c>
      <c r="L243" s="16" t="s">
        <v>121</v>
      </c>
      <c r="M243" s="38">
        <v>42238</v>
      </c>
      <c r="N243" s="38">
        <v>42303</v>
      </c>
      <c r="O243" s="16">
        <v>0</v>
      </c>
      <c r="P243" s="16" t="s">
        <v>126</v>
      </c>
      <c r="Q243" s="16">
        <v>0</v>
      </c>
      <c r="R243" s="16">
        <v>0</v>
      </c>
      <c r="S243" s="26" t="s">
        <v>127</v>
      </c>
      <c r="T243" s="16">
        <v>0</v>
      </c>
      <c r="U243" s="16" t="s">
        <v>418</v>
      </c>
    </row>
    <row r="244" spans="1:21" ht="14.7" customHeight="1" x14ac:dyDescent="0.3">
      <c r="A244" s="27" t="s">
        <v>370</v>
      </c>
      <c r="C244" s="16" t="s">
        <v>389</v>
      </c>
      <c r="D244" s="24" t="s">
        <v>88</v>
      </c>
      <c r="E244" s="16" t="s">
        <v>54</v>
      </c>
      <c r="F244" s="16" t="s">
        <v>410</v>
      </c>
      <c r="G244" s="16" t="s">
        <v>179</v>
      </c>
      <c r="I244" s="16">
        <v>0.5</v>
      </c>
      <c r="J244" s="16" t="s">
        <v>390</v>
      </c>
      <c r="K244" s="16">
        <v>0.15</v>
      </c>
      <c r="L244" s="16" t="s">
        <v>121</v>
      </c>
      <c r="M244" s="38">
        <v>42238</v>
      </c>
      <c r="N244" s="38">
        <v>42303</v>
      </c>
      <c r="O244" s="16">
        <v>0</v>
      </c>
      <c r="P244" s="16" t="s">
        <v>126</v>
      </c>
      <c r="Q244" s="16">
        <v>0</v>
      </c>
      <c r="R244" s="16">
        <v>0</v>
      </c>
      <c r="S244" s="26" t="s">
        <v>127</v>
      </c>
      <c r="T244" s="16">
        <v>0</v>
      </c>
      <c r="U244" s="16" t="s">
        <v>418</v>
      </c>
    </row>
    <row r="245" spans="1:21" ht="14.7" customHeight="1" x14ac:dyDescent="0.3">
      <c r="A245" s="27" t="s">
        <v>371</v>
      </c>
      <c r="C245" s="16" t="s">
        <v>389</v>
      </c>
      <c r="D245" s="24" t="s">
        <v>286</v>
      </c>
      <c r="E245" s="16" t="s">
        <v>75</v>
      </c>
      <c r="F245" s="16" t="s">
        <v>410</v>
      </c>
      <c r="G245" s="16" t="s">
        <v>179</v>
      </c>
      <c r="I245" s="16">
        <v>0.5</v>
      </c>
      <c r="J245" s="16" t="s">
        <v>390</v>
      </c>
      <c r="K245" s="16">
        <v>0.15</v>
      </c>
      <c r="L245" s="16" t="s">
        <v>121</v>
      </c>
      <c r="M245" s="38">
        <v>42238</v>
      </c>
      <c r="N245" s="38">
        <v>42303</v>
      </c>
      <c r="O245" s="16">
        <v>0</v>
      </c>
      <c r="P245" s="16" t="s">
        <v>126</v>
      </c>
      <c r="Q245" s="16">
        <v>0</v>
      </c>
      <c r="R245" s="16">
        <v>0</v>
      </c>
      <c r="S245" s="26" t="s">
        <v>127</v>
      </c>
      <c r="T245" s="16">
        <v>0</v>
      </c>
      <c r="U245" s="16" t="s">
        <v>418</v>
      </c>
    </row>
    <row r="246" spans="1:21" ht="14.7" customHeight="1" x14ac:dyDescent="0.3">
      <c r="A246" s="27" t="s">
        <v>371</v>
      </c>
      <c r="C246" s="16" t="s">
        <v>389</v>
      </c>
      <c r="D246" s="24" t="s">
        <v>286</v>
      </c>
      <c r="E246" s="16" t="s">
        <v>75</v>
      </c>
      <c r="F246" s="16" t="s">
        <v>410</v>
      </c>
      <c r="G246" s="16" t="s">
        <v>179</v>
      </c>
      <c r="I246" s="16">
        <v>0.5</v>
      </c>
      <c r="J246" s="16" t="s">
        <v>390</v>
      </c>
      <c r="K246" s="16">
        <v>0.15</v>
      </c>
      <c r="L246" s="16" t="s">
        <v>121</v>
      </c>
      <c r="M246" s="38">
        <v>42238</v>
      </c>
      <c r="N246" s="38">
        <v>42303</v>
      </c>
      <c r="O246" s="16">
        <v>0</v>
      </c>
      <c r="P246" s="16" t="s">
        <v>126</v>
      </c>
      <c r="Q246" s="16">
        <v>0</v>
      </c>
      <c r="R246" s="16">
        <v>0</v>
      </c>
      <c r="S246" s="26" t="s">
        <v>127</v>
      </c>
      <c r="T246" s="16">
        <v>0</v>
      </c>
      <c r="U246" s="16" t="s">
        <v>418</v>
      </c>
    </row>
    <row r="247" spans="1:21" ht="14.7" customHeight="1" x14ac:dyDescent="0.3">
      <c r="A247" s="27" t="s">
        <v>371</v>
      </c>
      <c r="C247" s="16" t="s">
        <v>389</v>
      </c>
      <c r="D247" s="24" t="s">
        <v>286</v>
      </c>
      <c r="E247" s="16" t="s">
        <v>75</v>
      </c>
      <c r="F247" s="16" t="s">
        <v>410</v>
      </c>
      <c r="G247" s="16" t="s">
        <v>179</v>
      </c>
      <c r="I247" s="16">
        <v>0.5</v>
      </c>
      <c r="J247" s="16" t="s">
        <v>390</v>
      </c>
      <c r="K247" s="16">
        <v>0.15</v>
      </c>
      <c r="L247" s="16" t="s">
        <v>121</v>
      </c>
      <c r="M247" s="38">
        <v>42238</v>
      </c>
      <c r="N247" s="38">
        <v>42303</v>
      </c>
      <c r="O247" s="16">
        <v>0</v>
      </c>
      <c r="P247" s="16" t="s">
        <v>126</v>
      </c>
      <c r="Q247" s="16">
        <v>0</v>
      </c>
      <c r="R247" s="16">
        <v>0</v>
      </c>
      <c r="S247" s="26" t="s">
        <v>127</v>
      </c>
      <c r="T247" s="16">
        <v>0</v>
      </c>
      <c r="U247" s="16" t="s">
        <v>418</v>
      </c>
    </row>
    <row r="248" spans="1:21" ht="14.7" customHeight="1" x14ac:dyDescent="0.3">
      <c r="A248" s="27" t="s">
        <v>372</v>
      </c>
      <c r="C248" s="16" t="s">
        <v>389</v>
      </c>
      <c r="D248" s="24" t="s">
        <v>268</v>
      </c>
      <c r="E248" s="16" t="s">
        <v>54</v>
      </c>
      <c r="F248" s="16" t="s">
        <v>331</v>
      </c>
      <c r="G248" s="16" t="s">
        <v>179</v>
      </c>
      <c r="I248" s="16">
        <v>0.5</v>
      </c>
      <c r="J248" s="16" t="s">
        <v>390</v>
      </c>
      <c r="K248" s="16">
        <v>0.15</v>
      </c>
      <c r="L248" s="16" t="s">
        <v>121</v>
      </c>
      <c r="M248" s="38">
        <v>42238</v>
      </c>
      <c r="N248" s="38">
        <v>42303</v>
      </c>
      <c r="O248" s="16">
        <v>0</v>
      </c>
      <c r="P248" s="16" t="s">
        <v>126</v>
      </c>
      <c r="Q248" s="16">
        <v>0</v>
      </c>
      <c r="R248" s="16">
        <v>0</v>
      </c>
      <c r="S248" s="26" t="s">
        <v>127</v>
      </c>
      <c r="T248" s="16">
        <v>0</v>
      </c>
      <c r="U248" s="16" t="s">
        <v>418</v>
      </c>
    </row>
    <row r="249" spans="1:21" ht="14.7" customHeight="1" x14ac:dyDescent="0.3">
      <c r="A249" s="27" t="s">
        <v>372</v>
      </c>
      <c r="C249" s="16" t="s">
        <v>389</v>
      </c>
      <c r="D249" s="24" t="s">
        <v>268</v>
      </c>
      <c r="E249" s="16" t="s">
        <v>54</v>
      </c>
      <c r="F249" s="16" t="s">
        <v>331</v>
      </c>
      <c r="G249" s="16" t="s">
        <v>179</v>
      </c>
      <c r="I249" s="16">
        <v>0.5</v>
      </c>
      <c r="J249" s="16" t="s">
        <v>390</v>
      </c>
      <c r="K249" s="16">
        <v>0.15</v>
      </c>
      <c r="L249" s="16" t="s">
        <v>121</v>
      </c>
      <c r="M249" s="38">
        <v>42238</v>
      </c>
      <c r="N249" s="38">
        <v>42303</v>
      </c>
      <c r="O249" s="16">
        <v>0</v>
      </c>
      <c r="P249" s="16" t="s">
        <v>126</v>
      </c>
      <c r="Q249" s="16">
        <v>0</v>
      </c>
      <c r="R249" s="16">
        <v>0</v>
      </c>
      <c r="S249" s="26" t="s">
        <v>127</v>
      </c>
      <c r="T249" s="16">
        <v>0</v>
      </c>
      <c r="U249" s="16" t="s">
        <v>418</v>
      </c>
    </row>
    <row r="250" spans="1:21" ht="14.7" customHeight="1" x14ac:dyDescent="0.3">
      <c r="A250" s="27" t="s">
        <v>372</v>
      </c>
      <c r="C250" s="16" t="s">
        <v>389</v>
      </c>
      <c r="D250" s="24" t="s">
        <v>268</v>
      </c>
      <c r="E250" s="16" t="s">
        <v>54</v>
      </c>
      <c r="F250" s="16" t="s">
        <v>331</v>
      </c>
      <c r="G250" s="16" t="s">
        <v>179</v>
      </c>
      <c r="I250" s="16">
        <v>0.5</v>
      </c>
      <c r="J250" s="16" t="s">
        <v>390</v>
      </c>
      <c r="K250" s="16">
        <v>0.15</v>
      </c>
      <c r="L250" s="16" t="s">
        <v>121</v>
      </c>
      <c r="M250" s="38">
        <v>42238</v>
      </c>
      <c r="N250" s="38">
        <v>42303</v>
      </c>
      <c r="O250" s="16">
        <v>0</v>
      </c>
      <c r="P250" s="16" t="s">
        <v>126</v>
      </c>
      <c r="Q250" s="16">
        <v>0</v>
      </c>
      <c r="R250" s="16">
        <v>0</v>
      </c>
      <c r="S250" s="26" t="s">
        <v>127</v>
      </c>
      <c r="T250" s="16">
        <v>0</v>
      </c>
      <c r="U250" s="16" t="s">
        <v>418</v>
      </c>
    </row>
    <row r="251" spans="1:21" ht="14.7" customHeight="1" x14ac:dyDescent="0.3">
      <c r="A251" s="27" t="s">
        <v>373</v>
      </c>
      <c r="C251" s="16" t="s">
        <v>389</v>
      </c>
      <c r="D251" s="24" t="s">
        <v>286</v>
      </c>
      <c r="E251" s="16" t="s">
        <v>75</v>
      </c>
      <c r="F251" s="16" t="s">
        <v>331</v>
      </c>
      <c r="G251" s="16" t="s">
        <v>179</v>
      </c>
      <c r="I251" s="16">
        <v>0.5</v>
      </c>
      <c r="J251" s="16" t="s">
        <v>390</v>
      </c>
      <c r="K251" s="16">
        <v>0.15</v>
      </c>
      <c r="L251" s="16" t="s">
        <v>121</v>
      </c>
      <c r="M251" s="38">
        <v>42238</v>
      </c>
      <c r="N251" s="38">
        <v>42303</v>
      </c>
      <c r="O251" s="16">
        <v>0</v>
      </c>
      <c r="P251" s="16" t="s">
        <v>126</v>
      </c>
      <c r="Q251" s="16">
        <v>0</v>
      </c>
      <c r="R251" s="16">
        <v>0</v>
      </c>
      <c r="S251" s="26" t="s">
        <v>127</v>
      </c>
      <c r="T251" s="16">
        <v>0</v>
      </c>
      <c r="U251" s="16" t="s">
        <v>418</v>
      </c>
    </row>
    <row r="252" spans="1:21" ht="14.7" customHeight="1" x14ac:dyDescent="0.3">
      <c r="A252" s="27" t="s">
        <v>373</v>
      </c>
      <c r="C252" s="16" t="s">
        <v>389</v>
      </c>
      <c r="D252" s="24" t="s">
        <v>286</v>
      </c>
      <c r="E252" s="13" t="s">
        <v>75</v>
      </c>
      <c r="F252" s="16" t="s">
        <v>331</v>
      </c>
      <c r="G252" s="16" t="s">
        <v>179</v>
      </c>
      <c r="I252" s="16">
        <v>0.5</v>
      </c>
      <c r="J252" s="16" t="s">
        <v>390</v>
      </c>
      <c r="K252" s="16">
        <v>0.15</v>
      </c>
      <c r="L252" s="16" t="s">
        <v>121</v>
      </c>
      <c r="M252" s="38">
        <v>42238</v>
      </c>
      <c r="N252" s="38">
        <v>42303</v>
      </c>
      <c r="O252" s="16">
        <v>0</v>
      </c>
      <c r="P252" s="16" t="s">
        <v>126</v>
      </c>
      <c r="Q252" s="16">
        <v>0</v>
      </c>
      <c r="R252" s="16">
        <v>0</v>
      </c>
      <c r="S252" s="26" t="s">
        <v>127</v>
      </c>
      <c r="T252" s="16">
        <v>0</v>
      </c>
      <c r="U252" s="16" t="s">
        <v>418</v>
      </c>
    </row>
    <row r="253" spans="1:21" ht="14.7" customHeight="1" x14ac:dyDescent="0.3">
      <c r="A253" s="27" t="s">
        <v>373</v>
      </c>
      <c r="C253" s="16" t="s">
        <v>389</v>
      </c>
      <c r="D253" s="24" t="s">
        <v>286</v>
      </c>
      <c r="E253" s="13" t="s">
        <v>75</v>
      </c>
      <c r="F253" s="16" t="s">
        <v>331</v>
      </c>
      <c r="G253" s="16" t="s">
        <v>179</v>
      </c>
      <c r="I253" s="16">
        <v>0.5</v>
      </c>
      <c r="J253" s="16" t="s">
        <v>390</v>
      </c>
      <c r="K253" s="16">
        <v>0.15</v>
      </c>
      <c r="L253" s="16" t="s">
        <v>121</v>
      </c>
      <c r="M253" s="38">
        <v>42238</v>
      </c>
      <c r="N253" s="38">
        <v>42303</v>
      </c>
      <c r="O253" s="16">
        <v>0</v>
      </c>
      <c r="P253" s="16" t="s">
        <v>126</v>
      </c>
      <c r="Q253" s="16">
        <v>0</v>
      </c>
      <c r="R253" s="16">
        <v>0</v>
      </c>
      <c r="S253" s="26" t="s">
        <v>127</v>
      </c>
      <c r="T253" s="16">
        <v>0</v>
      </c>
      <c r="U253" s="16" t="s">
        <v>418</v>
      </c>
    </row>
    <row r="254" spans="1:21" ht="14.7" customHeight="1" x14ac:dyDescent="0.3">
      <c r="A254" s="27" t="s">
        <v>374</v>
      </c>
      <c r="C254" s="16" t="s">
        <v>389</v>
      </c>
      <c r="D254" s="24" t="s">
        <v>102</v>
      </c>
      <c r="E254" s="13" t="s">
        <v>54</v>
      </c>
      <c r="F254" s="16" t="s">
        <v>412</v>
      </c>
      <c r="G254" s="13" t="s">
        <v>328</v>
      </c>
      <c r="I254" s="16">
        <v>0.5</v>
      </c>
      <c r="J254" s="16" t="s">
        <v>390</v>
      </c>
      <c r="K254" s="16">
        <v>0.15</v>
      </c>
      <c r="L254" s="16" t="s">
        <v>121</v>
      </c>
      <c r="M254" s="38">
        <v>42238</v>
      </c>
      <c r="N254" s="38">
        <v>42303</v>
      </c>
      <c r="O254" s="16">
        <v>0</v>
      </c>
      <c r="P254" s="16" t="s">
        <v>126</v>
      </c>
      <c r="Q254" s="16">
        <v>0</v>
      </c>
      <c r="R254" s="16">
        <v>0</v>
      </c>
      <c r="S254" s="26" t="s">
        <v>127</v>
      </c>
      <c r="T254" s="16">
        <v>0</v>
      </c>
      <c r="U254" s="16" t="s">
        <v>418</v>
      </c>
    </row>
    <row r="255" spans="1:21" ht="14.7" customHeight="1" x14ac:dyDescent="0.3">
      <c r="A255" s="27" t="s">
        <v>374</v>
      </c>
      <c r="C255" s="16" t="s">
        <v>389</v>
      </c>
      <c r="D255" s="24" t="s">
        <v>102</v>
      </c>
      <c r="E255" s="16" t="s">
        <v>54</v>
      </c>
      <c r="F255" s="16" t="s">
        <v>412</v>
      </c>
      <c r="G255" s="13" t="s">
        <v>328</v>
      </c>
      <c r="I255" s="16">
        <v>0.5</v>
      </c>
      <c r="J255" s="16" t="s">
        <v>390</v>
      </c>
      <c r="K255" s="16">
        <v>0.15</v>
      </c>
      <c r="L255" s="16" t="s">
        <v>121</v>
      </c>
      <c r="M255" s="38">
        <v>42238</v>
      </c>
      <c r="N255" s="38">
        <v>42303</v>
      </c>
      <c r="O255" s="16">
        <v>0</v>
      </c>
      <c r="P255" s="16" t="s">
        <v>126</v>
      </c>
      <c r="Q255" s="16">
        <v>0</v>
      </c>
      <c r="R255" s="16">
        <v>0</v>
      </c>
      <c r="S255" s="26" t="s">
        <v>127</v>
      </c>
      <c r="T255" s="16">
        <v>0</v>
      </c>
      <c r="U255" s="16" t="s">
        <v>418</v>
      </c>
    </row>
    <row r="256" spans="1:21" ht="14.7" customHeight="1" x14ac:dyDescent="0.3">
      <c r="A256" s="27" t="s">
        <v>374</v>
      </c>
      <c r="C256" s="16" t="s">
        <v>389</v>
      </c>
      <c r="D256" s="24" t="s">
        <v>102</v>
      </c>
      <c r="E256" s="16" t="s">
        <v>54</v>
      </c>
      <c r="F256" s="16" t="s">
        <v>412</v>
      </c>
      <c r="G256" s="13" t="s">
        <v>328</v>
      </c>
      <c r="I256" s="16">
        <v>0.5</v>
      </c>
      <c r="J256" s="16" t="s">
        <v>390</v>
      </c>
      <c r="K256" s="16">
        <v>0.15</v>
      </c>
      <c r="L256" s="16" t="s">
        <v>121</v>
      </c>
      <c r="M256" s="38">
        <v>42238</v>
      </c>
      <c r="N256" s="38">
        <v>42303</v>
      </c>
      <c r="O256" s="16">
        <v>0</v>
      </c>
      <c r="P256" s="16" t="s">
        <v>126</v>
      </c>
      <c r="Q256" s="16">
        <v>0</v>
      </c>
      <c r="R256" s="16">
        <v>0</v>
      </c>
      <c r="S256" s="26" t="s">
        <v>127</v>
      </c>
      <c r="T256" s="16">
        <v>0</v>
      </c>
      <c r="U256" s="16" t="s">
        <v>418</v>
      </c>
    </row>
    <row r="257" spans="1:21" ht="14.7" customHeight="1" x14ac:dyDescent="0.3">
      <c r="A257" s="27" t="s">
        <v>375</v>
      </c>
      <c r="C257" s="16" t="s">
        <v>389</v>
      </c>
      <c r="D257" s="24" t="s">
        <v>286</v>
      </c>
      <c r="E257" s="16" t="s">
        <v>60</v>
      </c>
      <c r="F257" s="16" t="s">
        <v>412</v>
      </c>
      <c r="G257" s="13" t="s">
        <v>328</v>
      </c>
      <c r="I257" s="16">
        <v>0.5</v>
      </c>
      <c r="J257" s="16" t="s">
        <v>390</v>
      </c>
      <c r="K257" s="16">
        <v>0.15</v>
      </c>
      <c r="L257" s="16" t="s">
        <v>121</v>
      </c>
      <c r="M257" s="38">
        <v>42238</v>
      </c>
      <c r="N257" s="38">
        <v>42303</v>
      </c>
      <c r="O257" s="16">
        <v>0</v>
      </c>
      <c r="P257" s="16" t="s">
        <v>126</v>
      </c>
      <c r="Q257" s="16">
        <v>0</v>
      </c>
      <c r="R257" s="16">
        <v>0</v>
      </c>
      <c r="S257" s="26" t="s">
        <v>127</v>
      </c>
      <c r="T257" s="16">
        <v>0</v>
      </c>
      <c r="U257" s="16" t="s">
        <v>418</v>
      </c>
    </row>
    <row r="258" spans="1:21" ht="14.7" customHeight="1" x14ac:dyDescent="0.3">
      <c r="A258" s="27" t="s">
        <v>375</v>
      </c>
      <c r="C258" s="16" t="s">
        <v>389</v>
      </c>
      <c r="D258" s="24" t="s">
        <v>286</v>
      </c>
      <c r="E258" s="16" t="s">
        <v>60</v>
      </c>
      <c r="F258" s="16" t="s">
        <v>412</v>
      </c>
      <c r="G258" s="13" t="s">
        <v>328</v>
      </c>
      <c r="I258" s="16">
        <v>0.5</v>
      </c>
      <c r="J258" s="16" t="s">
        <v>390</v>
      </c>
      <c r="K258" s="16">
        <v>0.15</v>
      </c>
      <c r="L258" s="16" t="s">
        <v>121</v>
      </c>
      <c r="M258" s="38">
        <v>42238</v>
      </c>
      <c r="N258" s="38">
        <v>42303</v>
      </c>
      <c r="O258" s="16">
        <v>0</v>
      </c>
      <c r="P258" s="16" t="s">
        <v>126</v>
      </c>
      <c r="Q258" s="16">
        <v>0</v>
      </c>
      <c r="R258" s="16">
        <v>0</v>
      </c>
      <c r="S258" s="26" t="s">
        <v>127</v>
      </c>
      <c r="T258" s="16">
        <v>0</v>
      </c>
      <c r="U258" s="16" t="s">
        <v>418</v>
      </c>
    </row>
    <row r="259" spans="1:21" ht="14.7" customHeight="1" x14ac:dyDescent="0.3">
      <c r="A259" s="27" t="s">
        <v>375</v>
      </c>
      <c r="C259" s="16" t="s">
        <v>389</v>
      </c>
      <c r="D259" s="24" t="s">
        <v>286</v>
      </c>
      <c r="E259" s="16" t="s">
        <v>60</v>
      </c>
      <c r="F259" s="16" t="s">
        <v>412</v>
      </c>
      <c r="G259" s="13" t="s">
        <v>328</v>
      </c>
      <c r="I259" s="16">
        <v>0.5</v>
      </c>
      <c r="J259" s="16" t="s">
        <v>390</v>
      </c>
      <c r="K259" s="16">
        <v>0.15</v>
      </c>
      <c r="L259" s="16" t="s">
        <v>121</v>
      </c>
      <c r="M259" s="38">
        <v>42238</v>
      </c>
      <c r="N259" s="38">
        <v>42303</v>
      </c>
      <c r="O259" s="16">
        <v>0</v>
      </c>
      <c r="P259" s="16" t="s">
        <v>126</v>
      </c>
      <c r="Q259" s="16">
        <v>0</v>
      </c>
      <c r="R259" s="16">
        <v>0</v>
      </c>
      <c r="S259" s="26" t="s">
        <v>127</v>
      </c>
      <c r="T259" s="16">
        <v>0</v>
      </c>
      <c r="U259" s="16" t="s">
        <v>418</v>
      </c>
    </row>
    <row r="260" spans="1:21" ht="14.7" customHeight="1" x14ac:dyDescent="0.3">
      <c r="A260" s="27" t="s">
        <v>376</v>
      </c>
      <c r="C260" s="16" t="s">
        <v>389</v>
      </c>
      <c r="D260" s="24" t="s">
        <v>103</v>
      </c>
      <c r="E260" s="16" t="s">
        <v>324</v>
      </c>
      <c r="F260" s="16" t="s">
        <v>332</v>
      </c>
      <c r="G260" s="16" t="s">
        <v>323</v>
      </c>
      <c r="I260" s="16">
        <v>0.5</v>
      </c>
      <c r="J260" s="16" t="s">
        <v>390</v>
      </c>
      <c r="K260" s="16">
        <v>0.15</v>
      </c>
      <c r="L260" s="16" t="s">
        <v>121</v>
      </c>
      <c r="M260" s="38">
        <v>42238</v>
      </c>
      <c r="N260" s="38">
        <v>42303</v>
      </c>
      <c r="O260" s="16">
        <v>0</v>
      </c>
      <c r="P260" s="16" t="s">
        <v>126</v>
      </c>
      <c r="Q260" s="16">
        <v>0</v>
      </c>
      <c r="R260" s="16">
        <v>0</v>
      </c>
      <c r="S260" s="26" t="s">
        <v>127</v>
      </c>
      <c r="T260" s="16">
        <v>0</v>
      </c>
      <c r="U260" s="16" t="s">
        <v>418</v>
      </c>
    </row>
    <row r="261" spans="1:21" ht="14.7" customHeight="1" x14ac:dyDescent="0.3">
      <c r="A261" s="27" t="s">
        <v>377</v>
      </c>
      <c r="C261" s="16" t="s">
        <v>389</v>
      </c>
      <c r="D261" s="24" t="s">
        <v>103</v>
      </c>
      <c r="E261" s="16" t="s">
        <v>324</v>
      </c>
      <c r="F261" s="16" t="s">
        <v>332</v>
      </c>
      <c r="G261" s="16" t="s">
        <v>323</v>
      </c>
      <c r="I261" s="16">
        <v>0.5</v>
      </c>
      <c r="J261" s="16" t="s">
        <v>390</v>
      </c>
      <c r="K261" s="16">
        <v>0.15</v>
      </c>
      <c r="L261" s="16" t="s">
        <v>121</v>
      </c>
      <c r="M261" s="38">
        <v>42238</v>
      </c>
      <c r="N261" s="38">
        <v>42303</v>
      </c>
      <c r="O261" s="16">
        <v>0</v>
      </c>
      <c r="P261" s="16" t="s">
        <v>126</v>
      </c>
      <c r="Q261" s="16">
        <v>0</v>
      </c>
      <c r="R261" s="16">
        <v>0</v>
      </c>
      <c r="S261" s="26" t="s">
        <v>127</v>
      </c>
      <c r="T261" s="16">
        <v>0</v>
      </c>
      <c r="U261" s="16" t="s">
        <v>418</v>
      </c>
    </row>
    <row r="262" spans="1:21" ht="14.7" customHeight="1" x14ac:dyDescent="0.3">
      <c r="A262" s="27" t="s">
        <v>377</v>
      </c>
      <c r="C262" s="16" t="s">
        <v>389</v>
      </c>
      <c r="D262" s="24" t="s">
        <v>103</v>
      </c>
      <c r="E262" s="16" t="s">
        <v>324</v>
      </c>
      <c r="F262" s="16" t="s">
        <v>332</v>
      </c>
      <c r="G262" s="16" t="s">
        <v>323</v>
      </c>
      <c r="I262" s="16">
        <v>0.5</v>
      </c>
      <c r="J262" s="16" t="s">
        <v>390</v>
      </c>
      <c r="K262" s="16">
        <v>0.15</v>
      </c>
      <c r="L262" s="16" t="s">
        <v>121</v>
      </c>
      <c r="M262" s="38">
        <v>42238</v>
      </c>
      <c r="N262" s="38">
        <v>42303</v>
      </c>
      <c r="O262" s="16">
        <v>0</v>
      </c>
      <c r="P262" s="16" t="s">
        <v>126</v>
      </c>
      <c r="Q262" s="16">
        <v>0</v>
      </c>
      <c r="R262" s="16">
        <v>0</v>
      </c>
      <c r="S262" s="26" t="s">
        <v>127</v>
      </c>
      <c r="T262" s="16">
        <v>0</v>
      </c>
      <c r="U262" s="16" t="s">
        <v>418</v>
      </c>
    </row>
    <row r="263" spans="1:21" ht="14.7" customHeight="1" x14ac:dyDescent="0.3">
      <c r="A263" s="27" t="s">
        <v>378</v>
      </c>
      <c r="C263" s="16" t="s">
        <v>389</v>
      </c>
      <c r="D263" s="24" t="s">
        <v>286</v>
      </c>
      <c r="E263" s="16" t="s">
        <v>75</v>
      </c>
      <c r="F263" s="16" t="s">
        <v>332</v>
      </c>
      <c r="G263" s="16" t="s">
        <v>323</v>
      </c>
      <c r="I263" s="16">
        <v>0.5</v>
      </c>
      <c r="J263" s="16" t="s">
        <v>390</v>
      </c>
      <c r="K263" s="16">
        <v>0.15</v>
      </c>
      <c r="L263" s="16" t="s">
        <v>121</v>
      </c>
      <c r="M263" s="38">
        <v>42238</v>
      </c>
      <c r="N263" s="38">
        <v>42303</v>
      </c>
      <c r="O263" s="16">
        <v>0</v>
      </c>
      <c r="P263" s="16" t="s">
        <v>126</v>
      </c>
      <c r="Q263" s="16">
        <v>0</v>
      </c>
      <c r="R263" s="16">
        <v>0</v>
      </c>
      <c r="S263" s="26" t="s">
        <v>127</v>
      </c>
      <c r="T263" s="16">
        <v>0</v>
      </c>
      <c r="U263" s="16" t="s">
        <v>418</v>
      </c>
    </row>
    <row r="264" spans="1:21" ht="14.7" customHeight="1" x14ac:dyDescent="0.3">
      <c r="A264" s="27" t="s">
        <v>378</v>
      </c>
      <c r="C264" s="16" t="s">
        <v>389</v>
      </c>
      <c r="D264" s="24" t="s">
        <v>286</v>
      </c>
      <c r="E264" s="16" t="s">
        <v>75</v>
      </c>
      <c r="F264" s="16" t="s">
        <v>332</v>
      </c>
      <c r="G264" s="16" t="s">
        <v>323</v>
      </c>
      <c r="I264" s="16">
        <v>0.5</v>
      </c>
      <c r="J264" s="16" t="s">
        <v>390</v>
      </c>
      <c r="K264" s="16">
        <v>0.15</v>
      </c>
      <c r="L264" s="16" t="s">
        <v>121</v>
      </c>
      <c r="M264" s="38">
        <v>42238</v>
      </c>
      <c r="N264" s="38">
        <v>42303</v>
      </c>
      <c r="O264" s="16">
        <v>0</v>
      </c>
      <c r="P264" s="16" t="s">
        <v>126</v>
      </c>
      <c r="Q264" s="16">
        <v>0</v>
      </c>
      <c r="R264" s="16">
        <v>0</v>
      </c>
      <c r="S264" s="26" t="s">
        <v>127</v>
      </c>
      <c r="T264" s="16">
        <v>0</v>
      </c>
      <c r="U264" s="16" t="s">
        <v>418</v>
      </c>
    </row>
    <row r="265" spans="1:21" ht="14.7" customHeight="1" x14ac:dyDescent="0.3">
      <c r="A265" s="27" t="s">
        <v>378</v>
      </c>
      <c r="C265" s="16" t="s">
        <v>389</v>
      </c>
      <c r="D265" s="24" t="s">
        <v>286</v>
      </c>
      <c r="E265" s="16" t="s">
        <v>75</v>
      </c>
      <c r="F265" s="16" t="s">
        <v>332</v>
      </c>
      <c r="G265" s="16" t="s">
        <v>323</v>
      </c>
      <c r="I265" s="16">
        <v>0.5</v>
      </c>
      <c r="J265" s="16" t="s">
        <v>390</v>
      </c>
      <c r="K265" s="16">
        <v>0.15</v>
      </c>
      <c r="L265" s="16" t="s">
        <v>121</v>
      </c>
      <c r="M265" s="38">
        <v>42238</v>
      </c>
      <c r="N265" s="38">
        <v>42303</v>
      </c>
      <c r="O265" s="16">
        <v>0</v>
      </c>
      <c r="P265" s="16" t="s">
        <v>126</v>
      </c>
      <c r="Q265" s="16">
        <v>0</v>
      </c>
      <c r="R265" s="16">
        <v>0</v>
      </c>
      <c r="S265" s="26" t="s">
        <v>127</v>
      </c>
      <c r="T265" s="16">
        <v>0</v>
      </c>
      <c r="U265" s="16" t="s">
        <v>418</v>
      </c>
    </row>
    <row r="266" spans="1:21" ht="14.7" customHeight="1" x14ac:dyDescent="0.3">
      <c r="A266" s="27" t="s">
        <v>379</v>
      </c>
      <c r="C266" s="16" t="s">
        <v>389</v>
      </c>
      <c r="D266" s="24" t="s">
        <v>271</v>
      </c>
      <c r="E266" s="16" t="s">
        <v>54</v>
      </c>
      <c r="F266" s="16" t="s">
        <v>413</v>
      </c>
      <c r="G266" s="16" t="s">
        <v>179</v>
      </c>
      <c r="I266" s="16">
        <v>0.5</v>
      </c>
      <c r="J266" s="16" t="s">
        <v>390</v>
      </c>
      <c r="K266" s="16">
        <v>0.15</v>
      </c>
      <c r="L266" s="16" t="s">
        <v>121</v>
      </c>
      <c r="M266" s="38">
        <v>42238</v>
      </c>
      <c r="N266" s="38">
        <v>42303</v>
      </c>
      <c r="O266" s="16">
        <v>0</v>
      </c>
      <c r="P266" s="16" t="s">
        <v>126</v>
      </c>
      <c r="Q266" s="16">
        <v>0</v>
      </c>
      <c r="R266" s="16">
        <v>0</v>
      </c>
      <c r="S266" s="26" t="s">
        <v>127</v>
      </c>
      <c r="T266" s="16">
        <v>0</v>
      </c>
      <c r="U266" s="16" t="s">
        <v>418</v>
      </c>
    </row>
    <row r="267" spans="1:21" ht="14.7" customHeight="1" x14ac:dyDescent="0.3">
      <c r="A267" s="27" t="s">
        <v>379</v>
      </c>
      <c r="C267" s="16" t="s">
        <v>389</v>
      </c>
      <c r="D267" s="24" t="s">
        <v>271</v>
      </c>
      <c r="E267" s="16" t="s">
        <v>54</v>
      </c>
      <c r="F267" s="16" t="s">
        <v>413</v>
      </c>
      <c r="G267" s="16" t="s">
        <v>179</v>
      </c>
      <c r="I267" s="16">
        <v>0.5</v>
      </c>
      <c r="J267" s="16" t="s">
        <v>390</v>
      </c>
      <c r="K267" s="16">
        <v>0.15</v>
      </c>
      <c r="L267" s="16" t="s">
        <v>121</v>
      </c>
      <c r="M267" s="38">
        <v>42238</v>
      </c>
      <c r="N267" s="38">
        <v>42303</v>
      </c>
      <c r="O267" s="16">
        <v>0</v>
      </c>
      <c r="P267" s="16" t="s">
        <v>126</v>
      </c>
      <c r="Q267" s="16">
        <v>0</v>
      </c>
      <c r="R267" s="16">
        <v>0</v>
      </c>
      <c r="S267" s="26" t="s">
        <v>127</v>
      </c>
      <c r="T267" s="16">
        <v>0</v>
      </c>
      <c r="U267" s="16" t="s">
        <v>418</v>
      </c>
    </row>
    <row r="268" spans="1:21" ht="14.7" customHeight="1" x14ac:dyDescent="0.3">
      <c r="A268" s="27" t="s">
        <v>379</v>
      </c>
      <c r="C268" s="16" t="s">
        <v>389</v>
      </c>
      <c r="D268" s="24" t="s">
        <v>271</v>
      </c>
      <c r="E268" s="16" t="s">
        <v>54</v>
      </c>
      <c r="F268" s="16" t="s">
        <v>413</v>
      </c>
      <c r="G268" s="16" t="s">
        <v>179</v>
      </c>
      <c r="I268" s="16">
        <v>0.5</v>
      </c>
      <c r="J268" s="16" t="s">
        <v>390</v>
      </c>
      <c r="K268" s="16">
        <v>0.15</v>
      </c>
      <c r="L268" s="16" t="s">
        <v>121</v>
      </c>
      <c r="M268" s="38">
        <v>42238</v>
      </c>
      <c r="N268" s="38">
        <v>42303</v>
      </c>
      <c r="O268" s="16">
        <v>0</v>
      </c>
      <c r="P268" s="16" t="s">
        <v>126</v>
      </c>
      <c r="Q268" s="16">
        <v>0</v>
      </c>
      <c r="R268" s="16">
        <v>0</v>
      </c>
      <c r="S268" s="26" t="s">
        <v>127</v>
      </c>
      <c r="T268" s="16">
        <v>0</v>
      </c>
      <c r="U268" s="16" t="s">
        <v>418</v>
      </c>
    </row>
    <row r="269" spans="1:21" ht="14.7" customHeight="1" x14ac:dyDescent="0.3">
      <c r="A269" s="27" t="s">
        <v>380</v>
      </c>
      <c r="C269" s="16" t="s">
        <v>389</v>
      </c>
      <c r="D269" s="24" t="s">
        <v>286</v>
      </c>
      <c r="E269" s="16" t="s">
        <v>75</v>
      </c>
      <c r="F269" s="16" t="s">
        <v>413</v>
      </c>
      <c r="G269" s="16" t="s">
        <v>179</v>
      </c>
      <c r="I269" s="16">
        <v>0.5</v>
      </c>
      <c r="J269" s="16" t="s">
        <v>390</v>
      </c>
      <c r="K269" s="16">
        <v>0.15</v>
      </c>
      <c r="L269" s="16" t="s">
        <v>121</v>
      </c>
      <c r="M269" s="38">
        <v>42238</v>
      </c>
      <c r="N269" s="38">
        <v>42303</v>
      </c>
      <c r="O269" s="16">
        <v>0</v>
      </c>
      <c r="P269" s="16" t="s">
        <v>126</v>
      </c>
      <c r="Q269" s="16">
        <v>0</v>
      </c>
      <c r="R269" s="16">
        <v>0</v>
      </c>
      <c r="S269" s="26" t="s">
        <v>127</v>
      </c>
      <c r="T269" s="16">
        <v>0</v>
      </c>
      <c r="U269" s="16" t="s">
        <v>418</v>
      </c>
    </row>
    <row r="270" spans="1:21" ht="14.7" customHeight="1" x14ac:dyDescent="0.3">
      <c r="A270" s="27" t="s">
        <v>380</v>
      </c>
      <c r="C270" s="16" t="s">
        <v>389</v>
      </c>
      <c r="D270" s="24" t="s">
        <v>286</v>
      </c>
      <c r="E270" s="16" t="s">
        <v>75</v>
      </c>
      <c r="F270" s="16" t="s">
        <v>413</v>
      </c>
      <c r="G270" s="16" t="s">
        <v>179</v>
      </c>
      <c r="I270" s="16">
        <v>0.5</v>
      </c>
      <c r="J270" s="16" t="s">
        <v>390</v>
      </c>
      <c r="K270" s="16">
        <v>0.15</v>
      </c>
      <c r="L270" s="16" t="s">
        <v>121</v>
      </c>
      <c r="M270" s="38">
        <v>42238</v>
      </c>
      <c r="N270" s="38">
        <v>42303</v>
      </c>
      <c r="O270" s="16">
        <v>0</v>
      </c>
      <c r="P270" s="16" t="s">
        <v>126</v>
      </c>
      <c r="Q270" s="16">
        <v>0</v>
      </c>
      <c r="R270" s="16">
        <v>0</v>
      </c>
      <c r="S270" s="26" t="s">
        <v>127</v>
      </c>
      <c r="T270" s="16">
        <v>0</v>
      </c>
      <c r="U270" s="16" t="s">
        <v>418</v>
      </c>
    </row>
    <row r="271" spans="1:21" ht="14.7" customHeight="1" x14ac:dyDescent="0.3">
      <c r="A271" s="27" t="s">
        <v>380</v>
      </c>
      <c r="C271" s="16" t="s">
        <v>389</v>
      </c>
      <c r="D271" s="24" t="s">
        <v>286</v>
      </c>
      <c r="E271" s="16" t="s">
        <v>75</v>
      </c>
      <c r="F271" s="16" t="s">
        <v>413</v>
      </c>
      <c r="G271" s="16" t="s">
        <v>179</v>
      </c>
      <c r="I271" s="16">
        <v>0.5</v>
      </c>
      <c r="J271" s="16" t="s">
        <v>390</v>
      </c>
      <c r="K271" s="16">
        <v>0.15</v>
      </c>
      <c r="L271" s="16" t="s">
        <v>121</v>
      </c>
      <c r="M271" s="38">
        <v>42238</v>
      </c>
      <c r="N271" s="38">
        <v>42303</v>
      </c>
      <c r="O271" s="16">
        <v>0</v>
      </c>
      <c r="P271" s="16" t="s">
        <v>126</v>
      </c>
      <c r="Q271" s="16">
        <v>0</v>
      </c>
      <c r="R271" s="16">
        <v>0</v>
      </c>
      <c r="S271" s="26" t="s">
        <v>127</v>
      </c>
      <c r="T271" s="16">
        <v>0</v>
      </c>
      <c r="U271" s="16" t="s">
        <v>418</v>
      </c>
    </row>
    <row r="272" spans="1:21" ht="14.7" customHeight="1" x14ac:dyDescent="0.3">
      <c r="A272" s="27" t="s">
        <v>381</v>
      </c>
      <c r="C272" s="16" t="s">
        <v>389</v>
      </c>
      <c r="D272" s="24" t="s">
        <v>282</v>
      </c>
      <c r="E272" s="16" t="s">
        <v>118</v>
      </c>
      <c r="F272" s="16" t="s">
        <v>414</v>
      </c>
      <c r="G272" s="16" t="s">
        <v>404</v>
      </c>
      <c r="I272" s="16">
        <v>0.5</v>
      </c>
      <c r="J272" s="16" t="s">
        <v>390</v>
      </c>
      <c r="K272" s="16">
        <v>0.15</v>
      </c>
      <c r="L272" s="16" t="s">
        <v>121</v>
      </c>
      <c r="M272" s="38">
        <v>42238</v>
      </c>
      <c r="N272" s="38">
        <v>42303</v>
      </c>
      <c r="O272" s="16">
        <v>0</v>
      </c>
      <c r="P272" s="16" t="s">
        <v>126</v>
      </c>
      <c r="Q272" s="16">
        <v>0</v>
      </c>
      <c r="R272" s="16">
        <v>0</v>
      </c>
      <c r="S272" s="26" t="s">
        <v>127</v>
      </c>
      <c r="T272" s="16">
        <v>0</v>
      </c>
      <c r="U272" s="16" t="s">
        <v>418</v>
      </c>
    </row>
    <row r="273" spans="1:21" ht="14.7" customHeight="1" x14ac:dyDescent="0.3">
      <c r="A273" s="27" t="s">
        <v>381</v>
      </c>
      <c r="C273" s="16" t="s">
        <v>389</v>
      </c>
      <c r="D273" s="24" t="s">
        <v>282</v>
      </c>
      <c r="E273" s="16" t="s">
        <v>118</v>
      </c>
      <c r="F273" s="16" t="s">
        <v>414</v>
      </c>
      <c r="G273" s="16" t="s">
        <v>404</v>
      </c>
      <c r="I273" s="16">
        <v>0.5</v>
      </c>
      <c r="J273" s="16" t="s">
        <v>390</v>
      </c>
      <c r="K273" s="16">
        <v>0.15</v>
      </c>
      <c r="L273" s="16" t="s">
        <v>121</v>
      </c>
      <c r="M273" s="38">
        <v>42238</v>
      </c>
      <c r="N273" s="38">
        <v>42303</v>
      </c>
      <c r="O273" s="16">
        <v>0</v>
      </c>
      <c r="P273" s="16" t="s">
        <v>126</v>
      </c>
      <c r="Q273" s="16">
        <v>0</v>
      </c>
      <c r="R273" s="16">
        <v>0</v>
      </c>
      <c r="S273" s="26" t="s">
        <v>127</v>
      </c>
      <c r="T273" s="16">
        <v>0</v>
      </c>
      <c r="U273" s="16" t="s">
        <v>418</v>
      </c>
    </row>
    <row r="274" spans="1:21" ht="14.7" customHeight="1" x14ac:dyDescent="0.3">
      <c r="A274" s="27" t="s">
        <v>381</v>
      </c>
      <c r="C274" s="16" t="s">
        <v>389</v>
      </c>
      <c r="D274" s="24" t="s">
        <v>282</v>
      </c>
      <c r="E274" s="16" t="s">
        <v>118</v>
      </c>
      <c r="F274" s="16" t="s">
        <v>414</v>
      </c>
      <c r="G274" s="16" t="s">
        <v>404</v>
      </c>
      <c r="I274" s="16">
        <v>0.5</v>
      </c>
      <c r="J274" s="16" t="s">
        <v>390</v>
      </c>
      <c r="K274" s="16">
        <v>0.15</v>
      </c>
      <c r="L274" s="16" t="s">
        <v>121</v>
      </c>
      <c r="M274" s="38">
        <v>42238</v>
      </c>
      <c r="N274" s="38">
        <v>42303</v>
      </c>
      <c r="O274" s="16">
        <v>0</v>
      </c>
      <c r="P274" s="16" t="s">
        <v>126</v>
      </c>
      <c r="Q274" s="16">
        <v>0</v>
      </c>
      <c r="R274" s="16">
        <v>0</v>
      </c>
      <c r="S274" s="26" t="s">
        <v>127</v>
      </c>
      <c r="T274" s="16">
        <v>0</v>
      </c>
      <c r="U274" s="16" t="s">
        <v>418</v>
      </c>
    </row>
    <row r="275" spans="1:21" ht="14.7" customHeight="1" x14ac:dyDescent="0.3">
      <c r="A275" s="27" t="s">
        <v>382</v>
      </c>
      <c r="C275" s="16" t="s">
        <v>389</v>
      </c>
      <c r="D275" s="24" t="s">
        <v>286</v>
      </c>
      <c r="E275" s="16" t="s">
        <v>75</v>
      </c>
      <c r="F275" s="16" t="s">
        <v>414</v>
      </c>
      <c r="G275" s="16" t="s">
        <v>404</v>
      </c>
      <c r="I275" s="16">
        <v>0.5</v>
      </c>
      <c r="J275" s="16" t="s">
        <v>390</v>
      </c>
      <c r="K275" s="16">
        <v>0.15</v>
      </c>
      <c r="L275" s="16" t="s">
        <v>121</v>
      </c>
      <c r="M275" s="38">
        <v>42238</v>
      </c>
      <c r="N275" s="38">
        <v>42303</v>
      </c>
      <c r="O275" s="16">
        <v>0</v>
      </c>
      <c r="P275" s="16" t="s">
        <v>126</v>
      </c>
      <c r="Q275" s="16">
        <v>0</v>
      </c>
      <c r="R275" s="16">
        <v>0</v>
      </c>
      <c r="S275" s="26" t="s">
        <v>127</v>
      </c>
      <c r="T275" s="16">
        <v>0</v>
      </c>
      <c r="U275" s="16" t="s">
        <v>418</v>
      </c>
    </row>
    <row r="276" spans="1:21" ht="14.7" customHeight="1" x14ac:dyDescent="0.3">
      <c r="A276" s="27" t="s">
        <v>382</v>
      </c>
      <c r="C276" s="16" t="s">
        <v>389</v>
      </c>
      <c r="D276" s="24" t="s">
        <v>286</v>
      </c>
      <c r="E276" s="16" t="s">
        <v>75</v>
      </c>
      <c r="F276" s="16" t="s">
        <v>414</v>
      </c>
      <c r="G276" s="16" t="s">
        <v>404</v>
      </c>
      <c r="I276" s="16">
        <v>0.5</v>
      </c>
      <c r="J276" s="16" t="s">
        <v>390</v>
      </c>
      <c r="K276" s="16">
        <v>0.15</v>
      </c>
      <c r="L276" s="16" t="s">
        <v>121</v>
      </c>
      <c r="M276" s="38">
        <v>42238</v>
      </c>
      <c r="N276" s="38">
        <v>42303</v>
      </c>
      <c r="O276" s="16">
        <v>0</v>
      </c>
      <c r="P276" s="16" t="s">
        <v>126</v>
      </c>
      <c r="Q276" s="16">
        <v>0</v>
      </c>
      <c r="R276" s="16">
        <v>0</v>
      </c>
      <c r="S276" s="26" t="s">
        <v>127</v>
      </c>
      <c r="T276" s="16">
        <v>0</v>
      </c>
      <c r="U276" s="16" t="s">
        <v>418</v>
      </c>
    </row>
    <row r="277" spans="1:21" ht="14.7" customHeight="1" x14ac:dyDescent="0.3">
      <c r="A277" s="27" t="s">
        <v>382</v>
      </c>
      <c r="C277" s="16" t="s">
        <v>389</v>
      </c>
      <c r="D277" s="24" t="s">
        <v>286</v>
      </c>
      <c r="E277" s="16" t="s">
        <v>75</v>
      </c>
      <c r="F277" s="16" t="s">
        <v>414</v>
      </c>
      <c r="G277" s="16" t="s">
        <v>404</v>
      </c>
      <c r="I277" s="16">
        <v>0.5</v>
      </c>
      <c r="J277" s="16" t="s">
        <v>390</v>
      </c>
      <c r="K277" s="16">
        <v>0.15</v>
      </c>
      <c r="L277" s="16" t="s">
        <v>121</v>
      </c>
      <c r="M277" s="38">
        <v>42238</v>
      </c>
      <c r="N277" s="38">
        <v>42303</v>
      </c>
      <c r="O277" s="16">
        <v>0</v>
      </c>
      <c r="P277" s="16" t="s">
        <v>126</v>
      </c>
      <c r="Q277" s="16">
        <v>0</v>
      </c>
      <c r="R277" s="16">
        <v>0</v>
      </c>
      <c r="S277" s="26" t="s">
        <v>127</v>
      </c>
      <c r="T277" s="16">
        <v>0</v>
      </c>
      <c r="U277" s="16" t="s">
        <v>418</v>
      </c>
    </row>
    <row r="278" spans="1:21" ht="14.7" customHeight="1" x14ac:dyDescent="0.3">
      <c r="A278" s="27" t="s">
        <v>383</v>
      </c>
      <c r="C278" s="16" t="s">
        <v>389</v>
      </c>
      <c r="D278" s="24" t="s">
        <v>117</v>
      </c>
      <c r="E278" s="16" t="s">
        <v>89</v>
      </c>
      <c r="F278" s="16" t="s">
        <v>333</v>
      </c>
      <c r="G278" s="16" t="s">
        <v>180</v>
      </c>
      <c r="I278" s="16">
        <v>0.5</v>
      </c>
      <c r="J278" s="16" t="s">
        <v>390</v>
      </c>
      <c r="K278" s="16">
        <v>0.15</v>
      </c>
      <c r="L278" s="16" t="s">
        <v>121</v>
      </c>
      <c r="M278" s="38">
        <v>42238</v>
      </c>
      <c r="N278" s="38">
        <v>42303</v>
      </c>
      <c r="O278" s="16">
        <v>0</v>
      </c>
      <c r="P278" s="16" t="s">
        <v>126</v>
      </c>
      <c r="Q278" s="16">
        <v>0</v>
      </c>
      <c r="R278" s="16">
        <v>0</v>
      </c>
      <c r="S278" s="26" t="s">
        <v>127</v>
      </c>
      <c r="T278" s="16">
        <v>0</v>
      </c>
      <c r="U278" s="16" t="s">
        <v>418</v>
      </c>
    </row>
    <row r="279" spans="1:21" ht="14.7" customHeight="1" x14ac:dyDescent="0.3">
      <c r="A279" s="27" t="s">
        <v>383</v>
      </c>
      <c r="C279" s="16" t="s">
        <v>389</v>
      </c>
      <c r="D279" s="24" t="s">
        <v>117</v>
      </c>
      <c r="E279" s="16" t="s">
        <v>89</v>
      </c>
      <c r="F279" s="16" t="s">
        <v>333</v>
      </c>
      <c r="G279" s="16" t="s">
        <v>180</v>
      </c>
      <c r="I279" s="16">
        <v>0.5</v>
      </c>
      <c r="J279" s="16" t="s">
        <v>390</v>
      </c>
      <c r="K279" s="16">
        <v>0.15</v>
      </c>
      <c r="L279" s="16" t="s">
        <v>121</v>
      </c>
      <c r="M279" s="38">
        <v>42238</v>
      </c>
      <c r="N279" s="38">
        <v>42303</v>
      </c>
      <c r="O279" s="16">
        <v>0</v>
      </c>
      <c r="P279" s="16" t="s">
        <v>126</v>
      </c>
      <c r="Q279" s="16">
        <v>0</v>
      </c>
      <c r="R279" s="16">
        <v>0</v>
      </c>
      <c r="S279" s="26" t="s">
        <v>127</v>
      </c>
      <c r="T279" s="16">
        <v>0</v>
      </c>
      <c r="U279" s="16" t="s">
        <v>418</v>
      </c>
    </row>
    <row r="280" spans="1:21" ht="14.7" customHeight="1" x14ac:dyDescent="0.3">
      <c r="A280" s="27" t="s">
        <v>383</v>
      </c>
      <c r="C280" s="16" t="s">
        <v>389</v>
      </c>
      <c r="D280" s="24" t="s">
        <v>117</v>
      </c>
      <c r="E280" s="16" t="s">
        <v>89</v>
      </c>
      <c r="F280" s="16" t="s">
        <v>333</v>
      </c>
      <c r="G280" s="16" t="s">
        <v>180</v>
      </c>
      <c r="I280" s="16">
        <v>0.5</v>
      </c>
      <c r="J280" s="16" t="s">
        <v>390</v>
      </c>
      <c r="K280" s="16">
        <v>0.15</v>
      </c>
      <c r="L280" s="16" t="s">
        <v>121</v>
      </c>
      <c r="M280" s="38">
        <v>42238</v>
      </c>
      <c r="N280" s="38">
        <v>42303</v>
      </c>
      <c r="O280" s="16">
        <v>0</v>
      </c>
      <c r="P280" s="16" t="s">
        <v>126</v>
      </c>
      <c r="Q280" s="16">
        <v>0</v>
      </c>
      <c r="R280" s="16">
        <v>0</v>
      </c>
      <c r="S280" s="26" t="s">
        <v>127</v>
      </c>
      <c r="T280" s="16">
        <v>0</v>
      </c>
      <c r="U280" s="16" t="s">
        <v>418</v>
      </c>
    </row>
    <row r="281" spans="1:21" ht="14.7" customHeight="1" x14ac:dyDescent="0.3">
      <c r="A281" s="27" t="s">
        <v>384</v>
      </c>
      <c r="C281" s="16" t="s">
        <v>389</v>
      </c>
      <c r="D281" s="24" t="s">
        <v>286</v>
      </c>
      <c r="E281" s="16" t="s">
        <v>75</v>
      </c>
      <c r="F281" s="16" t="s">
        <v>333</v>
      </c>
      <c r="G281" s="16" t="s">
        <v>180</v>
      </c>
      <c r="I281" s="16">
        <v>0.5</v>
      </c>
      <c r="J281" s="16" t="s">
        <v>390</v>
      </c>
      <c r="K281" s="16">
        <v>0.15</v>
      </c>
      <c r="L281" s="16" t="s">
        <v>121</v>
      </c>
      <c r="M281" s="38">
        <v>42238</v>
      </c>
      <c r="N281" s="38">
        <v>42303</v>
      </c>
      <c r="O281" s="16">
        <v>0</v>
      </c>
      <c r="P281" s="16" t="s">
        <v>126</v>
      </c>
      <c r="Q281" s="16">
        <v>0</v>
      </c>
      <c r="R281" s="16">
        <v>0</v>
      </c>
      <c r="S281" s="26" t="s">
        <v>127</v>
      </c>
      <c r="T281" s="16">
        <v>0</v>
      </c>
      <c r="U281" s="16" t="s">
        <v>418</v>
      </c>
    </row>
    <row r="282" spans="1:21" ht="14.7" customHeight="1" x14ac:dyDescent="0.3">
      <c r="A282" s="27" t="s">
        <v>384</v>
      </c>
      <c r="C282" s="16" t="s">
        <v>389</v>
      </c>
      <c r="D282" s="24" t="s">
        <v>286</v>
      </c>
      <c r="E282" s="16" t="s">
        <v>75</v>
      </c>
      <c r="F282" s="16" t="s">
        <v>333</v>
      </c>
      <c r="G282" s="16" t="s">
        <v>180</v>
      </c>
      <c r="I282" s="16">
        <v>0.5</v>
      </c>
      <c r="J282" s="16" t="s">
        <v>390</v>
      </c>
      <c r="K282" s="16">
        <v>0.15</v>
      </c>
      <c r="L282" s="16" t="s">
        <v>121</v>
      </c>
      <c r="M282" s="38">
        <v>42238</v>
      </c>
      <c r="N282" s="38">
        <v>42303</v>
      </c>
      <c r="O282" s="16">
        <v>0</v>
      </c>
      <c r="P282" s="16" t="s">
        <v>126</v>
      </c>
      <c r="Q282" s="16">
        <v>0</v>
      </c>
      <c r="R282" s="16">
        <v>0</v>
      </c>
      <c r="S282" s="26" t="s">
        <v>127</v>
      </c>
      <c r="T282" s="16">
        <v>0</v>
      </c>
      <c r="U282" s="16" t="s">
        <v>418</v>
      </c>
    </row>
    <row r="283" spans="1:21" ht="14.7" customHeight="1" x14ac:dyDescent="0.3">
      <c r="A283" s="27" t="s">
        <v>384</v>
      </c>
      <c r="C283" s="16" t="s">
        <v>389</v>
      </c>
      <c r="D283" s="24" t="s">
        <v>286</v>
      </c>
      <c r="E283" s="16" t="s">
        <v>75</v>
      </c>
      <c r="F283" s="16" t="s">
        <v>333</v>
      </c>
      <c r="G283" s="16" t="s">
        <v>180</v>
      </c>
      <c r="I283" s="16">
        <v>0.5</v>
      </c>
      <c r="J283" s="16" t="s">
        <v>390</v>
      </c>
      <c r="K283" s="16">
        <v>0.15</v>
      </c>
      <c r="L283" s="16" t="s">
        <v>121</v>
      </c>
      <c r="M283" s="38">
        <v>42238</v>
      </c>
      <c r="N283" s="38">
        <v>42303</v>
      </c>
      <c r="O283" s="16">
        <v>0</v>
      </c>
      <c r="P283" s="16" t="s">
        <v>126</v>
      </c>
      <c r="Q283" s="16">
        <v>0</v>
      </c>
      <c r="R283" s="16">
        <v>0</v>
      </c>
      <c r="S283" s="26" t="s">
        <v>127</v>
      </c>
      <c r="T283" s="16">
        <v>0</v>
      </c>
      <c r="U283" s="16" t="s">
        <v>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84"/>
  <sheetViews>
    <sheetView zoomScaleNormal="100" workbookViewId="0">
      <selection activeCell="C5" sqref="C5"/>
    </sheetView>
  </sheetViews>
  <sheetFormatPr baseColWidth="10" defaultColWidth="9.33203125" defaultRowHeight="14.4" x14ac:dyDescent="0.3"/>
  <cols>
    <col min="1" max="1" width="23.109375" style="23" customWidth="1"/>
    <col min="2" max="2" width="11.44140625" style="23"/>
    <col min="3" max="3" width="8.6640625" style="23" customWidth="1"/>
    <col min="4" max="988" width="11.44140625" style="23"/>
    <col min="989" max="16384" width="9.33203125" style="24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23" t="s">
        <v>128</v>
      </c>
      <c r="B2" s="23" t="s">
        <v>88</v>
      </c>
      <c r="C2" s="23">
        <v>1</v>
      </c>
    </row>
    <row r="3" spans="1:4" x14ac:dyDescent="0.3">
      <c r="A3" s="23" t="s">
        <v>128</v>
      </c>
      <c r="B3" s="23" t="s">
        <v>88</v>
      </c>
      <c r="C3" s="23">
        <v>2</v>
      </c>
    </row>
    <row r="4" spans="1:4" x14ac:dyDescent="0.3">
      <c r="A4" s="23" t="s">
        <v>128</v>
      </c>
      <c r="B4" s="23" t="s">
        <v>88</v>
      </c>
      <c r="C4" s="23">
        <v>3</v>
      </c>
    </row>
    <row r="5" spans="1:4" x14ac:dyDescent="0.3">
      <c r="A5" s="23" t="s">
        <v>193</v>
      </c>
      <c r="B5" s="23" t="s">
        <v>181</v>
      </c>
      <c r="C5" s="23">
        <v>1</v>
      </c>
    </row>
    <row r="6" spans="1:4" x14ac:dyDescent="0.3">
      <c r="A6" s="23" t="s">
        <v>193</v>
      </c>
      <c r="B6" s="23" t="s">
        <v>181</v>
      </c>
      <c r="C6" s="23">
        <v>2</v>
      </c>
    </row>
    <row r="7" spans="1:4" x14ac:dyDescent="0.3">
      <c r="A7" s="23" t="s">
        <v>193</v>
      </c>
      <c r="B7" s="23" t="s">
        <v>181</v>
      </c>
      <c r="C7" s="23">
        <v>3</v>
      </c>
    </row>
    <row r="8" spans="1:4" x14ac:dyDescent="0.3">
      <c r="A8" s="23" t="s">
        <v>129</v>
      </c>
      <c r="B8" s="23" t="s">
        <v>91</v>
      </c>
      <c r="C8" s="23">
        <v>1</v>
      </c>
    </row>
    <row r="9" spans="1:4" x14ac:dyDescent="0.3">
      <c r="A9" s="23" t="s">
        <v>129</v>
      </c>
      <c r="B9" s="23" t="s">
        <v>91</v>
      </c>
      <c r="C9" s="23">
        <v>2</v>
      </c>
    </row>
    <row r="10" spans="1:4" x14ac:dyDescent="0.3">
      <c r="A10" s="23" t="s">
        <v>129</v>
      </c>
      <c r="B10" s="23" t="s">
        <v>91</v>
      </c>
      <c r="C10" s="23">
        <v>3</v>
      </c>
    </row>
    <row r="11" spans="1:4" x14ac:dyDescent="0.3">
      <c r="A11" s="23" t="s">
        <v>130</v>
      </c>
      <c r="B11" s="23" t="s">
        <v>95</v>
      </c>
      <c r="C11" s="23">
        <v>1</v>
      </c>
    </row>
    <row r="12" spans="1:4" x14ac:dyDescent="0.3">
      <c r="A12" s="23" t="s">
        <v>130</v>
      </c>
      <c r="B12" s="23" t="s">
        <v>95</v>
      </c>
      <c r="C12" s="23">
        <v>2</v>
      </c>
    </row>
    <row r="13" spans="1:4" x14ac:dyDescent="0.3">
      <c r="A13" s="23" t="s">
        <v>130</v>
      </c>
      <c r="B13" s="23" t="s">
        <v>95</v>
      </c>
      <c r="C13" s="23">
        <v>3</v>
      </c>
    </row>
    <row r="14" spans="1:4" x14ac:dyDescent="0.3">
      <c r="A14" s="23" t="s">
        <v>131</v>
      </c>
      <c r="B14" s="23" t="s">
        <v>102</v>
      </c>
      <c r="C14" s="23">
        <v>1</v>
      </c>
    </row>
    <row r="15" spans="1:4" x14ac:dyDescent="0.3">
      <c r="A15" s="23" t="s">
        <v>131</v>
      </c>
      <c r="B15" s="23" t="s">
        <v>102</v>
      </c>
      <c r="C15" s="23">
        <v>2</v>
      </c>
    </row>
    <row r="16" spans="1:4" x14ac:dyDescent="0.3">
      <c r="A16" s="23" t="s">
        <v>131</v>
      </c>
      <c r="B16" s="23" t="s">
        <v>102</v>
      </c>
      <c r="C16" s="23">
        <v>3</v>
      </c>
    </row>
    <row r="17" spans="1:3" x14ac:dyDescent="0.3">
      <c r="A17" s="23" t="s">
        <v>132</v>
      </c>
      <c r="B17" s="23" t="s">
        <v>63</v>
      </c>
      <c r="C17" s="23">
        <v>1</v>
      </c>
    </row>
    <row r="18" spans="1:3" x14ac:dyDescent="0.3">
      <c r="A18" s="23" t="s">
        <v>132</v>
      </c>
      <c r="B18" s="23" t="s">
        <v>63</v>
      </c>
      <c r="C18" s="23">
        <v>2</v>
      </c>
    </row>
    <row r="19" spans="1:3" x14ac:dyDescent="0.3">
      <c r="A19" s="23" t="s">
        <v>132</v>
      </c>
      <c r="B19" s="23" t="s">
        <v>63</v>
      </c>
      <c r="C19" s="23">
        <v>3</v>
      </c>
    </row>
    <row r="20" spans="1:3" x14ac:dyDescent="0.3">
      <c r="A20" s="23" t="s">
        <v>133</v>
      </c>
      <c r="B20" s="23" t="s">
        <v>103</v>
      </c>
      <c r="C20" s="23">
        <v>1</v>
      </c>
    </row>
    <row r="21" spans="1:3" x14ac:dyDescent="0.3">
      <c r="A21" s="23" t="s">
        <v>133</v>
      </c>
      <c r="B21" s="23" t="s">
        <v>103</v>
      </c>
      <c r="C21" s="23">
        <v>2</v>
      </c>
    </row>
    <row r="22" spans="1:3" x14ac:dyDescent="0.3">
      <c r="A22" s="23" t="s">
        <v>133</v>
      </c>
      <c r="B22" s="23" t="s">
        <v>103</v>
      </c>
      <c r="C22" s="23">
        <v>3</v>
      </c>
    </row>
    <row r="23" spans="1:3" x14ac:dyDescent="0.3">
      <c r="A23" s="23" t="s">
        <v>189</v>
      </c>
      <c r="B23" s="23" t="s">
        <v>188</v>
      </c>
      <c r="C23" s="23">
        <v>1</v>
      </c>
    </row>
    <row r="24" spans="1:3" x14ac:dyDescent="0.3">
      <c r="A24" s="23" t="s">
        <v>189</v>
      </c>
      <c r="B24" s="23" t="s">
        <v>188</v>
      </c>
      <c r="C24" s="23">
        <v>2</v>
      </c>
    </row>
    <row r="25" spans="1:3" x14ac:dyDescent="0.3">
      <c r="A25" s="23" t="s">
        <v>189</v>
      </c>
      <c r="B25" s="23" t="s">
        <v>188</v>
      </c>
      <c r="C25" s="23">
        <v>3</v>
      </c>
    </row>
    <row r="26" spans="1:3" x14ac:dyDescent="0.3">
      <c r="A26" s="23" t="s">
        <v>134</v>
      </c>
      <c r="B26" s="23" t="s">
        <v>77</v>
      </c>
      <c r="C26" s="23">
        <v>1</v>
      </c>
    </row>
    <row r="27" spans="1:3" x14ac:dyDescent="0.3">
      <c r="A27" s="23" t="s">
        <v>134</v>
      </c>
      <c r="B27" s="23" t="s">
        <v>77</v>
      </c>
      <c r="C27" s="23">
        <v>2</v>
      </c>
    </row>
    <row r="28" spans="1:3" x14ac:dyDescent="0.3">
      <c r="A28" s="23" t="s">
        <v>134</v>
      </c>
      <c r="B28" s="23" t="s">
        <v>77</v>
      </c>
      <c r="C28" s="23">
        <v>3</v>
      </c>
    </row>
    <row r="29" spans="1:3" x14ac:dyDescent="0.3">
      <c r="A29" s="23" t="s">
        <v>136</v>
      </c>
      <c r="B29" s="23" t="s">
        <v>110</v>
      </c>
      <c r="C29" s="23">
        <v>1</v>
      </c>
    </row>
    <row r="30" spans="1:3" x14ac:dyDescent="0.3">
      <c r="A30" s="23" t="s">
        <v>136</v>
      </c>
      <c r="B30" s="23" t="s">
        <v>110</v>
      </c>
      <c r="C30" s="23">
        <v>2</v>
      </c>
    </row>
    <row r="31" spans="1:3" x14ac:dyDescent="0.3">
      <c r="A31" s="23" t="s">
        <v>136</v>
      </c>
      <c r="B31" s="23" t="s">
        <v>110</v>
      </c>
      <c r="C31" s="23">
        <v>3</v>
      </c>
    </row>
    <row r="32" spans="1:3" x14ac:dyDescent="0.3">
      <c r="A32" s="23" t="s">
        <v>137</v>
      </c>
      <c r="B32" s="23" t="s">
        <v>111</v>
      </c>
      <c r="C32" s="23">
        <v>1</v>
      </c>
    </row>
    <row r="33" spans="1:3" x14ac:dyDescent="0.3">
      <c r="A33" s="23" t="s">
        <v>137</v>
      </c>
      <c r="B33" s="23" t="s">
        <v>111</v>
      </c>
      <c r="C33" s="23">
        <v>2</v>
      </c>
    </row>
    <row r="34" spans="1:3" x14ac:dyDescent="0.3">
      <c r="A34" s="23" t="s">
        <v>137</v>
      </c>
      <c r="B34" s="23" t="s">
        <v>111</v>
      </c>
      <c r="C34" s="23">
        <v>3</v>
      </c>
    </row>
    <row r="35" spans="1:3" x14ac:dyDescent="0.3">
      <c r="A35" s="23" t="s">
        <v>138</v>
      </c>
      <c r="B35" s="23" t="s">
        <v>76</v>
      </c>
      <c r="C35" s="23">
        <v>1</v>
      </c>
    </row>
    <row r="36" spans="1:3" x14ac:dyDescent="0.3">
      <c r="A36" s="23" t="s">
        <v>138</v>
      </c>
      <c r="B36" s="23" t="s">
        <v>76</v>
      </c>
      <c r="C36" s="23">
        <v>2</v>
      </c>
    </row>
    <row r="37" spans="1:3" x14ac:dyDescent="0.3">
      <c r="A37" s="23" t="s">
        <v>138</v>
      </c>
      <c r="B37" s="23" t="s">
        <v>76</v>
      </c>
      <c r="C37" s="23">
        <v>3</v>
      </c>
    </row>
    <row r="38" spans="1:3" x14ac:dyDescent="0.3">
      <c r="A38" s="23" t="s">
        <v>135</v>
      </c>
      <c r="B38" s="23" t="s">
        <v>107</v>
      </c>
      <c r="C38" s="23">
        <v>1</v>
      </c>
    </row>
    <row r="39" spans="1:3" x14ac:dyDescent="0.3">
      <c r="A39" s="23" t="s">
        <v>135</v>
      </c>
      <c r="B39" s="23" t="s">
        <v>107</v>
      </c>
      <c r="C39" s="23">
        <v>2</v>
      </c>
    </row>
    <row r="40" spans="1:3" x14ac:dyDescent="0.3">
      <c r="A40" s="23" t="s">
        <v>135</v>
      </c>
      <c r="B40" s="23" t="s">
        <v>107</v>
      </c>
      <c r="C40" s="23">
        <v>3</v>
      </c>
    </row>
    <row r="41" spans="1:3" x14ac:dyDescent="0.3">
      <c r="A41" s="23" t="s">
        <v>139</v>
      </c>
      <c r="B41" s="23" t="s">
        <v>85</v>
      </c>
      <c r="C41" s="23">
        <v>1</v>
      </c>
    </row>
    <row r="42" spans="1:3" x14ac:dyDescent="0.3">
      <c r="A42" s="23" t="s">
        <v>139</v>
      </c>
      <c r="B42" s="23" t="s">
        <v>85</v>
      </c>
      <c r="C42" s="23">
        <v>2</v>
      </c>
    </row>
    <row r="43" spans="1:3" x14ac:dyDescent="0.3">
      <c r="A43" s="23" t="s">
        <v>139</v>
      </c>
      <c r="B43" s="23" t="s">
        <v>85</v>
      </c>
      <c r="C43" s="23">
        <v>3</v>
      </c>
    </row>
    <row r="44" spans="1:3" x14ac:dyDescent="0.3">
      <c r="A44" s="23" t="s">
        <v>140</v>
      </c>
      <c r="B44" s="23" t="s">
        <v>64</v>
      </c>
      <c r="C44" s="23">
        <v>1</v>
      </c>
    </row>
    <row r="45" spans="1:3" x14ac:dyDescent="0.3">
      <c r="A45" s="23" t="s">
        <v>140</v>
      </c>
      <c r="B45" s="23" t="s">
        <v>64</v>
      </c>
      <c r="C45" s="23">
        <v>2</v>
      </c>
    </row>
    <row r="46" spans="1:3" x14ac:dyDescent="0.3">
      <c r="A46" s="23" t="s">
        <v>140</v>
      </c>
      <c r="B46" s="23" t="s">
        <v>64</v>
      </c>
      <c r="C46" s="23">
        <v>3</v>
      </c>
    </row>
    <row r="47" spans="1:3" x14ac:dyDescent="0.3">
      <c r="A47" s="23" t="s">
        <v>143</v>
      </c>
      <c r="B47" s="23" t="s">
        <v>117</v>
      </c>
      <c r="C47" s="23">
        <v>1</v>
      </c>
    </row>
    <row r="48" spans="1:3" x14ac:dyDescent="0.3">
      <c r="A48" s="23" t="s">
        <v>141</v>
      </c>
      <c r="B48" s="23" t="s">
        <v>117</v>
      </c>
      <c r="C48" s="23">
        <v>2</v>
      </c>
    </row>
    <row r="49" spans="1:3" x14ac:dyDescent="0.3">
      <c r="A49" s="23" t="s">
        <v>141</v>
      </c>
      <c r="B49" s="23" t="s">
        <v>117</v>
      </c>
      <c r="C49" s="23">
        <v>3</v>
      </c>
    </row>
    <row r="50" spans="1:3" x14ac:dyDescent="0.3">
      <c r="A50" s="23" t="s">
        <v>142</v>
      </c>
      <c r="B50" s="23" t="s">
        <v>175</v>
      </c>
      <c r="C50" s="23">
        <v>1</v>
      </c>
    </row>
    <row r="51" spans="1:3" x14ac:dyDescent="0.3">
      <c r="A51" s="23" t="s">
        <v>142</v>
      </c>
      <c r="B51" s="23" t="s">
        <v>175</v>
      </c>
      <c r="C51" s="23">
        <v>2</v>
      </c>
    </row>
    <row r="52" spans="1:3" x14ac:dyDescent="0.3">
      <c r="A52" s="23" t="s">
        <v>142</v>
      </c>
      <c r="B52" s="23" t="s">
        <v>175</v>
      </c>
      <c r="C52" s="23">
        <v>3</v>
      </c>
    </row>
    <row r="53" spans="1:3" x14ac:dyDescent="0.3">
      <c r="A53" s="23" t="s">
        <v>190</v>
      </c>
      <c r="B53" s="23" t="s">
        <v>110</v>
      </c>
      <c r="C53" s="23">
        <v>1</v>
      </c>
    </row>
    <row r="54" spans="1:3" x14ac:dyDescent="0.3">
      <c r="A54" s="23" t="s">
        <v>190</v>
      </c>
      <c r="B54" s="23" t="s">
        <v>110</v>
      </c>
      <c r="C54" s="23">
        <v>2</v>
      </c>
    </row>
    <row r="55" spans="1:3" x14ac:dyDescent="0.3">
      <c r="A55" s="23" t="s">
        <v>190</v>
      </c>
      <c r="B55" s="23" t="s">
        <v>110</v>
      </c>
      <c r="C55" s="23">
        <v>3</v>
      </c>
    </row>
    <row r="56" spans="1:3" x14ac:dyDescent="0.3">
      <c r="A56" s="23" t="s">
        <v>192</v>
      </c>
      <c r="B56" s="23" t="s">
        <v>181</v>
      </c>
      <c r="C56" s="23">
        <v>1</v>
      </c>
    </row>
    <row r="57" spans="1:3" x14ac:dyDescent="0.3">
      <c r="A57" s="23" t="s">
        <v>192</v>
      </c>
      <c r="B57" s="23" t="s">
        <v>181</v>
      </c>
      <c r="C57" s="23">
        <v>2</v>
      </c>
    </row>
    <row r="58" spans="1:3" x14ac:dyDescent="0.3">
      <c r="A58" s="23" t="s">
        <v>192</v>
      </c>
      <c r="B58" s="23" t="s">
        <v>181</v>
      </c>
      <c r="C58" s="23">
        <v>3</v>
      </c>
    </row>
    <row r="59" spans="1:3" x14ac:dyDescent="0.3">
      <c r="A59" s="23" t="s">
        <v>194</v>
      </c>
      <c r="B59" s="23" t="s">
        <v>117</v>
      </c>
      <c r="C59" s="23">
        <v>1</v>
      </c>
    </row>
    <row r="60" spans="1:3" x14ac:dyDescent="0.3">
      <c r="A60" s="23" t="s">
        <v>194</v>
      </c>
      <c r="B60" s="23" t="s">
        <v>117</v>
      </c>
      <c r="C60" s="23">
        <v>2</v>
      </c>
    </row>
    <row r="61" spans="1:3" x14ac:dyDescent="0.3">
      <c r="A61" s="23" t="s">
        <v>194</v>
      </c>
      <c r="B61" s="23" t="s">
        <v>117</v>
      </c>
      <c r="C61" s="23">
        <v>3</v>
      </c>
    </row>
    <row r="62" spans="1:3" x14ac:dyDescent="0.3">
      <c r="A62" s="23" t="s">
        <v>195</v>
      </c>
      <c r="B62" s="23" t="s">
        <v>181</v>
      </c>
      <c r="C62" s="23">
        <v>1</v>
      </c>
    </row>
    <row r="63" spans="1:3" x14ac:dyDescent="0.3">
      <c r="A63" s="23" t="s">
        <v>195</v>
      </c>
      <c r="B63" s="23" t="s">
        <v>181</v>
      </c>
      <c r="C63" s="23">
        <v>2</v>
      </c>
    </row>
    <row r="64" spans="1:3" x14ac:dyDescent="0.3">
      <c r="A64" s="23" t="s">
        <v>195</v>
      </c>
      <c r="B64" s="23" t="s">
        <v>181</v>
      </c>
      <c r="C64" s="23">
        <v>3</v>
      </c>
    </row>
    <row r="65" spans="1:3" x14ac:dyDescent="0.3">
      <c r="A65" s="23" t="s">
        <v>144</v>
      </c>
      <c r="B65" s="23" t="s">
        <v>95</v>
      </c>
      <c r="C65" s="23">
        <v>1</v>
      </c>
    </row>
    <row r="66" spans="1:3" x14ac:dyDescent="0.3">
      <c r="A66" s="23" t="s">
        <v>144</v>
      </c>
      <c r="B66" s="23" t="s">
        <v>95</v>
      </c>
      <c r="C66" s="23">
        <v>2</v>
      </c>
    </row>
    <row r="67" spans="1:3" x14ac:dyDescent="0.3">
      <c r="A67" s="23" t="s">
        <v>144</v>
      </c>
      <c r="B67" s="23" t="s">
        <v>95</v>
      </c>
      <c r="C67" s="23">
        <v>3</v>
      </c>
    </row>
    <row r="68" spans="1:3" x14ac:dyDescent="0.3">
      <c r="A68" s="23" t="s">
        <v>149</v>
      </c>
      <c r="B68" s="23" t="s">
        <v>91</v>
      </c>
      <c r="C68" s="23">
        <v>1</v>
      </c>
    </row>
    <row r="69" spans="1:3" x14ac:dyDescent="0.3">
      <c r="A69" s="23" t="s">
        <v>149</v>
      </c>
      <c r="B69" s="23" t="s">
        <v>91</v>
      </c>
      <c r="C69" s="23">
        <v>2</v>
      </c>
    </row>
    <row r="70" spans="1:3" x14ac:dyDescent="0.3">
      <c r="A70" s="23" t="s">
        <v>149</v>
      </c>
      <c r="B70" s="23" t="s">
        <v>91</v>
      </c>
      <c r="C70" s="23">
        <v>3</v>
      </c>
    </row>
    <row r="71" spans="1:3" x14ac:dyDescent="0.3">
      <c r="A71" s="23" t="s">
        <v>148</v>
      </c>
      <c r="B71" s="23" t="s">
        <v>110</v>
      </c>
      <c r="C71" s="23">
        <v>1</v>
      </c>
    </row>
    <row r="72" spans="1:3" x14ac:dyDescent="0.3">
      <c r="A72" s="23" t="s">
        <v>148</v>
      </c>
      <c r="B72" s="23" t="s">
        <v>110</v>
      </c>
      <c r="C72" s="23">
        <v>2</v>
      </c>
    </row>
    <row r="73" spans="1:3" x14ac:dyDescent="0.3">
      <c r="A73" s="23" t="s">
        <v>148</v>
      </c>
      <c r="B73" s="23" t="s">
        <v>110</v>
      </c>
      <c r="C73" s="23">
        <v>3</v>
      </c>
    </row>
    <row r="74" spans="1:3" x14ac:dyDescent="0.3">
      <c r="A74" s="23" t="s">
        <v>147</v>
      </c>
      <c r="B74" s="23" t="s">
        <v>91</v>
      </c>
      <c r="C74" s="23">
        <v>1</v>
      </c>
    </row>
    <row r="75" spans="1:3" x14ac:dyDescent="0.3">
      <c r="A75" s="23" t="s">
        <v>147</v>
      </c>
      <c r="B75" s="23" t="s">
        <v>91</v>
      </c>
      <c r="C75" s="23">
        <v>2</v>
      </c>
    </row>
    <row r="76" spans="1:3" x14ac:dyDescent="0.3">
      <c r="A76" s="23" t="s">
        <v>147</v>
      </c>
      <c r="B76" s="23" t="s">
        <v>91</v>
      </c>
      <c r="C76" s="23">
        <v>3</v>
      </c>
    </row>
    <row r="77" spans="1:3" x14ac:dyDescent="0.3">
      <c r="A77" s="23" t="s">
        <v>146</v>
      </c>
      <c r="B77" s="23" t="s">
        <v>95</v>
      </c>
      <c r="C77" s="23">
        <v>1</v>
      </c>
    </row>
    <row r="78" spans="1:3" x14ac:dyDescent="0.3">
      <c r="A78" s="23" t="s">
        <v>146</v>
      </c>
      <c r="B78" s="23" t="s">
        <v>95</v>
      </c>
      <c r="C78" s="23">
        <v>2</v>
      </c>
    </row>
    <row r="79" spans="1:3" x14ac:dyDescent="0.3">
      <c r="A79" s="23" t="s">
        <v>146</v>
      </c>
      <c r="B79" s="23" t="s">
        <v>95</v>
      </c>
      <c r="C79" s="23">
        <v>3</v>
      </c>
    </row>
    <row r="80" spans="1:3" x14ac:dyDescent="0.3">
      <c r="A80" s="23" t="s">
        <v>145</v>
      </c>
      <c r="B80" s="23" t="s">
        <v>63</v>
      </c>
      <c r="C80" s="23">
        <v>1</v>
      </c>
    </row>
    <row r="81" spans="1:3" x14ac:dyDescent="0.3">
      <c r="A81" s="23" t="s">
        <v>145</v>
      </c>
      <c r="B81" s="23" t="s">
        <v>63</v>
      </c>
      <c r="C81" s="23">
        <v>2</v>
      </c>
    </row>
    <row r="82" spans="1:3" x14ac:dyDescent="0.3">
      <c r="A82" s="23" t="s">
        <v>145</v>
      </c>
      <c r="B82" s="23" t="s">
        <v>63</v>
      </c>
      <c r="C82" s="23">
        <v>3</v>
      </c>
    </row>
    <row r="83" spans="1:3" x14ac:dyDescent="0.3">
      <c r="A83" s="23" t="s">
        <v>150</v>
      </c>
      <c r="B83" s="23" t="s">
        <v>110</v>
      </c>
      <c r="C83" s="23">
        <v>1</v>
      </c>
    </row>
    <row r="84" spans="1:3" x14ac:dyDescent="0.3">
      <c r="A84" s="23" t="s">
        <v>150</v>
      </c>
      <c r="B84" s="23" t="s">
        <v>110</v>
      </c>
      <c r="C84" s="23">
        <v>2</v>
      </c>
    </row>
    <row r="85" spans="1:3" x14ac:dyDescent="0.3">
      <c r="A85" s="23" t="s">
        <v>150</v>
      </c>
      <c r="B85" s="23" t="s">
        <v>110</v>
      </c>
      <c r="C85" s="23">
        <v>3</v>
      </c>
    </row>
    <row r="86" spans="1:3" x14ac:dyDescent="0.3">
      <c r="A86" s="23" t="s">
        <v>151</v>
      </c>
      <c r="B86" s="23" t="s">
        <v>63</v>
      </c>
      <c r="C86" s="23">
        <v>1</v>
      </c>
    </row>
    <row r="87" spans="1:3" x14ac:dyDescent="0.3">
      <c r="A87" s="23" t="s">
        <v>151</v>
      </c>
      <c r="B87" s="23" t="s">
        <v>63</v>
      </c>
      <c r="C87" s="23">
        <v>2</v>
      </c>
    </row>
    <row r="88" spans="1:3" x14ac:dyDescent="0.3">
      <c r="A88" s="23" t="s">
        <v>151</v>
      </c>
      <c r="B88" s="23" t="s">
        <v>63</v>
      </c>
      <c r="C88" s="23">
        <v>3</v>
      </c>
    </row>
    <row r="89" spans="1:3" x14ac:dyDescent="0.3">
      <c r="A89" s="23" t="s">
        <v>198</v>
      </c>
      <c r="B89" s="23" t="s">
        <v>103</v>
      </c>
      <c r="C89" s="23">
        <v>1</v>
      </c>
    </row>
    <row r="90" spans="1:3" x14ac:dyDescent="0.3">
      <c r="A90" s="23" t="s">
        <v>198</v>
      </c>
      <c r="B90" s="23" t="s">
        <v>103</v>
      </c>
      <c r="C90" s="23">
        <v>2</v>
      </c>
    </row>
    <row r="91" spans="1:3" x14ac:dyDescent="0.3">
      <c r="A91" s="23" t="s">
        <v>198</v>
      </c>
      <c r="B91" s="23" t="s">
        <v>103</v>
      </c>
      <c r="C91" s="23">
        <v>3</v>
      </c>
    </row>
    <row r="92" spans="1:3" x14ac:dyDescent="0.3">
      <c r="A92" s="23" t="s">
        <v>197</v>
      </c>
      <c r="B92" s="23" t="s">
        <v>188</v>
      </c>
      <c r="C92" s="23">
        <v>1</v>
      </c>
    </row>
    <row r="93" spans="1:3" x14ac:dyDescent="0.3">
      <c r="A93" s="23" t="s">
        <v>197</v>
      </c>
      <c r="B93" s="23" t="s">
        <v>188</v>
      </c>
      <c r="C93" s="23">
        <v>2</v>
      </c>
    </row>
    <row r="94" spans="1:3" x14ac:dyDescent="0.3">
      <c r="A94" s="23" t="s">
        <v>197</v>
      </c>
      <c r="B94" s="23" t="s">
        <v>188</v>
      </c>
      <c r="C94" s="23">
        <v>3</v>
      </c>
    </row>
    <row r="95" spans="1:3" x14ac:dyDescent="0.3">
      <c r="A95" s="23" t="s">
        <v>199</v>
      </c>
      <c r="B95" s="23" t="s">
        <v>110</v>
      </c>
      <c r="C95" s="23">
        <v>1</v>
      </c>
    </row>
    <row r="96" spans="1:3" x14ac:dyDescent="0.3">
      <c r="A96" s="23" t="s">
        <v>199</v>
      </c>
      <c r="B96" s="23" t="s">
        <v>110</v>
      </c>
      <c r="C96" s="23">
        <v>2</v>
      </c>
    </row>
    <row r="97" spans="1:3" x14ac:dyDescent="0.3">
      <c r="A97" s="23" t="s">
        <v>199</v>
      </c>
      <c r="B97" s="23" t="s">
        <v>110</v>
      </c>
      <c r="C97" s="23">
        <v>3</v>
      </c>
    </row>
    <row r="98" spans="1:3" x14ac:dyDescent="0.3">
      <c r="A98" s="23" t="s">
        <v>200</v>
      </c>
      <c r="B98" s="23" t="s">
        <v>188</v>
      </c>
      <c r="C98" s="23">
        <v>1</v>
      </c>
    </row>
    <row r="99" spans="1:3" x14ac:dyDescent="0.3">
      <c r="A99" s="23" t="s">
        <v>200</v>
      </c>
      <c r="B99" s="23" t="s">
        <v>188</v>
      </c>
      <c r="C99" s="23">
        <v>2</v>
      </c>
    </row>
    <row r="100" spans="1:3" x14ac:dyDescent="0.3">
      <c r="A100" s="23" t="s">
        <v>200</v>
      </c>
      <c r="B100" s="23" t="s">
        <v>188</v>
      </c>
      <c r="C100" s="23">
        <v>3</v>
      </c>
    </row>
    <row r="101" spans="1:3" x14ac:dyDescent="0.3">
      <c r="A101" s="23" t="s">
        <v>152</v>
      </c>
      <c r="B101" s="23" t="s">
        <v>102</v>
      </c>
      <c r="C101" s="23">
        <v>1</v>
      </c>
    </row>
    <row r="102" spans="1:3" x14ac:dyDescent="0.3">
      <c r="A102" s="23" t="s">
        <v>152</v>
      </c>
      <c r="B102" s="23" t="s">
        <v>102</v>
      </c>
      <c r="C102" s="23">
        <v>2</v>
      </c>
    </row>
    <row r="103" spans="1:3" x14ac:dyDescent="0.3">
      <c r="A103" s="23" t="s">
        <v>152</v>
      </c>
      <c r="B103" s="23" t="s">
        <v>102</v>
      </c>
      <c r="C103" s="23">
        <v>3</v>
      </c>
    </row>
    <row r="104" spans="1:3" x14ac:dyDescent="0.3">
      <c r="A104" s="23" t="s">
        <v>153</v>
      </c>
      <c r="B104" s="23" t="s">
        <v>77</v>
      </c>
      <c r="C104" s="23">
        <v>1</v>
      </c>
    </row>
    <row r="105" spans="1:3" x14ac:dyDescent="0.3">
      <c r="A105" s="23" t="s">
        <v>153</v>
      </c>
      <c r="B105" s="23" t="s">
        <v>77</v>
      </c>
      <c r="C105" s="23">
        <v>2</v>
      </c>
    </row>
    <row r="106" spans="1:3" x14ac:dyDescent="0.3">
      <c r="A106" s="23" t="s">
        <v>153</v>
      </c>
      <c r="B106" s="23" t="s">
        <v>77</v>
      </c>
      <c r="C106" s="23">
        <v>3</v>
      </c>
    </row>
    <row r="107" spans="1:3" x14ac:dyDescent="0.3">
      <c r="A107" s="23" t="s">
        <v>201</v>
      </c>
      <c r="B107" s="23" t="s">
        <v>110</v>
      </c>
      <c r="C107" s="23">
        <v>1</v>
      </c>
    </row>
    <row r="108" spans="1:3" x14ac:dyDescent="0.3">
      <c r="A108" s="23" t="s">
        <v>201</v>
      </c>
      <c r="B108" s="23" t="s">
        <v>110</v>
      </c>
      <c r="C108" s="23">
        <v>2</v>
      </c>
    </row>
    <row r="109" spans="1:3" x14ac:dyDescent="0.3">
      <c r="A109" s="23" t="s">
        <v>201</v>
      </c>
      <c r="B109" s="23" t="s">
        <v>110</v>
      </c>
      <c r="C109" s="23">
        <v>3</v>
      </c>
    </row>
    <row r="110" spans="1:3" x14ac:dyDescent="0.3">
      <c r="A110" s="23" t="s">
        <v>202</v>
      </c>
      <c r="B110" s="23" t="s">
        <v>77</v>
      </c>
      <c r="C110" s="23">
        <v>1</v>
      </c>
    </row>
    <row r="111" spans="1:3" x14ac:dyDescent="0.3">
      <c r="A111" s="23" t="s">
        <v>202</v>
      </c>
      <c r="B111" s="23" t="s">
        <v>77</v>
      </c>
      <c r="C111" s="23">
        <v>2</v>
      </c>
    </row>
    <row r="112" spans="1:3" x14ac:dyDescent="0.3">
      <c r="A112" s="23" t="s">
        <v>202</v>
      </c>
      <c r="B112" s="23" t="s">
        <v>77</v>
      </c>
      <c r="C112" s="23">
        <v>3</v>
      </c>
    </row>
    <row r="113" spans="1:3" x14ac:dyDescent="0.3">
      <c r="A113" s="23" t="s">
        <v>154</v>
      </c>
      <c r="B113" s="23" t="s">
        <v>102</v>
      </c>
      <c r="C113" s="23">
        <v>1</v>
      </c>
    </row>
    <row r="114" spans="1:3" x14ac:dyDescent="0.3">
      <c r="A114" s="23" t="s">
        <v>154</v>
      </c>
      <c r="B114" s="23" t="s">
        <v>102</v>
      </c>
      <c r="C114" s="23">
        <v>2</v>
      </c>
    </row>
    <row r="115" spans="1:3" x14ac:dyDescent="0.3">
      <c r="A115" s="23" t="s">
        <v>154</v>
      </c>
      <c r="B115" s="23" t="s">
        <v>102</v>
      </c>
      <c r="C115" s="23">
        <v>3</v>
      </c>
    </row>
    <row r="116" spans="1:3" x14ac:dyDescent="0.3">
      <c r="A116" s="23" t="s">
        <v>155</v>
      </c>
      <c r="B116" s="23" t="s">
        <v>107</v>
      </c>
      <c r="C116" s="23">
        <v>1</v>
      </c>
    </row>
    <row r="117" spans="1:3" x14ac:dyDescent="0.3">
      <c r="A117" s="23" t="s">
        <v>155</v>
      </c>
      <c r="B117" s="23" t="s">
        <v>107</v>
      </c>
      <c r="C117" s="23">
        <v>2</v>
      </c>
    </row>
    <row r="118" spans="1:3" x14ac:dyDescent="0.3">
      <c r="A118" s="23" t="s">
        <v>155</v>
      </c>
      <c r="B118" s="23" t="s">
        <v>107</v>
      </c>
      <c r="C118" s="23">
        <v>3</v>
      </c>
    </row>
    <row r="119" spans="1:3" x14ac:dyDescent="0.3">
      <c r="A119" s="23" t="s">
        <v>156</v>
      </c>
      <c r="B119" s="23" t="s">
        <v>110</v>
      </c>
      <c r="C119" s="23">
        <v>1</v>
      </c>
    </row>
    <row r="120" spans="1:3" x14ac:dyDescent="0.3">
      <c r="A120" s="23" t="s">
        <v>156</v>
      </c>
      <c r="B120" s="23" t="s">
        <v>110</v>
      </c>
      <c r="C120" s="23">
        <v>2</v>
      </c>
    </row>
    <row r="121" spans="1:3" x14ac:dyDescent="0.3">
      <c r="A121" s="23" t="s">
        <v>156</v>
      </c>
      <c r="B121" s="23" t="s">
        <v>110</v>
      </c>
      <c r="C121" s="23">
        <v>3</v>
      </c>
    </row>
    <row r="122" spans="1:3" x14ac:dyDescent="0.3">
      <c r="A122" s="23" t="s">
        <v>157</v>
      </c>
      <c r="B122" s="23" t="s">
        <v>107</v>
      </c>
      <c r="C122" s="23">
        <v>1</v>
      </c>
    </row>
    <row r="123" spans="1:3" x14ac:dyDescent="0.3">
      <c r="A123" s="23" t="s">
        <v>157</v>
      </c>
      <c r="B123" s="23" t="s">
        <v>107</v>
      </c>
      <c r="C123" s="23">
        <v>2</v>
      </c>
    </row>
    <row r="124" spans="1:3" x14ac:dyDescent="0.3">
      <c r="A124" s="23" t="s">
        <v>157</v>
      </c>
      <c r="B124" s="23" t="s">
        <v>107</v>
      </c>
      <c r="C124" s="23">
        <v>3</v>
      </c>
    </row>
    <row r="125" spans="1:3" x14ac:dyDescent="0.3">
      <c r="A125" s="23" t="s">
        <v>158</v>
      </c>
      <c r="B125" s="23" t="s">
        <v>88</v>
      </c>
      <c r="C125" s="23">
        <v>1</v>
      </c>
    </row>
    <row r="126" spans="1:3" x14ac:dyDescent="0.3">
      <c r="A126" s="23" t="s">
        <v>158</v>
      </c>
      <c r="B126" s="23" t="s">
        <v>88</v>
      </c>
      <c r="C126" s="23">
        <v>2</v>
      </c>
    </row>
    <row r="127" spans="1:3" x14ac:dyDescent="0.3">
      <c r="A127" s="23" t="s">
        <v>158</v>
      </c>
      <c r="B127" s="23" t="s">
        <v>88</v>
      </c>
      <c r="C127" s="23">
        <v>3</v>
      </c>
    </row>
    <row r="128" spans="1:3" x14ac:dyDescent="0.3">
      <c r="A128" s="23" t="s">
        <v>159</v>
      </c>
      <c r="B128" s="23" t="s">
        <v>111</v>
      </c>
      <c r="C128" s="23">
        <v>1</v>
      </c>
    </row>
    <row r="129" spans="1:3" x14ac:dyDescent="0.3">
      <c r="A129" s="23" t="s">
        <v>159</v>
      </c>
      <c r="B129" s="23" t="s">
        <v>111</v>
      </c>
      <c r="C129" s="23">
        <v>2</v>
      </c>
    </row>
    <row r="130" spans="1:3" x14ac:dyDescent="0.3">
      <c r="A130" s="23" t="s">
        <v>159</v>
      </c>
      <c r="B130" s="23" t="s">
        <v>111</v>
      </c>
      <c r="C130" s="23">
        <v>3</v>
      </c>
    </row>
    <row r="131" spans="1:3" x14ac:dyDescent="0.3">
      <c r="A131" s="23" t="s">
        <v>160</v>
      </c>
      <c r="B131" s="23" t="s">
        <v>110</v>
      </c>
      <c r="C131" s="23">
        <v>1</v>
      </c>
    </row>
    <row r="132" spans="1:3" x14ac:dyDescent="0.3">
      <c r="A132" s="23" t="s">
        <v>160</v>
      </c>
      <c r="B132" s="23" t="s">
        <v>110</v>
      </c>
      <c r="C132" s="23">
        <v>2</v>
      </c>
    </row>
    <row r="133" spans="1:3" x14ac:dyDescent="0.3">
      <c r="A133" s="23" t="s">
        <v>160</v>
      </c>
      <c r="B133" s="23" t="s">
        <v>110</v>
      </c>
      <c r="C133" s="23">
        <v>3</v>
      </c>
    </row>
    <row r="134" spans="1:3" x14ac:dyDescent="0.3">
      <c r="A134" s="23" t="s">
        <v>161</v>
      </c>
      <c r="B134" s="23" t="s">
        <v>111</v>
      </c>
      <c r="C134" s="23">
        <v>1</v>
      </c>
    </row>
    <row r="135" spans="1:3" x14ac:dyDescent="0.3">
      <c r="A135" s="23" t="s">
        <v>161</v>
      </c>
      <c r="B135" s="23" t="s">
        <v>111</v>
      </c>
      <c r="C135" s="23">
        <v>2</v>
      </c>
    </row>
    <row r="136" spans="1:3" x14ac:dyDescent="0.3">
      <c r="A136" s="23" t="s">
        <v>161</v>
      </c>
      <c r="B136" s="23" t="s">
        <v>111</v>
      </c>
      <c r="C136" s="23">
        <v>3</v>
      </c>
    </row>
    <row r="137" spans="1:3" x14ac:dyDescent="0.3">
      <c r="A137" s="23" t="s">
        <v>162</v>
      </c>
      <c r="B137" s="23" t="s">
        <v>110</v>
      </c>
      <c r="C137" s="23">
        <v>1</v>
      </c>
    </row>
    <row r="138" spans="1:3" x14ac:dyDescent="0.3">
      <c r="A138" s="23" t="s">
        <v>162</v>
      </c>
      <c r="B138" s="23" t="s">
        <v>110</v>
      </c>
      <c r="C138" s="23">
        <v>2</v>
      </c>
    </row>
    <row r="139" spans="1:3" x14ac:dyDescent="0.3">
      <c r="A139" s="23" t="s">
        <v>162</v>
      </c>
      <c r="B139" s="23" t="s">
        <v>110</v>
      </c>
      <c r="C139" s="23">
        <v>3</v>
      </c>
    </row>
    <row r="140" spans="1:3" x14ac:dyDescent="0.3">
      <c r="A140" s="23" t="s">
        <v>163</v>
      </c>
      <c r="B140" s="23" t="s">
        <v>76</v>
      </c>
      <c r="C140" s="23">
        <v>1</v>
      </c>
    </row>
    <row r="141" spans="1:3" x14ac:dyDescent="0.3">
      <c r="A141" s="23" t="s">
        <v>163</v>
      </c>
      <c r="B141" s="23" t="s">
        <v>76</v>
      </c>
      <c r="C141" s="23">
        <v>2</v>
      </c>
    </row>
    <row r="142" spans="1:3" x14ac:dyDescent="0.3">
      <c r="A142" s="23" t="s">
        <v>163</v>
      </c>
      <c r="B142" s="23" t="s">
        <v>76</v>
      </c>
      <c r="C142" s="23">
        <v>3</v>
      </c>
    </row>
    <row r="143" spans="1:3" x14ac:dyDescent="0.3">
      <c r="A143" s="23" t="s">
        <v>164</v>
      </c>
      <c r="B143" s="23" t="s">
        <v>117</v>
      </c>
      <c r="C143" s="23">
        <v>1</v>
      </c>
    </row>
    <row r="144" spans="1:3" x14ac:dyDescent="0.3">
      <c r="A144" s="23" t="s">
        <v>164</v>
      </c>
      <c r="B144" s="23" t="s">
        <v>117</v>
      </c>
      <c r="C144" s="23">
        <v>2</v>
      </c>
    </row>
    <row r="145" spans="1:3" x14ac:dyDescent="0.3">
      <c r="A145" s="23" t="s">
        <v>164</v>
      </c>
      <c r="B145" s="23" t="s">
        <v>117</v>
      </c>
      <c r="C145" s="23">
        <v>3</v>
      </c>
    </row>
    <row r="146" spans="1:3" x14ac:dyDescent="0.3">
      <c r="A146" s="23" t="s">
        <v>165</v>
      </c>
      <c r="B146" s="23" t="s">
        <v>76</v>
      </c>
      <c r="C146" s="23">
        <v>1</v>
      </c>
    </row>
    <row r="147" spans="1:3" x14ac:dyDescent="0.3">
      <c r="A147" s="23" t="s">
        <v>165</v>
      </c>
      <c r="B147" s="23" t="s">
        <v>76</v>
      </c>
      <c r="C147" s="23">
        <v>2</v>
      </c>
    </row>
    <row r="148" spans="1:3" x14ac:dyDescent="0.3">
      <c r="A148" s="23" t="s">
        <v>165</v>
      </c>
      <c r="B148" s="23" t="s">
        <v>76</v>
      </c>
      <c r="C148" s="23">
        <v>3</v>
      </c>
    </row>
    <row r="149" spans="1:3" x14ac:dyDescent="0.3">
      <c r="A149" s="23" t="s">
        <v>166</v>
      </c>
      <c r="B149" s="23" t="s">
        <v>102</v>
      </c>
      <c r="C149" s="23">
        <v>1</v>
      </c>
    </row>
    <row r="150" spans="1:3" x14ac:dyDescent="0.3">
      <c r="A150" s="23" t="s">
        <v>166</v>
      </c>
      <c r="B150" s="23" t="s">
        <v>102</v>
      </c>
      <c r="C150" s="23">
        <v>2</v>
      </c>
    </row>
    <row r="151" spans="1:3" x14ac:dyDescent="0.3">
      <c r="A151" s="23" t="s">
        <v>166</v>
      </c>
      <c r="B151" s="23" t="s">
        <v>102</v>
      </c>
      <c r="C151" s="23">
        <v>3</v>
      </c>
    </row>
    <row r="152" spans="1:3" x14ac:dyDescent="0.3">
      <c r="A152" s="23" t="s">
        <v>167</v>
      </c>
      <c r="B152" s="23" t="s">
        <v>85</v>
      </c>
      <c r="C152" s="23">
        <v>1</v>
      </c>
    </row>
    <row r="153" spans="1:3" x14ac:dyDescent="0.3">
      <c r="A153" s="23" t="s">
        <v>167</v>
      </c>
      <c r="B153" s="23" t="s">
        <v>85</v>
      </c>
      <c r="C153" s="23">
        <v>2</v>
      </c>
    </row>
    <row r="154" spans="1:3" x14ac:dyDescent="0.3">
      <c r="A154" s="23" t="s">
        <v>167</v>
      </c>
      <c r="B154" s="23" t="s">
        <v>85</v>
      </c>
      <c r="C154" s="23">
        <v>3</v>
      </c>
    </row>
    <row r="155" spans="1:3" x14ac:dyDescent="0.3">
      <c r="A155" s="23" t="s">
        <v>168</v>
      </c>
      <c r="B155" s="23" t="s">
        <v>110</v>
      </c>
      <c r="C155" s="23">
        <v>1</v>
      </c>
    </row>
    <row r="156" spans="1:3" x14ac:dyDescent="0.3">
      <c r="A156" s="23" t="s">
        <v>168</v>
      </c>
      <c r="B156" s="23" t="s">
        <v>110</v>
      </c>
      <c r="C156" s="23">
        <v>2</v>
      </c>
    </row>
    <row r="157" spans="1:3" x14ac:dyDescent="0.3">
      <c r="A157" s="23" t="s">
        <v>168</v>
      </c>
      <c r="B157" s="23" t="s">
        <v>110</v>
      </c>
      <c r="C157" s="23">
        <v>3</v>
      </c>
    </row>
    <row r="158" spans="1:3" x14ac:dyDescent="0.3">
      <c r="A158" s="23" t="s">
        <v>169</v>
      </c>
      <c r="B158" s="23" t="s">
        <v>85</v>
      </c>
      <c r="C158" s="23">
        <v>1</v>
      </c>
    </row>
    <row r="159" spans="1:3" x14ac:dyDescent="0.3">
      <c r="A159" s="23" t="s">
        <v>169</v>
      </c>
      <c r="B159" s="23" t="s">
        <v>85</v>
      </c>
      <c r="C159" s="23">
        <v>2</v>
      </c>
    </row>
    <row r="160" spans="1:3" x14ac:dyDescent="0.3">
      <c r="A160" s="23" t="s">
        <v>169</v>
      </c>
      <c r="B160" s="23" t="s">
        <v>85</v>
      </c>
      <c r="C160" s="23">
        <v>3</v>
      </c>
    </row>
    <row r="161" spans="1:3" x14ac:dyDescent="0.3">
      <c r="A161" s="23" t="s">
        <v>170</v>
      </c>
      <c r="B161" s="23" t="s">
        <v>110</v>
      </c>
      <c r="C161" s="23">
        <v>1</v>
      </c>
    </row>
    <row r="162" spans="1:3" x14ac:dyDescent="0.3">
      <c r="A162" s="23" t="s">
        <v>170</v>
      </c>
      <c r="B162" s="23" t="s">
        <v>110</v>
      </c>
      <c r="C162" s="23">
        <v>2</v>
      </c>
    </row>
    <row r="163" spans="1:3" x14ac:dyDescent="0.3">
      <c r="A163" s="23" t="s">
        <v>170</v>
      </c>
      <c r="B163" s="23" t="s">
        <v>110</v>
      </c>
      <c r="C163" s="23">
        <v>3</v>
      </c>
    </row>
    <row r="164" spans="1:3" x14ac:dyDescent="0.3">
      <c r="A164" s="23" t="s">
        <v>171</v>
      </c>
      <c r="B164" s="23" t="s">
        <v>64</v>
      </c>
      <c r="C164" s="23">
        <v>1</v>
      </c>
    </row>
    <row r="165" spans="1:3" x14ac:dyDescent="0.3">
      <c r="A165" s="23" t="s">
        <v>171</v>
      </c>
      <c r="B165" s="23" t="s">
        <v>64</v>
      </c>
      <c r="C165" s="23">
        <v>2</v>
      </c>
    </row>
    <row r="166" spans="1:3" x14ac:dyDescent="0.3">
      <c r="A166" s="23" t="s">
        <v>171</v>
      </c>
      <c r="B166" s="23" t="s">
        <v>64</v>
      </c>
      <c r="C166" s="23">
        <v>3</v>
      </c>
    </row>
    <row r="167" spans="1:3" x14ac:dyDescent="0.3">
      <c r="A167" s="23" t="s">
        <v>172</v>
      </c>
      <c r="B167" s="23" t="s">
        <v>117</v>
      </c>
      <c r="C167" s="23">
        <v>1</v>
      </c>
    </row>
    <row r="168" spans="1:3" x14ac:dyDescent="0.3">
      <c r="A168" s="23" t="s">
        <v>172</v>
      </c>
      <c r="B168" s="23" t="s">
        <v>117</v>
      </c>
      <c r="C168" s="23">
        <v>2</v>
      </c>
    </row>
    <row r="169" spans="1:3" x14ac:dyDescent="0.3">
      <c r="A169" s="23" t="s">
        <v>172</v>
      </c>
      <c r="B169" s="23" t="s">
        <v>117</v>
      </c>
      <c r="C169" s="23">
        <v>3</v>
      </c>
    </row>
    <row r="170" spans="1:3" x14ac:dyDescent="0.3">
      <c r="A170" s="23" t="s">
        <v>173</v>
      </c>
      <c r="B170" s="23" t="s">
        <v>64</v>
      </c>
      <c r="C170" s="23">
        <v>1</v>
      </c>
    </row>
    <row r="171" spans="1:3" x14ac:dyDescent="0.3">
      <c r="A171" s="23" t="s">
        <v>173</v>
      </c>
      <c r="B171" s="23" t="s">
        <v>64</v>
      </c>
      <c r="C171" s="23">
        <v>2</v>
      </c>
    </row>
    <row r="172" spans="1:3" x14ac:dyDescent="0.3">
      <c r="A172" s="23" t="s">
        <v>173</v>
      </c>
      <c r="B172" s="23" t="s">
        <v>64</v>
      </c>
      <c r="C172" s="23">
        <v>3</v>
      </c>
    </row>
    <row r="173" spans="1:3" x14ac:dyDescent="0.3">
      <c r="A173" s="23" t="s">
        <v>174</v>
      </c>
      <c r="B173" s="23" t="s">
        <v>103</v>
      </c>
      <c r="C173" s="23">
        <v>1</v>
      </c>
    </row>
    <row r="174" spans="1:3" x14ac:dyDescent="0.3">
      <c r="A174" s="23" t="s">
        <v>174</v>
      </c>
      <c r="B174" s="23" t="s">
        <v>103</v>
      </c>
      <c r="C174" s="23">
        <v>2</v>
      </c>
    </row>
    <row r="175" spans="1:3" x14ac:dyDescent="0.3">
      <c r="A175" s="23" t="s">
        <v>174</v>
      </c>
      <c r="B175" s="23" t="s">
        <v>103</v>
      </c>
      <c r="C175" s="23">
        <v>3</v>
      </c>
    </row>
    <row r="176" spans="1:3" x14ac:dyDescent="0.3">
      <c r="A176" s="23" t="s">
        <v>176</v>
      </c>
      <c r="B176" s="23" t="s">
        <v>175</v>
      </c>
      <c r="C176" s="23">
        <v>1</v>
      </c>
    </row>
    <row r="177" spans="1:3" x14ac:dyDescent="0.3">
      <c r="A177" s="23" t="s">
        <v>176</v>
      </c>
      <c r="B177" s="23" t="s">
        <v>175</v>
      </c>
      <c r="C177" s="23">
        <v>2</v>
      </c>
    </row>
    <row r="178" spans="1:3" x14ac:dyDescent="0.3">
      <c r="A178" s="23" t="s">
        <v>176</v>
      </c>
      <c r="B178" s="23" t="s">
        <v>175</v>
      </c>
      <c r="C178" s="23">
        <v>3</v>
      </c>
    </row>
    <row r="179" spans="1:3" x14ac:dyDescent="0.3">
      <c r="A179" s="23" t="s">
        <v>177</v>
      </c>
      <c r="B179" s="23" t="s">
        <v>110</v>
      </c>
      <c r="C179" s="23">
        <v>1</v>
      </c>
    </row>
    <row r="180" spans="1:3" x14ac:dyDescent="0.3">
      <c r="A180" s="23" t="s">
        <v>177</v>
      </c>
      <c r="B180" s="23" t="s">
        <v>110</v>
      </c>
      <c r="C180" s="23">
        <v>2</v>
      </c>
    </row>
    <row r="181" spans="1:3" x14ac:dyDescent="0.3">
      <c r="A181" s="23" t="s">
        <v>177</v>
      </c>
      <c r="B181" s="23" t="s">
        <v>110</v>
      </c>
      <c r="C181" s="23">
        <v>3</v>
      </c>
    </row>
    <row r="182" spans="1:3" x14ac:dyDescent="0.3">
      <c r="A182" s="23" t="s">
        <v>178</v>
      </c>
      <c r="B182" s="23" t="s">
        <v>175</v>
      </c>
      <c r="C182" s="23">
        <v>1</v>
      </c>
    </row>
    <row r="183" spans="1:3" x14ac:dyDescent="0.3">
      <c r="A183" s="23" t="s">
        <v>178</v>
      </c>
      <c r="B183" s="23" t="s">
        <v>175</v>
      </c>
      <c r="C183" s="23">
        <v>2</v>
      </c>
    </row>
    <row r="184" spans="1:3" x14ac:dyDescent="0.3">
      <c r="A184" s="23" t="s">
        <v>178</v>
      </c>
      <c r="B184" s="23" t="s">
        <v>175</v>
      </c>
      <c r="C184" s="2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"/>
  <sheetViews>
    <sheetView zoomScale="115" zoomScaleNormal="115" workbookViewId="0">
      <selection activeCell="J3" sqref="J3"/>
    </sheetView>
  </sheetViews>
  <sheetFormatPr baseColWidth="10" defaultColWidth="9.33203125" defaultRowHeight="14.4" x14ac:dyDescent="0.3"/>
  <cols>
    <col min="1" max="1" width="11.109375" style="35" customWidth="1"/>
    <col min="2" max="2" width="10.33203125" style="35" customWidth="1"/>
    <col min="3" max="3" width="15.88671875" style="35" customWidth="1"/>
    <col min="4" max="4" width="11.6640625" style="35" customWidth="1"/>
    <col min="5" max="5" width="12.33203125" style="35" customWidth="1"/>
    <col min="6" max="6" width="6.33203125" style="35" customWidth="1"/>
    <col min="7" max="15" width="12.44140625" style="35" customWidth="1"/>
    <col min="16" max="1028" width="11.44140625" style="35"/>
    <col min="1029" max="16384" width="9.33203125" style="36"/>
  </cols>
  <sheetData>
    <row r="1" spans="1:1028" x14ac:dyDescent="0.3">
      <c r="A1" s="23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3" t="s">
        <v>15</v>
      </c>
      <c r="G1" s="23" t="s">
        <v>205</v>
      </c>
      <c r="H1" s="23" t="s">
        <v>206</v>
      </c>
      <c r="I1" s="23" t="s">
        <v>207</v>
      </c>
      <c r="J1" s="23" t="s">
        <v>208</v>
      </c>
      <c r="K1" s="23" t="s">
        <v>16</v>
      </c>
      <c r="L1" s="23" t="s">
        <v>17</v>
      </c>
      <c r="M1" s="23" t="s">
        <v>18</v>
      </c>
      <c r="N1" s="23" t="s">
        <v>19</v>
      </c>
      <c r="O1" s="35" t="s">
        <v>123</v>
      </c>
    </row>
    <row r="2" spans="1:1028" s="24" customFormat="1" x14ac:dyDescent="0.3">
      <c r="A2" s="23" t="s">
        <v>20</v>
      </c>
      <c r="B2" s="23">
        <v>1</v>
      </c>
      <c r="C2" s="23"/>
      <c r="D2" s="23"/>
      <c r="E2" s="23"/>
      <c r="F2" s="23"/>
      <c r="G2" s="23">
        <v>129</v>
      </c>
      <c r="H2" s="23">
        <v>89</v>
      </c>
      <c r="I2" s="23">
        <v>80</v>
      </c>
      <c r="J2" s="23">
        <v>0.9</v>
      </c>
      <c r="K2" s="23">
        <v>18</v>
      </c>
      <c r="L2" s="23">
        <v>79</v>
      </c>
      <c r="M2" s="23"/>
      <c r="N2" s="23"/>
      <c r="O2" s="23" t="s">
        <v>318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</row>
    <row r="3" spans="1:1028" s="33" customForma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</row>
    <row r="4" spans="1:1028" s="33" customForma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</row>
    <row r="5" spans="1:1028" s="33" customForma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</row>
    <row r="6" spans="1:1028" s="33" customForma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115" zoomScaleNormal="115" workbookViewId="0">
      <selection activeCell="C6" sqref="C6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3" width="12" style="1" customWidth="1"/>
    <col min="4" max="16" width="10.6640625" style="1" customWidth="1"/>
    <col min="17" max="17" width="13.5546875" style="1" customWidth="1"/>
    <col min="18" max="18" width="16.6640625" style="1" customWidth="1"/>
    <col min="19" max="19" width="12.5546875" style="1" customWidth="1"/>
    <col min="20" max="1027" width="10.6640625" style="1" customWidth="1"/>
    <col min="1028" max="16384" width="9.33203125" style="1"/>
  </cols>
  <sheetData>
    <row r="1" spans="1:19" x14ac:dyDescent="0.3">
      <c r="A1" s="1" t="s">
        <v>21</v>
      </c>
      <c r="B1" s="1" t="s">
        <v>44</v>
      </c>
      <c r="C1" s="1" t="s">
        <v>22</v>
      </c>
      <c r="D1" s="2" t="s">
        <v>23</v>
      </c>
      <c r="E1" s="2" t="s">
        <v>24</v>
      </c>
      <c r="F1" s="2" t="s">
        <v>124</v>
      </c>
      <c r="G1" s="2" t="s">
        <v>25</v>
      </c>
      <c r="H1" s="2" t="s">
        <v>26</v>
      </c>
      <c r="I1" s="1" t="s">
        <v>19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10</v>
      </c>
      <c r="Q1" s="1" t="s">
        <v>33</v>
      </c>
      <c r="R1" s="1" t="s">
        <v>34</v>
      </c>
      <c r="S1" s="1" t="s">
        <v>35</v>
      </c>
    </row>
    <row r="2" spans="1:19" x14ac:dyDescent="0.3">
      <c r="A2" s="1" t="s">
        <v>388</v>
      </c>
      <c r="B2" s="1" t="s">
        <v>45</v>
      </c>
      <c r="C2" s="1" t="s">
        <v>196</v>
      </c>
      <c r="D2" s="2"/>
      <c r="E2" s="5"/>
      <c r="F2" s="5">
        <v>18</v>
      </c>
      <c r="G2" s="8"/>
      <c r="H2" s="6"/>
      <c r="I2" s="5"/>
      <c r="J2" s="5"/>
      <c r="K2" s="34">
        <v>19</v>
      </c>
      <c r="L2" s="5"/>
      <c r="M2" s="5"/>
      <c r="N2" s="5"/>
      <c r="O2" s="5"/>
      <c r="P2" s="34">
        <v>0.3</v>
      </c>
      <c r="Q2" s="34" t="s">
        <v>203</v>
      </c>
      <c r="R2" s="34">
        <v>79</v>
      </c>
      <c r="S2" s="34" t="s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zoomScaleNormal="100" workbookViewId="0">
      <selection sqref="A1:G1048576"/>
    </sheetView>
  </sheetViews>
  <sheetFormatPr baseColWidth="10" defaultColWidth="9.33203125" defaultRowHeight="14.4" x14ac:dyDescent="0.3"/>
  <cols>
    <col min="1" max="1" width="16.109375" style="24" customWidth="1"/>
    <col min="2" max="1024" width="10.6640625" style="24" customWidth="1"/>
    <col min="1025" max="16384" width="9.33203125" style="24"/>
  </cols>
  <sheetData>
    <row r="1" spans="1:8" x14ac:dyDescent="0.3">
      <c r="A1" s="24" t="s">
        <v>65</v>
      </c>
      <c r="B1" s="24" t="s">
        <v>66</v>
      </c>
      <c r="C1" s="24" t="s">
        <v>67</v>
      </c>
      <c r="D1" s="24" t="s">
        <v>68</v>
      </c>
      <c r="E1" s="24" t="s">
        <v>69</v>
      </c>
      <c r="F1" s="24" t="s">
        <v>70</v>
      </c>
      <c r="G1" s="24" t="s">
        <v>71</v>
      </c>
      <c r="H1" s="33" t="s">
        <v>122</v>
      </c>
    </row>
    <row r="2" spans="1:8" x14ac:dyDescent="0.3">
      <c r="A2" s="29">
        <v>42005</v>
      </c>
      <c r="B2" s="24">
        <v>-5.3</v>
      </c>
      <c r="C2" s="24">
        <v>2.2999999999999998</v>
      </c>
      <c r="D2" s="24">
        <v>-1.8</v>
      </c>
      <c r="E2" s="24">
        <v>0</v>
      </c>
      <c r="F2" s="24">
        <v>7.35</v>
      </c>
      <c r="G2" s="24">
        <v>0</v>
      </c>
    </row>
    <row r="3" spans="1:8" x14ac:dyDescent="0.3">
      <c r="A3" s="29">
        <v>42006</v>
      </c>
      <c r="B3" s="24">
        <v>-3.2</v>
      </c>
      <c r="C3" s="24">
        <v>4</v>
      </c>
      <c r="D3" s="24">
        <v>-0.8</v>
      </c>
      <c r="E3" s="24">
        <v>0</v>
      </c>
      <c r="F3" s="24">
        <v>4.97</v>
      </c>
      <c r="G3" s="24">
        <v>0.1</v>
      </c>
    </row>
    <row r="4" spans="1:8" x14ac:dyDescent="0.3">
      <c r="A4" s="29">
        <v>42007</v>
      </c>
      <c r="B4" s="24">
        <v>-1.4</v>
      </c>
      <c r="C4" s="24">
        <v>10.6</v>
      </c>
      <c r="D4" s="24">
        <v>4.7</v>
      </c>
      <c r="E4" s="24">
        <v>0</v>
      </c>
      <c r="F4" s="24">
        <v>5.52</v>
      </c>
      <c r="G4" s="24">
        <v>0</v>
      </c>
    </row>
    <row r="5" spans="1:8" x14ac:dyDescent="0.3">
      <c r="A5" s="29">
        <v>42008</v>
      </c>
      <c r="B5" s="24">
        <v>4.2</v>
      </c>
      <c r="C5" s="24">
        <v>12.9</v>
      </c>
      <c r="D5" s="24">
        <v>10.199999999999999</v>
      </c>
      <c r="E5" s="24">
        <v>2.5</v>
      </c>
      <c r="F5" s="24">
        <v>2.95</v>
      </c>
      <c r="G5" s="24">
        <v>0.1</v>
      </c>
    </row>
    <row r="6" spans="1:8" x14ac:dyDescent="0.3">
      <c r="A6" s="29">
        <v>42009</v>
      </c>
      <c r="B6" s="24">
        <v>3.3</v>
      </c>
      <c r="C6" s="24">
        <v>8.4</v>
      </c>
      <c r="D6" s="24">
        <v>4.8</v>
      </c>
      <c r="E6" s="24">
        <v>0</v>
      </c>
      <c r="F6" s="24">
        <v>3.7</v>
      </c>
      <c r="G6" s="24">
        <v>0.3</v>
      </c>
    </row>
    <row r="7" spans="1:8" x14ac:dyDescent="0.3">
      <c r="A7" s="29">
        <v>42010</v>
      </c>
      <c r="B7" s="24">
        <v>-0.7</v>
      </c>
      <c r="C7" s="24">
        <v>7.7</v>
      </c>
      <c r="D7" s="24">
        <v>4.3</v>
      </c>
      <c r="E7" s="24">
        <v>0</v>
      </c>
      <c r="F7" s="24">
        <v>2.56</v>
      </c>
      <c r="G7" s="24">
        <v>0</v>
      </c>
    </row>
    <row r="8" spans="1:8" x14ac:dyDescent="0.3">
      <c r="A8" s="29">
        <v>42011</v>
      </c>
      <c r="B8" s="24">
        <v>5.8</v>
      </c>
      <c r="C8" s="24">
        <v>13.2</v>
      </c>
      <c r="D8" s="24">
        <v>7</v>
      </c>
      <c r="E8" s="24">
        <v>0.5</v>
      </c>
      <c r="F8" s="24">
        <v>6.57</v>
      </c>
      <c r="G8" s="24">
        <v>0.2</v>
      </c>
    </row>
    <row r="9" spans="1:8" x14ac:dyDescent="0.3">
      <c r="A9" s="29">
        <v>42012</v>
      </c>
      <c r="B9" s="24">
        <v>0</v>
      </c>
      <c r="C9" s="24">
        <v>11.2</v>
      </c>
      <c r="D9" s="24">
        <v>5.5</v>
      </c>
      <c r="E9" s="24">
        <v>0</v>
      </c>
      <c r="F9" s="24">
        <v>5.61</v>
      </c>
      <c r="G9" s="24">
        <v>0.1</v>
      </c>
    </row>
    <row r="10" spans="1:8" x14ac:dyDescent="0.3">
      <c r="A10" s="29">
        <v>42013</v>
      </c>
      <c r="B10" s="24">
        <v>7.1</v>
      </c>
      <c r="C10" s="24">
        <v>16.2</v>
      </c>
      <c r="D10" s="24">
        <v>11.7</v>
      </c>
      <c r="E10" s="24">
        <v>0</v>
      </c>
      <c r="F10" s="24">
        <v>6.02</v>
      </c>
      <c r="G10" s="24">
        <v>0.4</v>
      </c>
    </row>
    <row r="11" spans="1:8" x14ac:dyDescent="0.3">
      <c r="A11" s="29">
        <v>42014</v>
      </c>
      <c r="B11" s="24">
        <v>5.6</v>
      </c>
      <c r="C11" s="24">
        <v>11</v>
      </c>
      <c r="D11" s="24">
        <v>9.6</v>
      </c>
      <c r="E11" s="24">
        <v>0</v>
      </c>
      <c r="F11" s="24">
        <v>2.5299999999999998</v>
      </c>
      <c r="G11" s="24">
        <v>0.2</v>
      </c>
    </row>
    <row r="12" spans="1:8" x14ac:dyDescent="0.3">
      <c r="A12" s="29">
        <v>42015</v>
      </c>
      <c r="B12" s="24">
        <v>6.8</v>
      </c>
      <c r="C12" s="24">
        <v>11.2</v>
      </c>
      <c r="D12" s="24">
        <v>8.3000000000000007</v>
      </c>
      <c r="E12" s="24">
        <v>2</v>
      </c>
      <c r="F12" s="24">
        <v>5.77</v>
      </c>
      <c r="G12" s="24">
        <v>0.7</v>
      </c>
    </row>
    <row r="13" spans="1:8" x14ac:dyDescent="0.3">
      <c r="A13" s="29">
        <v>42016</v>
      </c>
      <c r="B13" s="24">
        <v>-2.6</v>
      </c>
      <c r="C13" s="24">
        <v>14.7</v>
      </c>
      <c r="D13" s="24">
        <v>4.7</v>
      </c>
      <c r="E13" s="24">
        <v>0</v>
      </c>
      <c r="F13" s="24">
        <v>9.32</v>
      </c>
      <c r="G13" s="24">
        <v>0.3</v>
      </c>
    </row>
    <row r="14" spans="1:8" x14ac:dyDescent="0.3">
      <c r="A14" s="29">
        <v>42017</v>
      </c>
      <c r="B14" s="24">
        <v>4.4000000000000004</v>
      </c>
      <c r="C14" s="24">
        <v>14.3</v>
      </c>
      <c r="D14" s="24">
        <v>9.1</v>
      </c>
      <c r="E14" s="24">
        <v>0</v>
      </c>
      <c r="F14" s="24">
        <v>8.11</v>
      </c>
      <c r="G14" s="24">
        <v>0.6</v>
      </c>
    </row>
    <row r="15" spans="1:8" x14ac:dyDescent="0.3">
      <c r="A15" s="29">
        <v>42018</v>
      </c>
      <c r="B15" s="24">
        <v>6.5</v>
      </c>
      <c r="C15" s="24">
        <v>14.4</v>
      </c>
      <c r="D15" s="24">
        <v>9.3000000000000007</v>
      </c>
      <c r="E15" s="24">
        <v>0</v>
      </c>
      <c r="F15" s="24">
        <v>6.55</v>
      </c>
      <c r="G15" s="24">
        <v>0.5</v>
      </c>
    </row>
    <row r="16" spans="1:8" x14ac:dyDescent="0.3">
      <c r="A16" s="29">
        <v>42019</v>
      </c>
      <c r="B16" s="24">
        <v>3.1</v>
      </c>
      <c r="C16" s="24">
        <v>14.6</v>
      </c>
      <c r="D16" s="24">
        <v>9.9</v>
      </c>
      <c r="E16" s="24">
        <v>0</v>
      </c>
      <c r="F16" s="24">
        <v>8.23</v>
      </c>
      <c r="G16" s="24">
        <v>0.4</v>
      </c>
    </row>
    <row r="17" spans="1:7" x14ac:dyDescent="0.3">
      <c r="A17" s="29">
        <v>42020</v>
      </c>
      <c r="B17" s="24">
        <v>6.3</v>
      </c>
      <c r="C17" s="24">
        <v>9</v>
      </c>
      <c r="D17" s="24">
        <v>7.2</v>
      </c>
      <c r="E17" s="24">
        <v>9.5</v>
      </c>
      <c r="F17" s="24">
        <v>1.49</v>
      </c>
      <c r="G17" s="24">
        <v>0.4</v>
      </c>
    </row>
    <row r="18" spans="1:7" x14ac:dyDescent="0.3">
      <c r="A18" s="29">
        <v>42021</v>
      </c>
      <c r="B18" s="24">
        <v>3.4</v>
      </c>
      <c r="C18" s="24">
        <v>8.6999999999999993</v>
      </c>
      <c r="D18" s="24">
        <v>5.7</v>
      </c>
      <c r="E18" s="24">
        <v>0.5</v>
      </c>
      <c r="F18" s="24">
        <v>5.96</v>
      </c>
      <c r="G18" s="24">
        <v>0.4</v>
      </c>
    </row>
    <row r="19" spans="1:7" x14ac:dyDescent="0.3">
      <c r="A19" s="29">
        <v>42022</v>
      </c>
      <c r="B19" s="24">
        <v>0.7</v>
      </c>
      <c r="C19" s="24">
        <v>8</v>
      </c>
      <c r="D19" s="24">
        <v>4.4000000000000004</v>
      </c>
      <c r="E19" s="24">
        <v>0</v>
      </c>
      <c r="F19" s="24">
        <v>6.82</v>
      </c>
      <c r="G19" s="24">
        <v>0.4</v>
      </c>
    </row>
    <row r="20" spans="1:7" x14ac:dyDescent="0.3">
      <c r="A20" s="29">
        <v>42023</v>
      </c>
      <c r="B20" s="24">
        <v>2.9</v>
      </c>
      <c r="C20" s="24">
        <v>7.6</v>
      </c>
      <c r="D20" s="24">
        <v>5.0999999999999996</v>
      </c>
      <c r="E20" s="24">
        <v>1</v>
      </c>
      <c r="F20" s="24">
        <v>2.89</v>
      </c>
      <c r="G20" s="24">
        <v>0.5</v>
      </c>
    </row>
    <row r="21" spans="1:7" x14ac:dyDescent="0.3">
      <c r="A21" s="29">
        <v>42024</v>
      </c>
      <c r="B21" s="24">
        <v>0.3</v>
      </c>
      <c r="C21" s="24">
        <v>6</v>
      </c>
      <c r="D21" s="24">
        <v>2.4</v>
      </c>
      <c r="E21" s="24">
        <v>0</v>
      </c>
      <c r="F21" s="24">
        <v>8.06</v>
      </c>
      <c r="G21" s="24">
        <v>0.3</v>
      </c>
    </row>
    <row r="22" spans="1:7" x14ac:dyDescent="0.3">
      <c r="A22" s="29">
        <v>42025</v>
      </c>
      <c r="B22" s="24">
        <v>-3.9</v>
      </c>
      <c r="C22" s="24">
        <v>7.3</v>
      </c>
      <c r="D22" s="24">
        <v>1.5</v>
      </c>
      <c r="E22" s="24">
        <v>0.5</v>
      </c>
      <c r="F22" s="24">
        <v>6.7</v>
      </c>
      <c r="G22" s="24">
        <v>0.2</v>
      </c>
    </row>
    <row r="23" spans="1:7" x14ac:dyDescent="0.3">
      <c r="A23" s="29">
        <v>42026</v>
      </c>
      <c r="B23" s="24">
        <v>1.2</v>
      </c>
      <c r="C23" s="24">
        <v>6.1</v>
      </c>
      <c r="D23" s="24">
        <v>4.2</v>
      </c>
      <c r="E23" s="24">
        <v>1</v>
      </c>
      <c r="F23" s="24">
        <v>2.1</v>
      </c>
      <c r="G23" s="24">
        <v>0.3</v>
      </c>
    </row>
    <row r="24" spans="1:7" x14ac:dyDescent="0.3">
      <c r="A24" s="29">
        <v>42027</v>
      </c>
      <c r="B24" s="24">
        <v>0.1</v>
      </c>
      <c r="C24" s="24">
        <v>5</v>
      </c>
      <c r="D24" s="24">
        <v>1.8</v>
      </c>
      <c r="E24" s="24">
        <v>0</v>
      </c>
      <c r="F24" s="24">
        <v>4.37</v>
      </c>
      <c r="G24" s="24">
        <v>0.9</v>
      </c>
    </row>
    <row r="25" spans="1:7" x14ac:dyDescent="0.3">
      <c r="A25" s="29">
        <v>42028</v>
      </c>
      <c r="B25" s="24">
        <v>-0.4</v>
      </c>
      <c r="C25" s="24">
        <v>7.6</v>
      </c>
      <c r="D25" s="24">
        <v>2.9</v>
      </c>
      <c r="E25" s="24">
        <v>2</v>
      </c>
      <c r="F25" s="24">
        <v>4.57</v>
      </c>
      <c r="G25" s="24">
        <v>0.8</v>
      </c>
    </row>
    <row r="26" spans="1:7" x14ac:dyDescent="0.3">
      <c r="A26" s="29">
        <v>42029</v>
      </c>
      <c r="B26" s="24">
        <v>1</v>
      </c>
      <c r="C26" s="24">
        <v>6.5</v>
      </c>
      <c r="D26" s="24">
        <v>3.6</v>
      </c>
      <c r="E26" s="24">
        <v>0</v>
      </c>
      <c r="F26" s="24">
        <v>8.85</v>
      </c>
      <c r="G26" s="24">
        <v>0.9</v>
      </c>
    </row>
    <row r="27" spans="1:7" x14ac:dyDescent="0.3">
      <c r="A27" s="29">
        <v>42030</v>
      </c>
      <c r="B27" s="24">
        <v>3</v>
      </c>
      <c r="C27" s="24">
        <v>7.8</v>
      </c>
      <c r="D27" s="24">
        <v>4.9000000000000004</v>
      </c>
      <c r="E27" s="24">
        <v>1.5</v>
      </c>
      <c r="F27" s="24">
        <v>2.99</v>
      </c>
      <c r="G27" s="24">
        <v>1</v>
      </c>
    </row>
    <row r="28" spans="1:7" x14ac:dyDescent="0.3">
      <c r="A28" s="29">
        <v>42031</v>
      </c>
      <c r="B28" s="24">
        <v>5.8</v>
      </c>
      <c r="C28" s="24">
        <v>7.9</v>
      </c>
      <c r="D28" s="24">
        <v>6.5</v>
      </c>
      <c r="E28" s="24">
        <v>0</v>
      </c>
      <c r="F28" s="24">
        <v>1.89</v>
      </c>
      <c r="G28" s="24">
        <v>0.7</v>
      </c>
    </row>
    <row r="29" spans="1:7" x14ac:dyDescent="0.3">
      <c r="A29" s="29">
        <v>42032</v>
      </c>
      <c r="B29" s="24">
        <v>4.2</v>
      </c>
      <c r="C29" s="24">
        <v>11.3</v>
      </c>
      <c r="D29" s="24">
        <v>7.7</v>
      </c>
      <c r="E29" s="24">
        <v>3</v>
      </c>
      <c r="F29" s="24">
        <v>6.94</v>
      </c>
      <c r="G29" s="24">
        <v>0.8</v>
      </c>
    </row>
    <row r="30" spans="1:7" x14ac:dyDescent="0.3">
      <c r="A30" s="29">
        <v>42033</v>
      </c>
      <c r="B30" s="24">
        <v>8.1999999999999993</v>
      </c>
      <c r="C30" s="24">
        <v>13.1</v>
      </c>
      <c r="D30" s="24">
        <v>10.4</v>
      </c>
      <c r="E30" s="24">
        <v>9</v>
      </c>
      <c r="F30" s="24">
        <v>2.46</v>
      </c>
      <c r="G30" s="24">
        <v>1.5</v>
      </c>
    </row>
    <row r="31" spans="1:7" x14ac:dyDescent="0.3">
      <c r="A31" s="29">
        <v>42034</v>
      </c>
      <c r="B31" s="24">
        <v>4</v>
      </c>
      <c r="C31" s="24">
        <v>7.1</v>
      </c>
      <c r="D31" s="24">
        <v>6</v>
      </c>
      <c r="E31" s="24">
        <v>8.5</v>
      </c>
      <c r="F31" s="24">
        <v>3.35</v>
      </c>
      <c r="G31" s="24">
        <v>0.8</v>
      </c>
    </row>
    <row r="32" spans="1:7" x14ac:dyDescent="0.3">
      <c r="A32" s="29">
        <v>42035</v>
      </c>
      <c r="B32" s="24">
        <v>3.8</v>
      </c>
      <c r="C32" s="24">
        <v>7.9</v>
      </c>
      <c r="D32" s="24">
        <v>4.7</v>
      </c>
      <c r="E32" s="24">
        <v>5</v>
      </c>
      <c r="F32" s="24">
        <v>4.3</v>
      </c>
      <c r="G32" s="24">
        <v>0.8</v>
      </c>
    </row>
    <row r="33" spans="1:7" x14ac:dyDescent="0.3">
      <c r="A33" s="29">
        <v>42036</v>
      </c>
      <c r="B33" s="24">
        <v>2.4</v>
      </c>
      <c r="C33" s="24">
        <v>6.6</v>
      </c>
      <c r="D33" s="24">
        <v>3.5</v>
      </c>
      <c r="E33" s="24">
        <v>1.5</v>
      </c>
      <c r="F33" s="24">
        <v>5.91</v>
      </c>
      <c r="G33" s="24">
        <v>1.1000000000000001</v>
      </c>
    </row>
    <row r="34" spans="1:7" x14ac:dyDescent="0.3">
      <c r="A34" s="29">
        <v>42037</v>
      </c>
      <c r="B34" s="24">
        <v>0.2</v>
      </c>
      <c r="C34" s="24">
        <v>6.1</v>
      </c>
      <c r="D34" s="24">
        <v>3.2</v>
      </c>
      <c r="E34" s="24">
        <v>0</v>
      </c>
      <c r="F34" s="24">
        <v>5.83</v>
      </c>
      <c r="G34" s="24">
        <v>0.4</v>
      </c>
    </row>
    <row r="35" spans="1:7" x14ac:dyDescent="0.3">
      <c r="A35" s="29">
        <v>42038</v>
      </c>
      <c r="B35" s="24">
        <v>-0.3</v>
      </c>
      <c r="C35" s="24">
        <v>1.6</v>
      </c>
      <c r="D35" s="24">
        <v>0</v>
      </c>
      <c r="E35" s="24">
        <v>2</v>
      </c>
      <c r="F35" s="24">
        <v>4.33</v>
      </c>
      <c r="G35" s="24">
        <v>0.4</v>
      </c>
    </row>
    <row r="36" spans="1:7" x14ac:dyDescent="0.3">
      <c r="A36" s="29">
        <v>42039</v>
      </c>
      <c r="B36" s="24">
        <v>-5.3</v>
      </c>
      <c r="C36" s="24">
        <v>1.3</v>
      </c>
      <c r="D36" s="24">
        <v>-0.8</v>
      </c>
      <c r="E36" s="24">
        <v>0.5</v>
      </c>
      <c r="F36" s="24">
        <v>4.74</v>
      </c>
      <c r="G36" s="24">
        <v>0.3</v>
      </c>
    </row>
    <row r="37" spans="1:7" x14ac:dyDescent="0.3">
      <c r="A37" s="29">
        <v>42040</v>
      </c>
      <c r="B37" s="24">
        <v>-1.5</v>
      </c>
      <c r="C37" s="24">
        <v>1.7</v>
      </c>
      <c r="D37" s="24">
        <v>0</v>
      </c>
      <c r="E37" s="24">
        <v>0</v>
      </c>
      <c r="F37" s="24">
        <v>5.77</v>
      </c>
      <c r="G37" s="24">
        <v>0.9</v>
      </c>
    </row>
    <row r="38" spans="1:7" x14ac:dyDescent="0.3">
      <c r="A38" s="29">
        <v>42041</v>
      </c>
      <c r="B38" s="24">
        <v>-1.9</v>
      </c>
      <c r="C38" s="24">
        <v>0.7</v>
      </c>
      <c r="D38" s="24">
        <v>-0.5</v>
      </c>
      <c r="E38" s="24">
        <v>0</v>
      </c>
      <c r="F38" s="24">
        <v>5.04</v>
      </c>
      <c r="G38" s="24">
        <v>0.6</v>
      </c>
    </row>
    <row r="39" spans="1:7" x14ac:dyDescent="0.3">
      <c r="A39" s="29">
        <v>42042</v>
      </c>
      <c r="B39" s="24">
        <v>-0.5</v>
      </c>
      <c r="C39" s="24">
        <v>4.2</v>
      </c>
      <c r="D39" s="24">
        <v>1.2</v>
      </c>
      <c r="E39" s="24">
        <v>1.5</v>
      </c>
      <c r="F39" s="24">
        <v>8.09</v>
      </c>
      <c r="G39" s="24">
        <v>0.7</v>
      </c>
    </row>
    <row r="40" spans="1:7" x14ac:dyDescent="0.3">
      <c r="A40" s="29">
        <v>42043</v>
      </c>
      <c r="B40" s="24">
        <v>0.1</v>
      </c>
      <c r="C40" s="24">
        <v>5.3</v>
      </c>
      <c r="D40" s="24">
        <v>2.5</v>
      </c>
      <c r="E40" s="24">
        <v>0</v>
      </c>
      <c r="F40" s="24">
        <v>11.05</v>
      </c>
      <c r="G40" s="24">
        <v>1.1000000000000001</v>
      </c>
    </row>
    <row r="41" spans="1:7" x14ac:dyDescent="0.3">
      <c r="A41" s="29">
        <v>42044</v>
      </c>
      <c r="B41" s="24">
        <v>-1.4</v>
      </c>
      <c r="C41" s="24">
        <v>8.8000000000000007</v>
      </c>
      <c r="D41" s="24">
        <v>3.4</v>
      </c>
      <c r="E41" s="24">
        <v>0</v>
      </c>
      <c r="F41" s="24">
        <v>11.6</v>
      </c>
      <c r="G41" s="24">
        <v>0.8</v>
      </c>
    </row>
    <row r="42" spans="1:7" x14ac:dyDescent="0.3">
      <c r="A42" s="29">
        <v>42045</v>
      </c>
      <c r="B42" s="24">
        <v>-3.7</v>
      </c>
      <c r="C42" s="24">
        <v>12.3</v>
      </c>
      <c r="D42" s="24">
        <v>3</v>
      </c>
      <c r="E42" s="24">
        <v>0</v>
      </c>
      <c r="F42" s="24">
        <v>12.26</v>
      </c>
      <c r="G42" s="24">
        <v>0.6</v>
      </c>
    </row>
    <row r="43" spans="1:7" x14ac:dyDescent="0.3">
      <c r="A43" s="29">
        <v>42046</v>
      </c>
      <c r="B43" s="24">
        <v>-3.5</v>
      </c>
      <c r="C43" s="24">
        <v>12.2</v>
      </c>
      <c r="D43" s="24">
        <v>4.5999999999999996</v>
      </c>
      <c r="E43" s="24">
        <v>0.5</v>
      </c>
      <c r="F43" s="24">
        <v>11.44</v>
      </c>
      <c r="G43" s="24">
        <v>0.7</v>
      </c>
    </row>
    <row r="44" spans="1:7" x14ac:dyDescent="0.3">
      <c r="A44" s="29">
        <v>42047</v>
      </c>
      <c r="B44" s="24">
        <v>2.7</v>
      </c>
      <c r="C44" s="24">
        <v>11.6</v>
      </c>
      <c r="D44" s="24">
        <v>7.5</v>
      </c>
      <c r="E44" s="24">
        <v>0</v>
      </c>
      <c r="F44" s="24">
        <v>6.26</v>
      </c>
      <c r="G44" s="24">
        <v>0.6</v>
      </c>
    </row>
    <row r="45" spans="1:7" x14ac:dyDescent="0.3">
      <c r="A45" s="29">
        <v>42048</v>
      </c>
      <c r="B45" s="24">
        <v>1.4</v>
      </c>
      <c r="C45" s="24">
        <v>14.4</v>
      </c>
      <c r="D45" s="24">
        <v>8.9</v>
      </c>
      <c r="E45" s="24">
        <v>0.5</v>
      </c>
      <c r="F45" s="24">
        <v>11.68</v>
      </c>
      <c r="G45" s="24">
        <v>0.8</v>
      </c>
    </row>
    <row r="46" spans="1:7" x14ac:dyDescent="0.3">
      <c r="A46" s="29">
        <v>42049</v>
      </c>
      <c r="B46" s="24">
        <v>7.4</v>
      </c>
      <c r="C46" s="24">
        <v>10.7</v>
      </c>
      <c r="D46" s="24">
        <v>8.6999999999999993</v>
      </c>
      <c r="E46" s="24">
        <v>11</v>
      </c>
      <c r="F46" s="24">
        <v>4.4400000000000004</v>
      </c>
      <c r="G46" s="24">
        <v>1</v>
      </c>
    </row>
    <row r="47" spans="1:7" x14ac:dyDescent="0.3">
      <c r="A47" s="29">
        <v>42050</v>
      </c>
      <c r="B47" s="24">
        <v>6.9</v>
      </c>
      <c r="C47" s="24">
        <v>11.5</v>
      </c>
      <c r="D47" s="24">
        <v>8.1</v>
      </c>
      <c r="E47" s="24">
        <v>3</v>
      </c>
      <c r="F47" s="24">
        <v>6.07</v>
      </c>
      <c r="G47" s="24">
        <v>1.2</v>
      </c>
    </row>
    <row r="48" spans="1:7" x14ac:dyDescent="0.3">
      <c r="A48" s="29">
        <v>42051</v>
      </c>
      <c r="B48" s="24">
        <v>2.7</v>
      </c>
      <c r="C48" s="24">
        <v>11.8</v>
      </c>
      <c r="D48" s="24">
        <v>7.3</v>
      </c>
      <c r="E48" s="24">
        <v>2</v>
      </c>
      <c r="F48" s="24">
        <v>11.55</v>
      </c>
      <c r="G48" s="24">
        <v>1</v>
      </c>
    </row>
    <row r="49" spans="1:7" x14ac:dyDescent="0.3">
      <c r="A49" s="29">
        <v>42052</v>
      </c>
      <c r="B49" s="24">
        <v>5.4</v>
      </c>
      <c r="C49" s="24">
        <v>11.9</v>
      </c>
      <c r="D49" s="24">
        <v>8.3000000000000007</v>
      </c>
      <c r="E49" s="24">
        <v>1</v>
      </c>
      <c r="F49" s="24">
        <v>7.56</v>
      </c>
      <c r="G49" s="24">
        <v>1.1000000000000001</v>
      </c>
    </row>
    <row r="50" spans="1:7" x14ac:dyDescent="0.3">
      <c r="A50" s="29">
        <v>42053</v>
      </c>
      <c r="B50" s="24">
        <v>5</v>
      </c>
      <c r="C50" s="24">
        <v>10.8</v>
      </c>
      <c r="D50" s="24">
        <v>7.1</v>
      </c>
      <c r="E50" s="24">
        <v>0</v>
      </c>
      <c r="F50" s="24">
        <v>8.0500000000000007</v>
      </c>
      <c r="G50" s="24">
        <v>1.2</v>
      </c>
    </row>
    <row r="51" spans="1:7" x14ac:dyDescent="0.3">
      <c r="A51" s="29">
        <v>42054</v>
      </c>
      <c r="B51" s="24">
        <v>-1.1000000000000001</v>
      </c>
      <c r="C51" s="24">
        <v>13.3</v>
      </c>
      <c r="D51" s="24">
        <v>5.4</v>
      </c>
      <c r="E51" s="24">
        <v>0.5</v>
      </c>
      <c r="F51" s="24">
        <v>13.8</v>
      </c>
      <c r="G51" s="24">
        <v>0.9</v>
      </c>
    </row>
    <row r="52" spans="1:7" x14ac:dyDescent="0.3">
      <c r="A52" s="29">
        <v>42055</v>
      </c>
      <c r="B52" s="24">
        <v>0.6</v>
      </c>
      <c r="C52" s="24">
        <v>13</v>
      </c>
      <c r="D52" s="24">
        <v>7.8</v>
      </c>
      <c r="E52" s="24">
        <v>3.5</v>
      </c>
      <c r="F52" s="24">
        <v>13.5</v>
      </c>
      <c r="G52" s="24">
        <v>1.3</v>
      </c>
    </row>
    <row r="53" spans="1:7" x14ac:dyDescent="0.3">
      <c r="A53" s="29">
        <v>42056</v>
      </c>
      <c r="B53" s="24">
        <v>4</v>
      </c>
      <c r="C53" s="24">
        <v>10.199999999999999</v>
      </c>
      <c r="D53" s="24">
        <v>6.5</v>
      </c>
      <c r="E53" s="24">
        <v>11.5</v>
      </c>
      <c r="F53" s="24">
        <v>6.1</v>
      </c>
      <c r="G53" s="24">
        <v>1</v>
      </c>
    </row>
    <row r="54" spans="1:7" x14ac:dyDescent="0.3">
      <c r="A54" s="29">
        <v>42057</v>
      </c>
      <c r="B54" s="24">
        <v>1.9</v>
      </c>
      <c r="C54" s="24">
        <v>9.6</v>
      </c>
      <c r="D54" s="24">
        <v>4.5</v>
      </c>
      <c r="E54" s="24">
        <v>2.5</v>
      </c>
      <c r="F54" s="24">
        <v>12.88</v>
      </c>
      <c r="G54" s="24">
        <v>1.5</v>
      </c>
    </row>
    <row r="55" spans="1:7" x14ac:dyDescent="0.3">
      <c r="A55" s="29">
        <v>42058</v>
      </c>
      <c r="B55" s="24">
        <v>1.7</v>
      </c>
      <c r="C55" s="24">
        <v>13.5</v>
      </c>
      <c r="D55" s="24">
        <v>8.6999999999999993</v>
      </c>
      <c r="E55" s="24">
        <v>8.5</v>
      </c>
      <c r="F55" s="24">
        <v>5.66</v>
      </c>
      <c r="G55" s="24">
        <v>0.7</v>
      </c>
    </row>
    <row r="56" spans="1:7" x14ac:dyDescent="0.3">
      <c r="A56" s="29">
        <v>42059</v>
      </c>
      <c r="B56" s="24">
        <v>4.3</v>
      </c>
      <c r="C56" s="24">
        <v>8.5</v>
      </c>
      <c r="D56" s="24">
        <v>5.9</v>
      </c>
      <c r="E56" s="24">
        <v>1.5</v>
      </c>
      <c r="F56" s="24">
        <v>7.67</v>
      </c>
      <c r="G56" s="24">
        <v>1.4</v>
      </c>
    </row>
    <row r="57" spans="1:7" x14ac:dyDescent="0.3">
      <c r="A57" s="29">
        <v>42060</v>
      </c>
      <c r="B57" s="24">
        <v>4.5</v>
      </c>
      <c r="C57" s="24">
        <v>10.4</v>
      </c>
      <c r="D57" s="24">
        <v>7.8</v>
      </c>
      <c r="E57" s="24">
        <v>5.5</v>
      </c>
      <c r="F57" s="24">
        <v>4.3499999999999996</v>
      </c>
      <c r="G57" s="24">
        <v>0.7</v>
      </c>
    </row>
    <row r="58" spans="1:7" x14ac:dyDescent="0.3">
      <c r="A58" s="29">
        <v>42061</v>
      </c>
      <c r="B58" s="24">
        <v>9.5</v>
      </c>
      <c r="C58" s="24">
        <v>11.9</v>
      </c>
      <c r="D58" s="24">
        <v>10.5</v>
      </c>
      <c r="E58" s="24">
        <v>12</v>
      </c>
      <c r="F58" s="24">
        <v>3.61</v>
      </c>
      <c r="G58" s="24">
        <v>0.7</v>
      </c>
    </row>
    <row r="59" spans="1:7" x14ac:dyDescent="0.3">
      <c r="A59" s="29">
        <v>42062</v>
      </c>
      <c r="B59" s="24">
        <v>3.8</v>
      </c>
      <c r="C59" s="24">
        <v>9.1</v>
      </c>
      <c r="D59" s="24">
        <v>7.5</v>
      </c>
      <c r="E59" s="24">
        <v>0</v>
      </c>
      <c r="F59" s="24">
        <v>8.16</v>
      </c>
      <c r="G59" s="24">
        <v>1.8</v>
      </c>
    </row>
    <row r="60" spans="1:7" x14ac:dyDescent="0.3">
      <c r="A60" s="29">
        <v>42063</v>
      </c>
      <c r="B60" s="24">
        <v>0.5</v>
      </c>
      <c r="C60" s="24">
        <v>12.2</v>
      </c>
      <c r="D60" s="24">
        <v>7</v>
      </c>
      <c r="E60" s="24">
        <v>6.5</v>
      </c>
      <c r="F60" s="24">
        <v>11.03</v>
      </c>
      <c r="G60" s="24">
        <v>1</v>
      </c>
    </row>
    <row r="61" spans="1:7" x14ac:dyDescent="0.3">
      <c r="A61" s="29">
        <v>42064</v>
      </c>
      <c r="B61" s="24">
        <v>7.2</v>
      </c>
      <c r="C61" s="24">
        <v>15.2</v>
      </c>
      <c r="D61" s="24">
        <v>13</v>
      </c>
      <c r="E61" s="24">
        <v>7</v>
      </c>
      <c r="F61" s="24">
        <v>4.8099999999999996</v>
      </c>
      <c r="G61" s="24">
        <v>0.6</v>
      </c>
    </row>
    <row r="62" spans="1:7" x14ac:dyDescent="0.3">
      <c r="A62" s="29">
        <v>42065</v>
      </c>
      <c r="B62" s="24">
        <v>11.7</v>
      </c>
      <c r="C62" s="24">
        <v>13.7</v>
      </c>
      <c r="D62" s="24">
        <v>12.3</v>
      </c>
      <c r="E62" s="24">
        <v>3.5</v>
      </c>
      <c r="F62" s="24">
        <v>4.13</v>
      </c>
      <c r="G62" s="24">
        <v>1</v>
      </c>
    </row>
    <row r="63" spans="1:7" x14ac:dyDescent="0.3">
      <c r="A63" s="29">
        <v>42066</v>
      </c>
      <c r="B63" s="24">
        <v>8.9</v>
      </c>
      <c r="C63" s="24">
        <v>13.5</v>
      </c>
      <c r="D63" s="24">
        <v>10.8</v>
      </c>
      <c r="E63" s="24">
        <v>6.5</v>
      </c>
      <c r="F63" s="24">
        <v>6.4</v>
      </c>
      <c r="G63" s="24">
        <v>1</v>
      </c>
    </row>
    <row r="64" spans="1:7" x14ac:dyDescent="0.3">
      <c r="A64" s="29">
        <v>42067</v>
      </c>
      <c r="B64" s="24">
        <v>6</v>
      </c>
      <c r="C64" s="24">
        <v>10.7</v>
      </c>
      <c r="D64" s="24">
        <v>7.7</v>
      </c>
      <c r="E64" s="24">
        <v>3</v>
      </c>
      <c r="F64" s="24">
        <v>8.32</v>
      </c>
      <c r="G64" s="24">
        <v>2</v>
      </c>
    </row>
    <row r="65" spans="1:7" x14ac:dyDescent="0.3">
      <c r="A65" s="29">
        <v>42068</v>
      </c>
      <c r="B65" s="24">
        <v>2.4</v>
      </c>
      <c r="C65" s="24">
        <v>11.1</v>
      </c>
      <c r="D65" s="24">
        <v>6.5</v>
      </c>
      <c r="E65" s="24">
        <v>0</v>
      </c>
      <c r="F65" s="24">
        <v>15.88</v>
      </c>
      <c r="G65" s="24">
        <v>2.4</v>
      </c>
    </row>
    <row r="66" spans="1:7" x14ac:dyDescent="0.3">
      <c r="A66" s="29">
        <v>42069</v>
      </c>
      <c r="B66" s="24">
        <v>0.6</v>
      </c>
      <c r="C66" s="24">
        <v>15.7</v>
      </c>
      <c r="D66" s="24">
        <v>7.7</v>
      </c>
      <c r="E66" s="24">
        <v>0</v>
      </c>
      <c r="F66" s="24">
        <v>17.32</v>
      </c>
      <c r="G66" s="24">
        <v>1.8</v>
      </c>
    </row>
    <row r="67" spans="1:7" x14ac:dyDescent="0.3">
      <c r="A67" s="29">
        <v>42070</v>
      </c>
      <c r="B67" s="24">
        <v>-0.8</v>
      </c>
      <c r="C67" s="24">
        <v>20</v>
      </c>
      <c r="D67" s="24">
        <v>9.1</v>
      </c>
      <c r="E67" s="24">
        <v>0</v>
      </c>
      <c r="F67" s="24">
        <v>16.079999999999998</v>
      </c>
      <c r="G67" s="24">
        <v>1.7</v>
      </c>
    </row>
    <row r="68" spans="1:7" x14ac:dyDescent="0.3">
      <c r="A68" s="29">
        <v>42071</v>
      </c>
      <c r="B68" s="24">
        <v>1.1000000000000001</v>
      </c>
      <c r="C68" s="24">
        <v>18.7</v>
      </c>
      <c r="D68" s="24">
        <v>10.8</v>
      </c>
      <c r="E68" s="24">
        <v>0</v>
      </c>
      <c r="F68" s="24">
        <v>16.03</v>
      </c>
      <c r="G68" s="24">
        <v>2</v>
      </c>
    </row>
    <row r="69" spans="1:7" x14ac:dyDescent="0.3">
      <c r="A69" s="29">
        <v>42072</v>
      </c>
      <c r="B69" s="24">
        <v>7.6</v>
      </c>
      <c r="C69" s="24">
        <v>13.7</v>
      </c>
      <c r="D69" s="24">
        <v>9.9</v>
      </c>
      <c r="E69" s="24">
        <v>0</v>
      </c>
      <c r="F69" s="24">
        <v>11.44</v>
      </c>
      <c r="G69" s="24">
        <v>1.7</v>
      </c>
    </row>
    <row r="70" spans="1:7" x14ac:dyDescent="0.3">
      <c r="A70" s="29">
        <v>42073</v>
      </c>
      <c r="B70" s="24">
        <v>2.7</v>
      </c>
      <c r="C70" s="24">
        <v>17.5</v>
      </c>
      <c r="D70" s="24">
        <v>9.9</v>
      </c>
      <c r="E70" s="24">
        <v>0.5</v>
      </c>
      <c r="F70" s="24">
        <v>16.52</v>
      </c>
      <c r="G70" s="24">
        <v>1.7</v>
      </c>
    </row>
    <row r="71" spans="1:7" x14ac:dyDescent="0.3">
      <c r="A71" s="29">
        <v>42074</v>
      </c>
      <c r="B71" s="24">
        <v>5.6</v>
      </c>
      <c r="C71" s="24">
        <v>20.8</v>
      </c>
      <c r="D71" s="24">
        <v>12.4</v>
      </c>
      <c r="E71" s="24">
        <v>0</v>
      </c>
      <c r="F71" s="24">
        <v>16.649999999999999</v>
      </c>
      <c r="G71" s="24">
        <v>2.5</v>
      </c>
    </row>
    <row r="72" spans="1:7" x14ac:dyDescent="0.3">
      <c r="A72" s="29">
        <v>42075</v>
      </c>
      <c r="B72" s="24">
        <v>9.1</v>
      </c>
      <c r="C72" s="24">
        <v>18.100000000000001</v>
      </c>
      <c r="D72" s="24">
        <v>11.9</v>
      </c>
      <c r="E72" s="24">
        <v>0</v>
      </c>
      <c r="F72" s="24">
        <v>13.02</v>
      </c>
      <c r="G72" s="24">
        <v>2.1</v>
      </c>
    </row>
    <row r="73" spans="1:7" x14ac:dyDescent="0.3">
      <c r="A73" s="29">
        <v>42076</v>
      </c>
      <c r="B73" s="24">
        <v>8.6999999999999993</v>
      </c>
      <c r="C73" s="24">
        <v>11.4</v>
      </c>
      <c r="D73" s="24">
        <v>9.3000000000000007</v>
      </c>
      <c r="E73" s="24">
        <v>1.5</v>
      </c>
      <c r="F73" s="24">
        <v>4.74</v>
      </c>
      <c r="G73" s="24">
        <v>1.6</v>
      </c>
    </row>
    <row r="74" spans="1:7" x14ac:dyDescent="0.3">
      <c r="A74" s="29">
        <v>42077</v>
      </c>
      <c r="B74" s="24">
        <v>4.3</v>
      </c>
      <c r="C74" s="24">
        <v>10.4</v>
      </c>
      <c r="D74" s="24">
        <v>6.3</v>
      </c>
      <c r="E74" s="24">
        <v>2.5</v>
      </c>
      <c r="F74" s="24">
        <v>9.2799999999999994</v>
      </c>
      <c r="G74" s="24">
        <v>1.6</v>
      </c>
    </row>
    <row r="75" spans="1:7" x14ac:dyDescent="0.3">
      <c r="A75" s="29">
        <v>42078</v>
      </c>
      <c r="B75" s="24">
        <v>4.5999999999999996</v>
      </c>
      <c r="C75" s="24">
        <v>9.9</v>
      </c>
      <c r="D75" s="24">
        <v>6.6</v>
      </c>
      <c r="E75" s="24">
        <v>8</v>
      </c>
      <c r="F75" s="24">
        <v>6.6</v>
      </c>
      <c r="G75" s="24">
        <v>1.2</v>
      </c>
    </row>
    <row r="76" spans="1:7" x14ac:dyDescent="0.3">
      <c r="A76" s="29">
        <v>42079</v>
      </c>
      <c r="B76" s="24">
        <v>5.8</v>
      </c>
      <c r="C76" s="24">
        <v>12.1</v>
      </c>
      <c r="D76" s="24">
        <v>7.5</v>
      </c>
      <c r="E76" s="24">
        <v>0.5</v>
      </c>
      <c r="F76" s="24">
        <v>11.83</v>
      </c>
      <c r="G76" s="24">
        <v>1.6</v>
      </c>
    </row>
    <row r="77" spans="1:7" x14ac:dyDescent="0.3">
      <c r="A77" s="29">
        <v>42080</v>
      </c>
      <c r="B77" s="24">
        <v>0.2</v>
      </c>
      <c r="C77" s="24">
        <v>15.3</v>
      </c>
      <c r="D77" s="24">
        <v>8.6</v>
      </c>
      <c r="E77" s="24">
        <v>0</v>
      </c>
      <c r="F77" s="24">
        <v>17.600000000000001</v>
      </c>
      <c r="G77" s="24">
        <v>1.9</v>
      </c>
    </row>
    <row r="78" spans="1:7" x14ac:dyDescent="0.3">
      <c r="A78" s="29">
        <v>42081</v>
      </c>
      <c r="B78" s="24">
        <v>10.1</v>
      </c>
      <c r="C78" s="24">
        <v>15.5</v>
      </c>
      <c r="D78" s="24">
        <v>12.3</v>
      </c>
      <c r="E78" s="24">
        <v>0</v>
      </c>
      <c r="F78" s="24">
        <v>9.6</v>
      </c>
      <c r="G78" s="24">
        <v>2.2999999999999998</v>
      </c>
    </row>
    <row r="79" spans="1:7" x14ac:dyDescent="0.3">
      <c r="A79" s="29">
        <v>42082</v>
      </c>
      <c r="B79" s="24">
        <v>5.7</v>
      </c>
      <c r="C79" s="24">
        <v>19.5</v>
      </c>
      <c r="D79" s="24">
        <v>12.6</v>
      </c>
      <c r="E79" s="24">
        <v>0</v>
      </c>
      <c r="F79" s="24">
        <v>17.11</v>
      </c>
      <c r="G79" s="24">
        <v>2.4</v>
      </c>
    </row>
    <row r="80" spans="1:7" x14ac:dyDescent="0.3">
      <c r="A80" s="29">
        <v>42083</v>
      </c>
      <c r="B80" s="24">
        <v>9.4</v>
      </c>
      <c r="C80" s="24">
        <v>15.4</v>
      </c>
      <c r="D80" s="24">
        <v>12.3</v>
      </c>
      <c r="E80" s="24">
        <v>0</v>
      </c>
      <c r="F80" s="24">
        <v>9.89</v>
      </c>
      <c r="G80" s="24">
        <v>2.4</v>
      </c>
    </row>
    <row r="81" spans="1:7" x14ac:dyDescent="0.3">
      <c r="A81" s="29">
        <v>42084</v>
      </c>
      <c r="B81" s="24">
        <v>8.9</v>
      </c>
      <c r="C81" s="24">
        <v>15.3</v>
      </c>
      <c r="D81" s="24">
        <v>11</v>
      </c>
      <c r="E81" s="24">
        <v>6.5</v>
      </c>
      <c r="F81" s="24">
        <v>4.3</v>
      </c>
      <c r="G81" s="24">
        <v>1.3</v>
      </c>
    </row>
    <row r="82" spans="1:7" x14ac:dyDescent="0.3">
      <c r="A82" s="29">
        <v>42085</v>
      </c>
      <c r="B82" s="24">
        <v>7.8</v>
      </c>
      <c r="C82" s="24">
        <v>10.4</v>
      </c>
      <c r="D82" s="24">
        <v>8.6999999999999993</v>
      </c>
      <c r="E82" s="24">
        <v>4</v>
      </c>
      <c r="F82" s="24">
        <v>3.38</v>
      </c>
      <c r="G82" s="24">
        <v>0.6</v>
      </c>
    </row>
    <row r="83" spans="1:7" x14ac:dyDescent="0.3">
      <c r="A83" s="29">
        <v>42086</v>
      </c>
      <c r="B83" s="24">
        <v>8</v>
      </c>
      <c r="C83" s="24">
        <v>15.4</v>
      </c>
      <c r="D83" s="24">
        <v>11.3</v>
      </c>
      <c r="E83" s="24">
        <v>0</v>
      </c>
      <c r="F83" s="24">
        <v>14.4</v>
      </c>
      <c r="G83" s="24">
        <v>2.7</v>
      </c>
    </row>
    <row r="84" spans="1:7" x14ac:dyDescent="0.3">
      <c r="A84" s="29">
        <v>42087</v>
      </c>
      <c r="B84" s="24">
        <v>9.8000000000000007</v>
      </c>
      <c r="C84" s="24">
        <v>14</v>
      </c>
      <c r="D84" s="24">
        <v>9.9</v>
      </c>
      <c r="E84" s="24">
        <v>6</v>
      </c>
      <c r="F84" s="24">
        <v>6.24</v>
      </c>
      <c r="G84" s="24">
        <v>1.8</v>
      </c>
    </row>
    <row r="85" spans="1:7" x14ac:dyDescent="0.3">
      <c r="A85" s="29">
        <v>42088</v>
      </c>
      <c r="B85" s="24">
        <v>5.0999999999999996</v>
      </c>
      <c r="C85" s="24">
        <v>9.4</v>
      </c>
      <c r="D85" s="24">
        <v>6.6</v>
      </c>
      <c r="E85" s="24">
        <v>0</v>
      </c>
      <c r="F85" s="24">
        <v>12.45</v>
      </c>
      <c r="G85" s="24">
        <v>2.1</v>
      </c>
    </row>
    <row r="86" spans="1:7" x14ac:dyDescent="0.3">
      <c r="A86" s="29">
        <v>42089</v>
      </c>
      <c r="B86" s="24">
        <v>3.2</v>
      </c>
      <c r="C86" s="24">
        <v>13.5</v>
      </c>
      <c r="D86" s="24">
        <v>8.8000000000000007</v>
      </c>
      <c r="E86" s="24">
        <v>0.5</v>
      </c>
      <c r="F86" s="24">
        <v>16.760000000000002</v>
      </c>
      <c r="G86" s="24">
        <v>2.5</v>
      </c>
    </row>
    <row r="87" spans="1:7" x14ac:dyDescent="0.3">
      <c r="A87" s="29">
        <v>42090</v>
      </c>
      <c r="B87" s="24">
        <v>8.6</v>
      </c>
      <c r="C87" s="24">
        <v>15.2</v>
      </c>
      <c r="D87" s="24">
        <v>11.3</v>
      </c>
      <c r="E87" s="24">
        <v>4</v>
      </c>
      <c r="F87" s="24">
        <v>14.14</v>
      </c>
      <c r="G87" s="24">
        <v>3</v>
      </c>
    </row>
    <row r="88" spans="1:7" x14ac:dyDescent="0.3">
      <c r="A88" s="29">
        <v>42091</v>
      </c>
      <c r="B88" s="24">
        <v>9.9</v>
      </c>
      <c r="C88" s="24">
        <v>15.7</v>
      </c>
      <c r="D88" s="24">
        <v>12.4</v>
      </c>
      <c r="E88" s="24">
        <v>2</v>
      </c>
      <c r="F88" s="24">
        <v>8.01</v>
      </c>
      <c r="G88" s="24">
        <v>1.8</v>
      </c>
    </row>
    <row r="89" spans="1:7" x14ac:dyDescent="0.3">
      <c r="A89" s="29">
        <v>42092</v>
      </c>
      <c r="B89" s="24">
        <v>10.3</v>
      </c>
      <c r="C89" s="24">
        <v>15.2</v>
      </c>
      <c r="D89" s="24">
        <v>12.8</v>
      </c>
      <c r="E89" s="24">
        <v>0.5</v>
      </c>
      <c r="F89" s="24">
        <v>9.31</v>
      </c>
      <c r="G89" s="24">
        <v>2.4</v>
      </c>
    </row>
    <row r="90" spans="1:7" x14ac:dyDescent="0.3">
      <c r="A90" s="29">
        <v>42093</v>
      </c>
      <c r="B90" s="24">
        <v>11.8</v>
      </c>
      <c r="C90" s="24">
        <v>15.2</v>
      </c>
      <c r="D90" s="24">
        <v>13.5</v>
      </c>
      <c r="E90" s="24">
        <v>0</v>
      </c>
      <c r="F90" s="24">
        <v>7.85</v>
      </c>
      <c r="G90" s="24">
        <v>2.7</v>
      </c>
    </row>
    <row r="91" spans="1:7" x14ac:dyDescent="0.3">
      <c r="A91" s="29">
        <v>42094</v>
      </c>
      <c r="B91" s="24">
        <v>11.8</v>
      </c>
      <c r="C91" s="24">
        <v>16.5</v>
      </c>
      <c r="D91" s="24">
        <v>13</v>
      </c>
      <c r="E91" s="24">
        <v>1</v>
      </c>
      <c r="F91" s="24">
        <v>12.41</v>
      </c>
      <c r="G91" s="24">
        <v>3.1</v>
      </c>
    </row>
    <row r="92" spans="1:7" x14ac:dyDescent="0.3">
      <c r="A92" s="29">
        <v>42095</v>
      </c>
      <c r="B92" s="24">
        <v>7.6</v>
      </c>
      <c r="C92" s="24">
        <v>14</v>
      </c>
      <c r="D92" s="24">
        <v>10.5</v>
      </c>
      <c r="E92" s="24">
        <v>0</v>
      </c>
      <c r="F92" s="24">
        <v>12.65</v>
      </c>
      <c r="G92" s="24">
        <v>2.9</v>
      </c>
    </row>
    <row r="93" spans="1:7" x14ac:dyDescent="0.3">
      <c r="A93" s="29">
        <v>42096</v>
      </c>
      <c r="B93" s="24">
        <v>4</v>
      </c>
      <c r="C93" s="24">
        <v>15.2</v>
      </c>
      <c r="D93" s="24">
        <v>10.5</v>
      </c>
      <c r="E93" s="24">
        <v>0</v>
      </c>
      <c r="F93" s="24">
        <v>19.989999999999998</v>
      </c>
      <c r="G93" s="24">
        <v>2.7</v>
      </c>
    </row>
    <row r="94" spans="1:7" x14ac:dyDescent="0.3">
      <c r="A94" s="29">
        <v>42097</v>
      </c>
      <c r="B94" s="24">
        <v>8.4</v>
      </c>
      <c r="C94" s="24">
        <v>17.899999999999999</v>
      </c>
      <c r="D94" s="24">
        <v>12.8</v>
      </c>
      <c r="E94" s="24">
        <v>0.5</v>
      </c>
      <c r="F94" s="24">
        <v>19.2</v>
      </c>
      <c r="G94" s="24">
        <v>3.1</v>
      </c>
    </row>
    <row r="95" spans="1:7" x14ac:dyDescent="0.3">
      <c r="A95" s="29">
        <v>42098</v>
      </c>
      <c r="B95" s="24">
        <v>8.4</v>
      </c>
      <c r="C95" s="24">
        <v>13.6</v>
      </c>
      <c r="D95" s="24">
        <v>10.9</v>
      </c>
      <c r="E95" s="24">
        <v>1</v>
      </c>
      <c r="F95" s="24">
        <v>7.5</v>
      </c>
      <c r="G95" s="24">
        <v>1.9</v>
      </c>
    </row>
    <row r="96" spans="1:7" x14ac:dyDescent="0.3">
      <c r="A96" s="29">
        <v>42099</v>
      </c>
      <c r="B96" s="24">
        <v>5.9</v>
      </c>
      <c r="C96" s="24">
        <v>14.3</v>
      </c>
      <c r="D96" s="24">
        <v>10</v>
      </c>
      <c r="E96" s="24">
        <v>0</v>
      </c>
      <c r="F96" s="24">
        <v>23.7</v>
      </c>
      <c r="G96" s="24">
        <v>3.5</v>
      </c>
    </row>
    <row r="97" spans="1:7" x14ac:dyDescent="0.3">
      <c r="A97" s="29">
        <v>42100</v>
      </c>
      <c r="B97" s="24">
        <v>0.2</v>
      </c>
      <c r="C97" s="24">
        <v>17.100000000000001</v>
      </c>
      <c r="D97" s="24">
        <v>9.6999999999999993</v>
      </c>
      <c r="E97" s="24">
        <v>0</v>
      </c>
      <c r="F97" s="24">
        <v>24.1</v>
      </c>
      <c r="G97" s="24">
        <v>3</v>
      </c>
    </row>
    <row r="98" spans="1:7" x14ac:dyDescent="0.3">
      <c r="A98" s="29">
        <v>42101</v>
      </c>
      <c r="B98" s="24">
        <v>1.1000000000000001</v>
      </c>
      <c r="C98" s="24">
        <v>17.8</v>
      </c>
      <c r="D98" s="24">
        <v>10.6</v>
      </c>
      <c r="E98" s="24">
        <v>0</v>
      </c>
      <c r="F98" s="24">
        <v>24.16</v>
      </c>
      <c r="G98" s="24">
        <v>3.6</v>
      </c>
    </row>
    <row r="99" spans="1:7" x14ac:dyDescent="0.3">
      <c r="A99" s="29">
        <v>42102</v>
      </c>
      <c r="B99" s="24">
        <v>1.9</v>
      </c>
      <c r="C99" s="24">
        <v>19.399999999999999</v>
      </c>
      <c r="D99" s="24">
        <v>11.4</v>
      </c>
      <c r="E99" s="24">
        <v>0</v>
      </c>
      <c r="F99" s="24">
        <v>24.08</v>
      </c>
      <c r="G99" s="24">
        <v>3.7</v>
      </c>
    </row>
    <row r="100" spans="1:7" x14ac:dyDescent="0.3">
      <c r="A100" s="29">
        <v>42103</v>
      </c>
      <c r="B100" s="24">
        <v>7.6</v>
      </c>
      <c r="C100" s="24">
        <v>19.2</v>
      </c>
      <c r="D100" s="24">
        <v>12.8</v>
      </c>
      <c r="E100" s="24">
        <v>0</v>
      </c>
      <c r="F100" s="24">
        <v>23.85</v>
      </c>
      <c r="G100" s="24">
        <v>4.9000000000000004</v>
      </c>
    </row>
    <row r="101" spans="1:7" x14ac:dyDescent="0.3">
      <c r="A101" s="29">
        <v>42104</v>
      </c>
      <c r="B101" s="24">
        <v>10</v>
      </c>
      <c r="C101" s="24">
        <v>20.7</v>
      </c>
      <c r="D101" s="24">
        <v>13.8</v>
      </c>
      <c r="E101" s="24">
        <v>0</v>
      </c>
      <c r="F101" s="24">
        <v>20.88</v>
      </c>
      <c r="G101" s="24">
        <v>5</v>
      </c>
    </row>
    <row r="102" spans="1:7" x14ac:dyDescent="0.3">
      <c r="A102" s="29">
        <v>42105</v>
      </c>
      <c r="B102" s="24">
        <v>9.1999999999999993</v>
      </c>
      <c r="C102" s="24">
        <v>20</v>
      </c>
      <c r="D102" s="24">
        <v>14.2</v>
      </c>
      <c r="E102" s="24">
        <v>0</v>
      </c>
      <c r="F102" s="24">
        <v>21.31</v>
      </c>
      <c r="G102" s="24">
        <v>3.6</v>
      </c>
    </row>
    <row r="103" spans="1:7" x14ac:dyDescent="0.3">
      <c r="A103" s="29">
        <v>42106</v>
      </c>
      <c r="B103" s="24">
        <v>5.6</v>
      </c>
      <c r="C103" s="24">
        <v>24.2</v>
      </c>
      <c r="D103" s="24">
        <v>15.5</v>
      </c>
      <c r="E103" s="24">
        <v>0</v>
      </c>
      <c r="F103" s="24">
        <v>23.83</v>
      </c>
      <c r="G103" s="24">
        <v>3.8</v>
      </c>
    </row>
    <row r="104" spans="1:7" x14ac:dyDescent="0.3">
      <c r="A104" s="29">
        <v>42107</v>
      </c>
      <c r="B104" s="24">
        <v>6.6</v>
      </c>
      <c r="C104" s="24">
        <v>26.7</v>
      </c>
      <c r="D104" s="24">
        <v>17.100000000000001</v>
      </c>
      <c r="E104" s="24">
        <v>0</v>
      </c>
      <c r="F104" s="24">
        <v>24.42</v>
      </c>
      <c r="G104" s="24">
        <v>4</v>
      </c>
    </row>
    <row r="105" spans="1:7" x14ac:dyDescent="0.3">
      <c r="A105" s="29">
        <v>42108</v>
      </c>
      <c r="B105" s="24">
        <v>6.8</v>
      </c>
      <c r="C105" s="24">
        <v>28.9</v>
      </c>
      <c r="D105" s="24">
        <v>18.5</v>
      </c>
      <c r="E105" s="24">
        <v>0</v>
      </c>
      <c r="F105" s="24">
        <v>24.8</v>
      </c>
      <c r="G105" s="24">
        <v>4.5999999999999996</v>
      </c>
    </row>
    <row r="106" spans="1:7" x14ac:dyDescent="0.3">
      <c r="A106" s="29">
        <v>42109</v>
      </c>
      <c r="B106" s="24">
        <v>12.2</v>
      </c>
      <c r="C106" s="24">
        <v>22.7</v>
      </c>
      <c r="D106" s="24">
        <v>17.100000000000001</v>
      </c>
      <c r="E106" s="24">
        <v>0</v>
      </c>
      <c r="F106" s="24">
        <v>19.84</v>
      </c>
      <c r="G106" s="24">
        <v>5.8</v>
      </c>
    </row>
    <row r="107" spans="1:7" x14ac:dyDescent="0.3">
      <c r="A107" s="29">
        <v>42110</v>
      </c>
      <c r="B107" s="24">
        <v>13.6</v>
      </c>
      <c r="C107" s="24">
        <v>21.4</v>
      </c>
      <c r="D107" s="24">
        <v>15.6</v>
      </c>
      <c r="E107" s="24">
        <v>4</v>
      </c>
      <c r="F107" s="24">
        <v>14.11</v>
      </c>
      <c r="G107" s="24">
        <v>3.6</v>
      </c>
    </row>
    <row r="108" spans="1:7" x14ac:dyDescent="0.3">
      <c r="A108" s="29">
        <v>42111</v>
      </c>
      <c r="B108" s="24">
        <v>13.2</v>
      </c>
      <c r="C108" s="24">
        <v>18.899999999999999</v>
      </c>
      <c r="D108" s="24">
        <v>14.9</v>
      </c>
      <c r="E108" s="24">
        <v>0</v>
      </c>
      <c r="F108" s="24">
        <v>12.88</v>
      </c>
      <c r="G108" s="24">
        <v>2.7</v>
      </c>
    </row>
    <row r="109" spans="1:7" x14ac:dyDescent="0.3">
      <c r="A109" s="29">
        <v>42112</v>
      </c>
      <c r="B109" s="24">
        <v>7.6</v>
      </c>
      <c r="C109" s="24">
        <v>23.7</v>
      </c>
      <c r="D109" s="24">
        <v>14.8</v>
      </c>
      <c r="E109" s="24">
        <v>11.5</v>
      </c>
      <c r="F109" s="24">
        <v>21.05</v>
      </c>
      <c r="G109" s="24">
        <v>3.6</v>
      </c>
    </row>
    <row r="110" spans="1:7" x14ac:dyDescent="0.3">
      <c r="A110" s="29">
        <v>42113</v>
      </c>
      <c r="B110" s="24">
        <v>11.3</v>
      </c>
      <c r="C110" s="24">
        <v>14.8</v>
      </c>
      <c r="D110" s="24">
        <v>12.4</v>
      </c>
      <c r="E110" s="24">
        <v>18.5</v>
      </c>
      <c r="F110" s="24">
        <v>5.84</v>
      </c>
      <c r="G110" s="24">
        <v>1.3</v>
      </c>
    </row>
    <row r="111" spans="1:7" x14ac:dyDescent="0.3">
      <c r="A111" s="29">
        <v>42114</v>
      </c>
      <c r="B111" s="24">
        <v>9.6999999999999993</v>
      </c>
      <c r="C111" s="24">
        <v>19.100000000000001</v>
      </c>
      <c r="D111" s="24">
        <v>13.7</v>
      </c>
      <c r="E111" s="24">
        <v>0</v>
      </c>
      <c r="F111" s="24">
        <v>20.61</v>
      </c>
      <c r="G111" s="24">
        <v>3.3</v>
      </c>
    </row>
    <row r="112" spans="1:7" x14ac:dyDescent="0.3">
      <c r="A112" s="29">
        <v>42115</v>
      </c>
      <c r="B112" s="24">
        <v>6.9</v>
      </c>
      <c r="C112" s="24">
        <v>23.8</v>
      </c>
      <c r="D112" s="24">
        <v>15.7</v>
      </c>
      <c r="E112" s="24">
        <v>0</v>
      </c>
      <c r="F112" s="24">
        <v>25.49</v>
      </c>
      <c r="G112" s="24">
        <v>4.0999999999999996</v>
      </c>
    </row>
    <row r="113" spans="1:7" x14ac:dyDescent="0.3">
      <c r="A113" s="29">
        <v>42116</v>
      </c>
      <c r="B113" s="24">
        <v>10.9</v>
      </c>
      <c r="C113" s="24">
        <v>21</v>
      </c>
      <c r="D113" s="24">
        <v>15.3</v>
      </c>
      <c r="E113" s="24">
        <v>0</v>
      </c>
      <c r="F113" s="24">
        <v>17.739999999999998</v>
      </c>
      <c r="G113" s="24">
        <v>4</v>
      </c>
    </row>
    <row r="114" spans="1:7" x14ac:dyDescent="0.3">
      <c r="A114" s="29">
        <v>42117</v>
      </c>
      <c r="B114" s="24">
        <v>12.1</v>
      </c>
      <c r="C114" s="24">
        <v>19.5</v>
      </c>
      <c r="D114" s="24">
        <v>14.4</v>
      </c>
      <c r="E114" s="24">
        <v>0.5</v>
      </c>
      <c r="F114" s="24">
        <v>11.41</v>
      </c>
      <c r="G114" s="24">
        <v>2.5</v>
      </c>
    </row>
    <row r="115" spans="1:7" x14ac:dyDescent="0.3">
      <c r="A115" s="29">
        <v>42118</v>
      </c>
      <c r="B115" s="24">
        <v>6.4</v>
      </c>
      <c r="C115" s="24">
        <v>23.8</v>
      </c>
      <c r="D115" s="24">
        <v>16.100000000000001</v>
      </c>
      <c r="E115" s="24">
        <v>0</v>
      </c>
      <c r="F115" s="24">
        <v>23.3</v>
      </c>
      <c r="G115" s="24">
        <v>3.7</v>
      </c>
    </row>
    <row r="116" spans="1:7" x14ac:dyDescent="0.3">
      <c r="A116" s="29">
        <v>42119</v>
      </c>
      <c r="B116" s="24">
        <v>13.5</v>
      </c>
      <c r="C116" s="24">
        <v>22.4</v>
      </c>
      <c r="D116" s="24">
        <v>17.8</v>
      </c>
      <c r="E116" s="24">
        <v>0</v>
      </c>
      <c r="F116" s="24">
        <v>15.64</v>
      </c>
      <c r="G116" s="24">
        <v>3.5</v>
      </c>
    </row>
    <row r="117" spans="1:7" x14ac:dyDescent="0.3">
      <c r="A117" s="29">
        <v>42120</v>
      </c>
      <c r="B117" s="24">
        <v>13.8</v>
      </c>
      <c r="C117" s="24">
        <v>19.8</v>
      </c>
      <c r="D117" s="24">
        <v>15.6</v>
      </c>
      <c r="E117" s="24">
        <v>46</v>
      </c>
      <c r="F117" s="24">
        <v>11.98</v>
      </c>
      <c r="G117" s="24">
        <v>2.8</v>
      </c>
    </row>
    <row r="118" spans="1:7" x14ac:dyDescent="0.3">
      <c r="A118" s="29">
        <v>42121</v>
      </c>
      <c r="B118" s="24">
        <v>11.5</v>
      </c>
      <c r="C118" s="24">
        <v>16.2</v>
      </c>
      <c r="D118" s="24">
        <v>13</v>
      </c>
      <c r="E118" s="24">
        <v>16.5</v>
      </c>
      <c r="F118" s="24">
        <v>7.95</v>
      </c>
      <c r="G118" s="24">
        <v>2.2000000000000002</v>
      </c>
    </row>
    <row r="119" spans="1:7" x14ac:dyDescent="0.3">
      <c r="A119" s="29">
        <v>42122</v>
      </c>
      <c r="B119" s="24">
        <v>9.1</v>
      </c>
      <c r="C119" s="24">
        <v>16</v>
      </c>
      <c r="D119" s="24">
        <v>11.6</v>
      </c>
      <c r="E119" s="24">
        <v>0</v>
      </c>
      <c r="F119" s="24">
        <v>17.04</v>
      </c>
      <c r="G119" s="24">
        <v>3.3</v>
      </c>
    </row>
    <row r="120" spans="1:7" x14ac:dyDescent="0.3">
      <c r="A120" s="29">
        <v>42123</v>
      </c>
      <c r="B120" s="24">
        <v>4.4000000000000004</v>
      </c>
      <c r="C120" s="24">
        <v>18.2</v>
      </c>
      <c r="D120" s="24">
        <v>12.4</v>
      </c>
      <c r="E120" s="24">
        <v>0</v>
      </c>
      <c r="F120" s="24">
        <v>22.03</v>
      </c>
      <c r="G120" s="24">
        <v>3.3</v>
      </c>
    </row>
    <row r="121" spans="1:7" x14ac:dyDescent="0.3">
      <c r="A121" s="29">
        <v>42124</v>
      </c>
      <c r="B121" s="24">
        <v>7.2</v>
      </c>
      <c r="C121" s="24">
        <v>21.9</v>
      </c>
      <c r="D121" s="24">
        <v>15.5</v>
      </c>
      <c r="E121" s="24">
        <v>0</v>
      </c>
      <c r="F121" s="24">
        <v>23</v>
      </c>
      <c r="G121" s="24">
        <v>3.7</v>
      </c>
    </row>
    <row r="122" spans="1:7" x14ac:dyDescent="0.3">
      <c r="A122" s="29">
        <v>42125</v>
      </c>
      <c r="B122" s="24">
        <v>13.1</v>
      </c>
      <c r="C122" s="24">
        <v>18.899999999999999</v>
      </c>
      <c r="D122" s="24">
        <v>16.5</v>
      </c>
      <c r="E122" s="24">
        <v>2</v>
      </c>
      <c r="F122" s="24">
        <v>8.76</v>
      </c>
      <c r="G122" s="24">
        <v>2.1</v>
      </c>
    </row>
    <row r="123" spans="1:7" x14ac:dyDescent="0.3">
      <c r="A123" s="29">
        <v>42126</v>
      </c>
      <c r="B123" s="24">
        <v>13.7</v>
      </c>
      <c r="C123" s="24">
        <v>25.1</v>
      </c>
      <c r="D123" s="24">
        <v>18.899999999999999</v>
      </c>
      <c r="E123" s="24">
        <v>0</v>
      </c>
      <c r="F123" s="24">
        <v>18.04</v>
      </c>
      <c r="G123" s="24">
        <v>3.7</v>
      </c>
    </row>
    <row r="124" spans="1:7" x14ac:dyDescent="0.3">
      <c r="A124" s="29">
        <v>42127</v>
      </c>
      <c r="B124" s="24">
        <v>16.3</v>
      </c>
      <c r="C124" s="24">
        <v>23.9</v>
      </c>
      <c r="D124" s="24">
        <v>20</v>
      </c>
      <c r="E124" s="24">
        <v>0</v>
      </c>
      <c r="F124" s="24">
        <v>12.19</v>
      </c>
      <c r="G124" s="24">
        <v>3.1</v>
      </c>
    </row>
    <row r="125" spans="1:7" x14ac:dyDescent="0.3">
      <c r="A125" s="29">
        <v>42128</v>
      </c>
      <c r="B125" s="24">
        <v>16.100000000000001</v>
      </c>
      <c r="C125" s="24">
        <v>19.899999999999999</v>
      </c>
      <c r="D125" s="24">
        <v>17.600000000000001</v>
      </c>
      <c r="E125" s="24">
        <v>0</v>
      </c>
      <c r="F125" s="24">
        <v>14.64</v>
      </c>
      <c r="G125" s="24">
        <v>3.8</v>
      </c>
    </row>
    <row r="126" spans="1:7" x14ac:dyDescent="0.3">
      <c r="A126" s="29">
        <v>42129</v>
      </c>
      <c r="B126" s="24">
        <v>15</v>
      </c>
      <c r="C126" s="24">
        <v>19.5</v>
      </c>
      <c r="D126" s="24">
        <v>16.8</v>
      </c>
      <c r="E126" s="24">
        <v>0</v>
      </c>
      <c r="F126" s="24">
        <v>14.39</v>
      </c>
      <c r="G126" s="24">
        <v>3.6</v>
      </c>
    </row>
    <row r="127" spans="1:7" x14ac:dyDescent="0.3">
      <c r="A127" s="29">
        <v>42130</v>
      </c>
      <c r="B127" s="24">
        <v>12.6</v>
      </c>
      <c r="C127" s="24">
        <v>19.3</v>
      </c>
      <c r="D127" s="24">
        <v>15.1</v>
      </c>
      <c r="E127" s="24">
        <v>0</v>
      </c>
      <c r="F127" s="24">
        <v>17.79</v>
      </c>
      <c r="G127" s="24">
        <v>3.7</v>
      </c>
    </row>
    <row r="128" spans="1:7" x14ac:dyDescent="0.3">
      <c r="A128" s="29">
        <v>42131</v>
      </c>
      <c r="B128" s="24">
        <v>7</v>
      </c>
      <c r="C128" s="24">
        <v>24.8</v>
      </c>
      <c r="D128" s="24">
        <v>16.5</v>
      </c>
      <c r="E128" s="24">
        <v>0</v>
      </c>
      <c r="F128" s="24">
        <v>27.83</v>
      </c>
      <c r="G128" s="24">
        <v>4.8</v>
      </c>
    </row>
    <row r="129" spans="1:7" x14ac:dyDescent="0.3">
      <c r="A129" s="29">
        <v>42132</v>
      </c>
      <c r="B129" s="24">
        <v>14.7</v>
      </c>
      <c r="C129" s="24">
        <v>23.4</v>
      </c>
      <c r="D129" s="24">
        <v>18.899999999999999</v>
      </c>
      <c r="E129" s="24">
        <v>0</v>
      </c>
      <c r="F129" s="24">
        <v>18.309999999999999</v>
      </c>
      <c r="G129" s="24">
        <v>5.0999999999999996</v>
      </c>
    </row>
    <row r="130" spans="1:7" x14ac:dyDescent="0.3">
      <c r="A130" s="29">
        <v>42133</v>
      </c>
      <c r="B130" s="24">
        <v>12.9</v>
      </c>
      <c r="C130" s="24">
        <v>22.4</v>
      </c>
      <c r="D130" s="24">
        <v>17.399999999999999</v>
      </c>
      <c r="E130" s="24">
        <v>0</v>
      </c>
      <c r="F130" s="24">
        <v>21.4</v>
      </c>
      <c r="G130" s="24">
        <v>4.2</v>
      </c>
    </row>
    <row r="131" spans="1:7" x14ac:dyDescent="0.3">
      <c r="A131" s="29">
        <v>42134</v>
      </c>
      <c r="B131" s="24">
        <v>9.6</v>
      </c>
      <c r="C131" s="24">
        <v>28.6</v>
      </c>
      <c r="D131" s="24">
        <v>19.399999999999999</v>
      </c>
      <c r="E131" s="24">
        <v>0</v>
      </c>
      <c r="F131" s="24">
        <v>28.09</v>
      </c>
      <c r="G131" s="24">
        <v>5.3</v>
      </c>
    </row>
    <row r="132" spans="1:7" x14ac:dyDescent="0.3">
      <c r="A132" s="29">
        <v>42135</v>
      </c>
      <c r="B132" s="24">
        <v>14.3</v>
      </c>
      <c r="C132" s="24">
        <v>28.3</v>
      </c>
      <c r="D132" s="24">
        <v>20.9</v>
      </c>
      <c r="E132" s="24">
        <v>0</v>
      </c>
      <c r="F132" s="24">
        <v>27.16</v>
      </c>
      <c r="G132" s="24">
        <v>6.8</v>
      </c>
    </row>
    <row r="133" spans="1:7" x14ac:dyDescent="0.3">
      <c r="A133" s="29">
        <v>42136</v>
      </c>
      <c r="B133" s="24">
        <v>13.7</v>
      </c>
      <c r="C133" s="24">
        <v>25.7</v>
      </c>
      <c r="D133" s="24">
        <v>19.100000000000001</v>
      </c>
      <c r="E133" s="24">
        <v>0</v>
      </c>
      <c r="F133" s="24">
        <v>27.7</v>
      </c>
      <c r="G133" s="24">
        <v>5.9</v>
      </c>
    </row>
    <row r="134" spans="1:7" x14ac:dyDescent="0.3">
      <c r="A134" s="29">
        <v>42137</v>
      </c>
      <c r="B134" s="24">
        <v>14.6</v>
      </c>
      <c r="C134" s="24">
        <v>26.4</v>
      </c>
      <c r="D134" s="24">
        <v>19.899999999999999</v>
      </c>
      <c r="E134" s="24">
        <v>0</v>
      </c>
      <c r="F134" s="24">
        <v>15.67</v>
      </c>
      <c r="G134" s="24">
        <v>4.0999999999999996</v>
      </c>
    </row>
    <row r="135" spans="1:7" x14ac:dyDescent="0.3">
      <c r="A135" s="29">
        <v>42138</v>
      </c>
      <c r="B135" s="24">
        <v>12.9</v>
      </c>
      <c r="C135" s="24">
        <v>20.5</v>
      </c>
      <c r="D135" s="24">
        <v>15.9</v>
      </c>
      <c r="E135" s="24">
        <v>2</v>
      </c>
      <c r="F135" s="24">
        <v>14.29</v>
      </c>
      <c r="G135" s="24">
        <v>3.4</v>
      </c>
    </row>
    <row r="136" spans="1:7" x14ac:dyDescent="0.3">
      <c r="A136" s="29">
        <v>42139</v>
      </c>
      <c r="B136" s="24">
        <v>9.6</v>
      </c>
      <c r="C136" s="24">
        <v>18</v>
      </c>
      <c r="D136" s="24">
        <v>13.3</v>
      </c>
      <c r="E136" s="24">
        <v>3</v>
      </c>
      <c r="F136" s="24">
        <v>20.75</v>
      </c>
      <c r="G136" s="24">
        <v>4.8</v>
      </c>
    </row>
    <row r="137" spans="1:7" x14ac:dyDescent="0.3">
      <c r="A137" s="29">
        <v>42140</v>
      </c>
      <c r="B137" s="24">
        <v>11.9</v>
      </c>
      <c r="C137" s="24">
        <v>17.899999999999999</v>
      </c>
      <c r="D137" s="24">
        <v>14.7</v>
      </c>
      <c r="E137" s="24">
        <v>0</v>
      </c>
      <c r="F137" s="24">
        <v>12.27</v>
      </c>
      <c r="G137" s="24">
        <v>3.3</v>
      </c>
    </row>
    <row r="138" spans="1:7" x14ac:dyDescent="0.3">
      <c r="A138" s="29">
        <v>42141</v>
      </c>
      <c r="B138" s="24">
        <v>13.4</v>
      </c>
      <c r="C138" s="24">
        <v>22.6</v>
      </c>
      <c r="D138" s="24">
        <v>16.600000000000001</v>
      </c>
      <c r="E138" s="24">
        <v>0</v>
      </c>
      <c r="F138" s="24">
        <v>18.27</v>
      </c>
      <c r="G138" s="24">
        <v>4.2</v>
      </c>
    </row>
    <row r="139" spans="1:7" x14ac:dyDescent="0.3">
      <c r="A139" s="29">
        <v>42142</v>
      </c>
      <c r="B139" s="24">
        <v>9</v>
      </c>
      <c r="C139" s="24">
        <v>24.1</v>
      </c>
      <c r="D139" s="24">
        <v>17.5</v>
      </c>
      <c r="E139" s="24">
        <v>6</v>
      </c>
      <c r="F139" s="24">
        <v>28.81</v>
      </c>
      <c r="G139" s="24">
        <v>5.0999999999999996</v>
      </c>
    </row>
    <row r="140" spans="1:7" x14ac:dyDescent="0.3">
      <c r="A140" s="29">
        <v>42143</v>
      </c>
      <c r="B140" s="24">
        <v>11.1</v>
      </c>
      <c r="C140" s="24">
        <v>14</v>
      </c>
      <c r="D140" s="24">
        <v>12.2</v>
      </c>
      <c r="E140" s="24">
        <v>0.5</v>
      </c>
      <c r="F140" s="24">
        <v>6.96</v>
      </c>
      <c r="G140" s="24">
        <v>1.9</v>
      </c>
    </row>
    <row r="141" spans="1:7" x14ac:dyDescent="0.3">
      <c r="A141" s="29">
        <v>42144</v>
      </c>
      <c r="B141" s="24">
        <v>10</v>
      </c>
      <c r="C141" s="24">
        <v>16.399999999999999</v>
      </c>
      <c r="D141" s="24">
        <v>11.9</v>
      </c>
      <c r="E141" s="24">
        <v>0.5</v>
      </c>
      <c r="F141" s="24">
        <v>18.82</v>
      </c>
      <c r="G141" s="24">
        <v>3.7</v>
      </c>
    </row>
    <row r="142" spans="1:7" x14ac:dyDescent="0.3">
      <c r="A142" s="29">
        <v>42145</v>
      </c>
      <c r="B142" s="24">
        <v>9</v>
      </c>
      <c r="C142" s="24">
        <v>18.2</v>
      </c>
      <c r="D142" s="24">
        <v>13.8</v>
      </c>
      <c r="E142" s="24">
        <v>0</v>
      </c>
      <c r="F142" s="24">
        <v>25</v>
      </c>
      <c r="G142" s="24">
        <v>5.2</v>
      </c>
    </row>
    <row r="143" spans="1:7" x14ac:dyDescent="0.3">
      <c r="A143" s="29">
        <v>42146</v>
      </c>
      <c r="B143" s="24">
        <v>9.4</v>
      </c>
      <c r="C143" s="24">
        <v>20.100000000000001</v>
      </c>
      <c r="D143" s="24">
        <v>15</v>
      </c>
      <c r="E143" s="24">
        <v>0</v>
      </c>
      <c r="F143" s="24">
        <v>22.57</v>
      </c>
      <c r="G143" s="24">
        <v>4.9000000000000004</v>
      </c>
    </row>
    <row r="144" spans="1:7" x14ac:dyDescent="0.3">
      <c r="A144" s="29">
        <v>42147</v>
      </c>
      <c r="B144" s="24">
        <v>11.3</v>
      </c>
      <c r="C144" s="24">
        <v>19.8</v>
      </c>
      <c r="D144" s="24">
        <v>15.6</v>
      </c>
      <c r="E144" s="24">
        <v>0</v>
      </c>
      <c r="F144" s="24">
        <v>18.77</v>
      </c>
      <c r="G144" s="24">
        <v>4.3</v>
      </c>
    </row>
    <row r="145" spans="1:7" x14ac:dyDescent="0.3">
      <c r="A145" s="29">
        <v>42148</v>
      </c>
      <c r="B145" s="24">
        <v>13.4</v>
      </c>
      <c r="C145" s="24">
        <v>22.9</v>
      </c>
      <c r="D145" s="24">
        <v>17.899999999999999</v>
      </c>
      <c r="E145" s="24">
        <v>0</v>
      </c>
      <c r="F145" s="24">
        <v>19.7</v>
      </c>
      <c r="G145" s="24">
        <v>4.5</v>
      </c>
    </row>
    <row r="146" spans="1:7" x14ac:dyDescent="0.3">
      <c r="A146" s="29">
        <v>42149</v>
      </c>
      <c r="B146" s="24">
        <v>14.9</v>
      </c>
      <c r="C146" s="24">
        <v>20.8</v>
      </c>
      <c r="D146" s="24">
        <v>16.899999999999999</v>
      </c>
      <c r="E146" s="24">
        <v>0</v>
      </c>
      <c r="F146" s="24">
        <v>13.83</v>
      </c>
      <c r="G146" s="24">
        <v>3.8</v>
      </c>
    </row>
    <row r="147" spans="1:7" x14ac:dyDescent="0.3">
      <c r="A147" s="29">
        <v>42150</v>
      </c>
      <c r="B147" s="24">
        <v>11.9</v>
      </c>
      <c r="C147" s="24">
        <v>20.5</v>
      </c>
      <c r="D147" s="24">
        <v>15.9</v>
      </c>
      <c r="E147" s="24">
        <v>0</v>
      </c>
      <c r="F147" s="24">
        <v>15.33</v>
      </c>
      <c r="G147" s="24">
        <v>4.2</v>
      </c>
    </row>
    <row r="148" spans="1:7" x14ac:dyDescent="0.3">
      <c r="A148" s="29">
        <v>42151</v>
      </c>
      <c r="B148" s="24">
        <v>12</v>
      </c>
      <c r="C148" s="24">
        <v>22.9</v>
      </c>
      <c r="D148" s="24">
        <v>17.2</v>
      </c>
      <c r="E148" s="24">
        <v>0</v>
      </c>
      <c r="F148" s="24">
        <v>30.67</v>
      </c>
      <c r="G148" s="24">
        <v>6.2</v>
      </c>
    </row>
    <row r="149" spans="1:7" x14ac:dyDescent="0.3">
      <c r="A149" s="29">
        <v>42152</v>
      </c>
      <c r="B149" s="24">
        <v>8.6999999999999993</v>
      </c>
      <c r="C149" s="24">
        <v>26.3</v>
      </c>
      <c r="D149" s="24">
        <v>18.3</v>
      </c>
      <c r="E149" s="24">
        <v>0</v>
      </c>
      <c r="F149" s="24">
        <v>29.08</v>
      </c>
      <c r="G149" s="24">
        <v>5.2</v>
      </c>
    </row>
    <row r="150" spans="1:7" x14ac:dyDescent="0.3">
      <c r="A150" s="29">
        <v>42153</v>
      </c>
      <c r="B150" s="24">
        <v>11.9</v>
      </c>
      <c r="C150" s="24">
        <v>24.1</v>
      </c>
      <c r="D150" s="24">
        <v>17.600000000000001</v>
      </c>
      <c r="E150" s="24">
        <v>0</v>
      </c>
      <c r="F150" s="24">
        <v>22.66</v>
      </c>
      <c r="G150" s="24">
        <v>4.7</v>
      </c>
    </row>
    <row r="151" spans="1:7" x14ac:dyDescent="0.3">
      <c r="A151" s="29">
        <v>42154</v>
      </c>
      <c r="B151" s="24">
        <v>14.2</v>
      </c>
      <c r="C151" s="24">
        <v>21.6</v>
      </c>
      <c r="D151" s="24">
        <v>16.8</v>
      </c>
      <c r="E151" s="24">
        <v>0</v>
      </c>
      <c r="F151" s="24">
        <v>15.39</v>
      </c>
      <c r="G151" s="24">
        <v>3.8</v>
      </c>
    </row>
    <row r="152" spans="1:7" x14ac:dyDescent="0.3">
      <c r="A152" s="29">
        <v>42155</v>
      </c>
      <c r="B152" s="24">
        <v>8.8000000000000007</v>
      </c>
      <c r="C152" s="24">
        <v>26.6</v>
      </c>
      <c r="D152" s="24">
        <v>19</v>
      </c>
      <c r="E152" s="24">
        <v>0</v>
      </c>
      <c r="F152" s="24">
        <v>29.51</v>
      </c>
      <c r="G152" s="24">
        <v>5.2</v>
      </c>
    </row>
    <row r="153" spans="1:7" x14ac:dyDescent="0.3">
      <c r="A153" s="29">
        <v>42156</v>
      </c>
      <c r="B153" s="24">
        <v>14.5</v>
      </c>
      <c r="C153" s="24">
        <v>25</v>
      </c>
      <c r="D153" s="24">
        <v>19.5</v>
      </c>
      <c r="E153" s="24">
        <v>0</v>
      </c>
      <c r="F153" s="24">
        <v>18.68</v>
      </c>
      <c r="G153" s="24">
        <v>4</v>
      </c>
    </row>
    <row r="154" spans="1:7" x14ac:dyDescent="0.3">
      <c r="A154" s="29">
        <v>42157</v>
      </c>
      <c r="B154" s="24">
        <v>13.9</v>
      </c>
      <c r="C154" s="24">
        <v>30</v>
      </c>
      <c r="D154" s="24">
        <v>22.7</v>
      </c>
      <c r="E154" s="24">
        <v>0</v>
      </c>
      <c r="F154" s="24">
        <v>29.09</v>
      </c>
      <c r="G154" s="24">
        <v>5.7</v>
      </c>
    </row>
    <row r="155" spans="1:7" x14ac:dyDescent="0.3">
      <c r="A155" s="29">
        <v>42158</v>
      </c>
      <c r="B155" s="24">
        <v>15.4</v>
      </c>
      <c r="C155" s="24">
        <v>31.2</v>
      </c>
      <c r="D155" s="24">
        <v>23.5</v>
      </c>
      <c r="E155" s="24">
        <v>0</v>
      </c>
      <c r="F155" s="24">
        <v>28.63</v>
      </c>
      <c r="G155" s="24">
        <v>5.9</v>
      </c>
    </row>
    <row r="156" spans="1:7" x14ac:dyDescent="0.3">
      <c r="A156" s="29">
        <v>42159</v>
      </c>
      <c r="B156" s="24">
        <v>17.600000000000001</v>
      </c>
      <c r="C156" s="24">
        <v>33.1</v>
      </c>
      <c r="D156" s="24">
        <v>25.5</v>
      </c>
      <c r="E156" s="24">
        <v>0</v>
      </c>
      <c r="F156" s="24">
        <v>29.46</v>
      </c>
      <c r="G156" s="24">
        <v>7.3</v>
      </c>
    </row>
    <row r="157" spans="1:7" x14ac:dyDescent="0.3">
      <c r="A157" s="29">
        <v>42160</v>
      </c>
      <c r="B157" s="24">
        <v>15.9</v>
      </c>
      <c r="C157" s="24">
        <v>32.200000000000003</v>
      </c>
      <c r="D157" s="24">
        <v>25</v>
      </c>
      <c r="E157" s="24">
        <v>0</v>
      </c>
      <c r="F157" s="24">
        <v>27.59</v>
      </c>
      <c r="G157" s="24">
        <v>6.6</v>
      </c>
    </row>
    <row r="158" spans="1:7" x14ac:dyDescent="0.3">
      <c r="A158" s="29">
        <v>42161</v>
      </c>
      <c r="B158" s="24">
        <v>17.100000000000001</v>
      </c>
      <c r="C158" s="24">
        <v>28.7</v>
      </c>
      <c r="D158" s="24">
        <v>22.4</v>
      </c>
      <c r="E158" s="24">
        <v>0</v>
      </c>
      <c r="F158" s="24">
        <v>27.25</v>
      </c>
      <c r="G158" s="24">
        <v>6.2</v>
      </c>
    </row>
    <row r="159" spans="1:7" x14ac:dyDescent="0.3">
      <c r="A159" s="29">
        <v>42162</v>
      </c>
      <c r="B159" s="24">
        <v>16.399999999999999</v>
      </c>
      <c r="C159" s="24">
        <v>30.9</v>
      </c>
      <c r="D159" s="24">
        <v>23.5</v>
      </c>
      <c r="E159" s="24">
        <v>0</v>
      </c>
      <c r="F159" s="24">
        <v>27.67</v>
      </c>
      <c r="G159" s="24">
        <v>6.1</v>
      </c>
    </row>
    <row r="160" spans="1:7" x14ac:dyDescent="0.3">
      <c r="A160" s="29">
        <v>42163</v>
      </c>
      <c r="B160" s="24">
        <v>16.399999999999999</v>
      </c>
      <c r="C160" s="24">
        <v>31</v>
      </c>
      <c r="D160" s="24">
        <v>23.6</v>
      </c>
      <c r="E160" s="24">
        <v>4.5</v>
      </c>
      <c r="F160" s="24">
        <v>26.43</v>
      </c>
      <c r="G160" s="24">
        <v>6.3</v>
      </c>
    </row>
    <row r="161" spans="1:7" x14ac:dyDescent="0.3">
      <c r="A161" s="29">
        <v>42164</v>
      </c>
      <c r="B161" s="24">
        <v>17.2</v>
      </c>
      <c r="C161" s="24">
        <v>25.5</v>
      </c>
      <c r="D161" s="24">
        <v>21.1</v>
      </c>
      <c r="E161" s="24">
        <v>0.5</v>
      </c>
      <c r="F161" s="24">
        <v>18.149999999999999</v>
      </c>
      <c r="G161" s="24">
        <v>4.3</v>
      </c>
    </row>
    <row r="162" spans="1:7" x14ac:dyDescent="0.3">
      <c r="A162" s="29">
        <v>42165</v>
      </c>
      <c r="B162" s="24">
        <v>16</v>
      </c>
      <c r="C162" s="24">
        <v>24</v>
      </c>
      <c r="D162" s="24">
        <v>19</v>
      </c>
      <c r="E162" s="24">
        <v>0.5</v>
      </c>
      <c r="F162" s="24">
        <v>10.83</v>
      </c>
      <c r="G162" s="24">
        <v>3</v>
      </c>
    </row>
    <row r="163" spans="1:7" x14ac:dyDescent="0.3">
      <c r="A163" s="29">
        <v>42166</v>
      </c>
      <c r="B163" s="24">
        <v>19.100000000000001</v>
      </c>
      <c r="C163" s="24">
        <v>28.1</v>
      </c>
      <c r="D163" s="24">
        <v>22.5</v>
      </c>
      <c r="E163" s="24">
        <v>6</v>
      </c>
      <c r="F163" s="24">
        <v>21.12</v>
      </c>
      <c r="G163" s="24">
        <v>6</v>
      </c>
    </row>
    <row r="164" spans="1:7" x14ac:dyDescent="0.3">
      <c r="A164" s="29">
        <v>42167</v>
      </c>
      <c r="B164" s="24">
        <v>17</v>
      </c>
      <c r="C164" s="24">
        <v>22.6</v>
      </c>
      <c r="D164" s="24">
        <v>18.7</v>
      </c>
      <c r="E164" s="24">
        <v>2</v>
      </c>
      <c r="F164" s="24">
        <v>9.5299999999999994</v>
      </c>
      <c r="G164" s="24">
        <v>2.2999999999999998</v>
      </c>
    </row>
    <row r="165" spans="1:7" x14ac:dyDescent="0.3">
      <c r="A165" s="29">
        <v>42168</v>
      </c>
      <c r="B165" s="24">
        <v>16.100000000000001</v>
      </c>
      <c r="C165" s="24">
        <v>25.6</v>
      </c>
      <c r="D165" s="24">
        <v>19.3</v>
      </c>
      <c r="E165" s="24">
        <v>48</v>
      </c>
      <c r="F165" s="24">
        <v>19.760000000000002</v>
      </c>
      <c r="G165" s="24">
        <v>4.4000000000000004</v>
      </c>
    </row>
    <row r="166" spans="1:7" x14ac:dyDescent="0.3">
      <c r="A166" s="29">
        <v>42169</v>
      </c>
      <c r="B166" s="24">
        <v>15</v>
      </c>
      <c r="C166" s="24">
        <v>23.3</v>
      </c>
      <c r="D166" s="24">
        <v>17.7</v>
      </c>
      <c r="E166" s="24">
        <v>24.5</v>
      </c>
      <c r="F166" s="24">
        <v>16.61</v>
      </c>
      <c r="G166" s="24">
        <v>3.6</v>
      </c>
    </row>
    <row r="167" spans="1:7" x14ac:dyDescent="0.3">
      <c r="A167" s="29">
        <v>42170</v>
      </c>
      <c r="B167" s="24">
        <v>14.7</v>
      </c>
      <c r="C167" s="24">
        <v>23.8</v>
      </c>
      <c r="D167" s="24">
        <v>18.600000000000001</v>
      </c>
      <c r="E167" s="24">
        <v>0.5</v>
      </c>
      <c r="F167" s="24">
        <v>17.77</v>
      </c>
      <c r="G167" s="24">
        <v>3.9</v>
      </c>
    </row>
    <row r="168" spans="1:7" x14ac:dyDescent="0.3">
      <c r="A168" s="29">
        <v>42171</v>
      </c>
      <c r="B168" s="24">
        <v>14.6</v>
      </c>
      <c r="C168" s="24">
        <v>18.5</v>
      </c>
      <c r="D168" s="24">
        <v>16.399999999999999</v>
      </c>
      <c r="E168" s="24">
        <v>10.5</v>
      </c>
      <c r="F168" s="24">
        <v>6.96</v>
      </c>
      <c r="G168" s="24">
        <v>1.6</v>
      </c>
    </row>
    <row r="169" spans="1:7" x14ac:dyDescent="0.3">
      <c r="A169" s="29">
        <v>42172</v>
      </c>
      <c r="B169" s="24">
        <v>14.6</v>
      </c>
      <c r="C169" s="24">
        <v>24.1</v>
      </c>
      <c r="D169" s="24">
        <v>19</v>
      </c>
      <c r="E169" s="24">
        <v>0</v>
      </c>
      <c r="F169" s="24">
        <v>20.03</v>
      </c>
      <c r="G169" s="24">
        <v>4.8</v>
      </c>
    </row>
    <row r="170" spans="1:7" x14ac:dyDescent="0.3">
      <c r="A170" s="29">
        <v>42173</v>
      </c>
      <c r="B170" s="24">
        <v>15</v>
      </c>
      <c r="C170" s="24">
        <v>24.8</v>
      </c>
      <c r="D170" s="24">
        <v>20.5</v>
      </c>
      <c r="E170" s="24">
        <v>0</v>
      </c>
      <c r="F170" s="24">
        <v>22.87</v>
      </c>
      <c r="G170" s="24">
        <v>5.2</v>
      </c>
    </row>
    <row r="171" spans="1:7" x14ac:dyDescent="0.3">
      <c r="A171" s="29">
        <v>42174</v>
      </c>
      <c r="B171" s="24">
        <v>16.2</v>
      </c>
      <c r="C171" s="24">
        <v>24.2</v>
      </c>
      <c r="D171" s="24">
        <v>19.2</v>
      </c>
      <c r="E171" s="24">
        <v>0</v>
      </c>
      <c r="F171" s="24">
        <v>13.88</v>
      </c>
      <c r="G171" s="24">
        <v>3.9</v>
      </c>
    </row>
    <row r="172" spans="1:7" x14ac:dyDescent="0.3">
      <c r="A172" s="29">
        <v>42175</v>
      </c>
      <c r="B172" s="24">
        <v>14.3</v>
      </c>
      <c r="C172" s="24">
        <v>26.2</v>
      </c>
      <c r="D172" s="24">
        <v>20.5</v>
      </c>
      <c r="E172" s="24">
        <v>0</v>
      </c>
      <c r="F172" s="24">
        <v>29.97</v>
      </c>
      <c r="G172" s="24">
        <v>6.2</v>
      </c>
    </row>
    <row r="173" spans="1:7" x14ac:dyDescent="0.3">
      <c r="A173" s="29">
        <v>42176</v>
      </c>
      <c r="B173" s="24">
        <v>13.1</v>
      </c>
      <c r="C173" s="24">
        <v>28.8</v>
      </c>
      <c r="D173" s="24">
        <v>21.8</v>
      </c>
      <c r="E173" s="24">
        <v>0</v>
      </c>
      <c r="F173" s="24">
        <v>30.2</v>
      </c>
      <c r="G173" s="24">
        <v>5.8</v>
      </c>
    </row>
    <row r="174" spans="1:7" x14ac:dyDescent="0.3">
      <c r="A174" s="29">
        <v>42177</v>
      </c>
      <c r="B174" s="24">
        <v>14.5</v>
      </c>
      <c r="C174" s="24">
        <v>32</v>
      </c>
      <c r="D174" s="24">
        <v>24.2</v>
      </c>
      <c r="E174" s="24">
        <v>0</v>
      </c>
      <c r="F174" s="24">
        <v>29.87</v>
      </c>
      <c r="G174" s="24">
        <v>6.2</v>
      </c>
    </row>
    <row r="175" spans="1:7" x14ac:dyDescent="0.3">
      <c r="A175" s="29">
        <v>42178</v>
      </c>
      <c r="B175" s="24">
        <v>17.600000000000001</v>
      </c>
      <c r="C175" s="24">
        <v>26.4</v>
      </c>
      <c r="D175" s="24">
        <v>21.7</v>
      </c>
      <c r="E175" s="24">
        <v>0</v>
      </c>
      <c r="F175" s="24">
        <v>30.69</v>
      </c>
      <c r="G175" s="24">
        <v>7</v>
      </c>
    </row>
    <row r="176" spans="1:7" x14ac:dyDescent="0.3">
      <c r="A176" s="29">
        <v>42179</v>
      </c>
      <c r="B176" s="24">
        <v>15.1</v>
      </c>
      <c r="C176" s="24">
        <v>27.7</v>
      </c>
      <c r="D176" s="24">
        <v>21.2</v>
      </c>
      <c r="E176" s="24">
        <v>0</v>
      </c>
      <c r="F176" s="24">
        <v>31.08</v>
      </c>
      <c r="G176" s="24">
        <v>6.1</v>
      </c>
    </row>
    <row r="177" spans="1:7" x14ac:dyDescent="0.3">
      <c r="A177" s="29">
        <v>42180</v>
      </c>
      <c r="B177" s="24">
        <v>13.6</v>
      </c>
      <c r="C177" s="24">
        <v>30.4</v>
      </c>
      <c r="D177" s="24">
        <v>22.6</v>
      </c>
      <c r="E177" s="24">
        <v>0</v>
      </c>
      <c r="F177" s="24">
        <v>30.26</v>
      </c>
      <c r="G177" s="24">
        <v>5.9</v>
      </c>
    </row>
    <row r="178" spans="1:7" x14ac:dyDescent="0.3">
      <c r="A178" s="29">
        <v>42181</v>
      </c>
      <c r="B178" s="24">
        <v>13.6</v>
      </c>
      <c r="C178" s="24">
        <v>32.9</v>
      </c>
      <c r="D178" s="24">
        <v>24.6</v>
      </c>
      <c r="E178" s="24">
        <v>0</v>
      </c>
      <c r="F178" s="24">
        <v>30.47</v>
      </c>
      <c r="G178" s="24">
        <v>6.3</v>
      </c>
    </row>
    <row r="179" spans="1:7" x14ac:dyDescent="0.3">
      <c r="A179" s="29">
        <v>42182</v>
      </c>
      <c r="B179" s="24">
        <v>18.399999999999999</v>
      </c>
      <c r="C179" s="24">
        <v>27.1</v>
      </c>
      <c r="D179" s="24">
        <v>21.5</v>
      </c>
      <c r="E179" s="24">
        <v>0</v>
      </c>
      <c r="F179" s="24">
        <v>16.809999999999999</v>
      </c>
      <c r="G179" s="24">
        <v>4.4000000000000004</v>
      </c>
    </row>
    <row r="180" spans="1:7" x14ac:dyDescent="0.3">
      <c r="A180" s="29">
        <v>42183</v>
      </c>
      <c r="B180" s="24">
        <v>14.1</v>
      </c>
      <c r="C180" s="24">
        <v>31</v>
      </c>
      <c r="D180" s="24">
        <v>24</v>
      </c>
      <c r="E180" s="24">
        <v>0</v>
      </c>
      <c r="F180" s="24">
        <v>30.71</v>
      </c>
      <c r="G180" s="24">
        <v>6.3</v>
      </c>
    </row>
    <row r="181" spans="1:7" x14ac:dyDescent="0.3">
      <c r="A181" s="29">
        <v>42184</v>
      </c>
      <c r="B181" s="24">
        <v>18.2</v>
      </c>
      <c r="C181" s="24">
        <v>31.9</v>
      </c>
      <c r="D181" s="24">
        <v>24.7</v>
      </c>
      <c r="E181" s="24">
        <v>0</v>
      </c>
      <c r="F181" s="24">
        <v>30.26</v>
      </c>
      <c r="G181" s="24">
        <v>6.6</v>
      </c>
    </row>
    <row r="182" spans="1:7" x14ac:dyDescent="0.3">
      <c r="A182" s="29">
        <v>42185</v>
      </c>
      <c r="B182" s="24">
        <v>15.9</v>
      </c>
      <c r="C182" s="24">
        <v>33.4</v>
      </c>
      <c r="D182" s="24">
        <v>25.9</v>
      </c>
      <c r="E182" s="24">
        <v>0</v>
      </c>
      <c r="F182" s="24">
        <v>29.56</v>
      </c>
      <c r="G182" s="24">
        <v>7.6</v>
      </c>
    </row>
    <row r="183" spans="1:7" x14ac:dyDescent="0.3">
      <c r="A183" s="29">
        <v>42186</v>
      </c>
      <c r="B183" s="24">
        <v>22</v>
      </c>
      <c r="C183" s="24">
        <v>31.1</v>
      </c>
      <c r="D183" s="24">
        <v>25.7</v>
      </c>
      <c r="E183" s="24">
        <v>0</v>
      </c>
      <c r="F183" s="24">
        <v>28.82</v>
      </c>
      <c r="G183" s="24">
        <v>9.1</v>
      </c>
    </row>
    <row r="184" spans="1:7" x14ac:dyDescent="0.3">
      <c r="A184" s="29">
        <v>42187</v>
      </c>
      <c r="B184" s="24">
        <v>21.7</v>
      </c>
      <c r="C184" s="24">
        <v>28.3</v>
      </c>
      <c r="D184" s="24">
        <v>24.2</v>
      </c>
      <c r="E184" s="24">
        <v>0</v>
      </c>
      <c r="F184" s="24">
        <v>12.12</v>
      </c>
      <c r="G184" s="24">
        <v>4.3</v>
      </c>
    </row>
    <row r="185" spans="1:7" x14ac:dyDescent="0.3">
      <c r="A185" s="29">
        <v>42188</v>
      </c>
      <c r="B185" s="24">
        <v>17.8</v>
      </c>
      <c r="C185" s="24">
        <v>33.9</v>
      </c>
      <c r="D185" s="24">
        <v>26.3</v>
      </c>
      <c r="E185" s="24">
        <v>0</v>
      </c>
      <c r="F185" s="24">
        <v>27.42</v>
      </c>
      <c r="G185" s="24">
        <v>7.9</v>
      </c>
    </row>
    <row r="186" spans="1:7" x14ac:dyDescent="0.3">
      <c r="A186" s="29">
        <v>42189</v>
      </c>
      <c r="B186" s="24">
        <v>21.8</v>
      </c>
      <c r="C186" s="24">
        <v>33.4</v>
      </c>
      <c r="D186" s="24">
        <v>27.3</v>
      </c>
      <c r="E186" s="24">
        <v>0</v>
      </c>
      <c r="F186" s="24">
        <v>28.13</v>
      </c>
      <c r="G186" s="24">
        <v>6.8</v>
      </c>
    </row>
    <row r="187" spans="1:7" x14ac:dyDescent="0.3">
      <c r="A187" s="29">
        <v>42190</v>
      </c>
      <c r="B187" s="24">
        <v>21.1</v>
      </c>
      <c r="C187" s="24">
        <v>29.8</v>
      </c>
      <c r="D187" s="24">
        <v>25.5</v>
      </c>
      <c r="E187" s="24">
        <v>0</v>
      </c>
      <c r="F187" s="24">
        <v>26.54</v>
      </c>
      <c r="G187" s="24">
        <v>6.4</v>
      </c>
    </row>
    <row r="188" spans="1:7" x14ac:dyDescent="0.3">
      <c r="A188" s="29">
        <v>42191</v>
      </c>
      <c r="B188" s="24">
        <v>19.7</v>
      </c>
      <c r="C188" s="24">
        <v>36.200000000000003</v>
      </c>
      <c r="D188" s="24">
        <v>27.8</v>
      </c>
      <c r="E188" s="24">
        <v>0</v>
      </c>
      <c r="F188" s="24">
        <v>27.78</v>
      </c>
      <c r="G188" s="24">
        <v>6.7</v>
      </c>
    </row>
    <row r="189" spans="1:7" x14ac:dyDescent="0.3">
      <c r="A189" s="29">
        <v>42192</v>
      </c>
      <c r="B189" s="24">
        <v>22.5</v>
      </c>
      <c r="C189" s="24">
        <v>30.9</v>
      </c>
      <c r="D189" s="24">
        <v>25.9</v>
      </c>
      <c r="E189" s="24">
        <v>0</v>
      </c>
      <c r="F189" s="24">
        <v>27.77</v>
      </c>
      <c r="G189" s="24">
        <v>7.1</v>
      </c>
    </row>
    <row r="190" spans="1:7" x14ac:dyDescent="0.3">
      <c r="A190" s="29">
        <v>42193</v>
      </c>
      <c r="B190" s="24">
        <v>18.399999999999999</v>
      </c>
      <c r="C190" s="24">
        <v>25.5</v>
      </c>
      <c r="D190" s="24">
        <v>21.3</v>
      </c>
      <c r="E190" s="24">
        <v>0</v>
      </c>
      <c r="F190" s="24">
        <v>12.58</v>
      </c>
      <c r="G190" s="24">
        <v>4.2</v>
      </c>
    </row>
    <row r="191" spans="1:7" x14ac:dyDescent="0.3">
      <c r="A191" s="29">
        <v>42194</v>
      </c>
      <c r="B191" s="24">
        <v>14.6</v>
      </c>
      <c r="C191" s="24">
        <v>26</v>
      </c>
      <c r="D191" s="24">
        <v>20.7</v>
      </c>
      <c r="E191" s="24">
        <v>0</v>
      </c>
      <c r="F191" s="24">
        <v>30.09</v>
      </c>
      <c r="G191" s="24">
        <v>6.2</v>
      </c>
    </row>
    <row r="192" spans="1:7" x14ac:dyDescent="0.3">
      <c r="A192" s="29">
        <v>42195</v>
      </c>
      <c r="B192" s="24">
        <v>12.3</v>
      </c>
      <c r="C192" s="24">
        <v>33.700000000000003</v>
      </c>
      <c r="D192" s="24">
        <v>24.3</v>
      </c>
      <c r="E192" s="24">
        <v>0</v>
      </c>
      <c r="F192" s="24">
        <v>30.17</v>
      </c>
      <c r="G192" s="24">
        <v>6.8</v>
      </c>
    </row>
    <row r="193" spans="1:7" x14ac:dyDescent="0.3">
      <c r="A193" s="29">
        <v>42196</v>
      </c>
      <c r="B193" s="24">
        <v>19.5</v>
      </c>
      <c r="C193" s="24">
        <v>26</v>
      </c>
      <c r="D193" s="24">
        <v>22.8</v>
      </c>
      <c r="E193" s="24">
        <v>0</v>
      </c>
      <c r="F193" s="24">
        <v>15.14</v>
      </c>
      <c r="G193" s="24">
        <v>4.3</v>
      </c>
    </row>
    <row r="194" spans="1:7" x14ac:dyDescent="0.3">
      <c r="A194" s="29">
        <v>42197</v>
      </c>
      <c r="B194" s="24">
        <v>18.8</v>
      </c>
      <c r="C194" s="24">
        <v>27.4</v>
      </c>
      <c r="D194" s="24">
        <v>22.4</v>
      </c>
      <c r="E194" s="24">
        <v>0</v>
      </c>
      <c r="F194" s="24">
        <v>23.5</v>
      </c>
      <c r="G194" s="24">
        <v>5.8</v>
      </c>
    </row>
    <row r="195" spans="1:7" x14ac:dyDescent="0.3">
      <c r="A195" s="29">
        <v>42198</v>
      </c>
      <c r="B195" s="24">
        <v>15.8</v>
      </c>
      <c r="C195" s="24">
        <v>28.7</v>
      </c>
      <c r="D195" s="24">
        <v>22.5</v>
      </c>
      <c r="E195" s="24">
        <v>0</v>
      </c>
      <c r="F195" s="24">
        <v>28.87</v>
      </c>
      <c r="G195" s="24">
        <v>6.3</v>
      </c>
    </row>
    <row r="196" spans="1:7" x14ac:dyDescent="0.3">
      <c r="A196" s="29">
        <v>42199</v>
      </c>
      <c r="B196" s="24">
        <v>16.600000000000001</v>
      </c>
      <c r="C196" s="24">
        <v>30.3</v>
      </c>
      <c r="D196" s="24">
        <v>23.8</v>
      </c>
      <c r="E196" s="24">
        <v>0</v>
      </c>
      <c r="F196" s="24">
        <v>28.73</v>
      </c>
      <c r="G196" s="24">
        <v>6.3</v>
      </c>
    </row>
    <row r="197" spans="1:7" x14ac:dyDescent="0.3">
      <c r="A197" s="29">
        <v>42200</v>
      </c>
      <c r="B197" s="24">
        <v>16.399999999999999</v>
      </c>
      <c r="C197" s="24">
        <v>33.9</v>
      </c>
      <c r="D197" s="24">
        <v>25.2</v>
      </c>
      <c r="E197" s="24">
        <v>0</v>
      </c>
      <c r="F197" s="24">
        <v>27.91</v>
      </c>
      <c r="G197" s="24">
        <v>6.1</v>
      </c>
    </row>
    <row r="198" spans="1:7" x14ac:dyDescent="0.3">
      <c r="A198" s="29">
        <v>42201</v>
      </c>
      <c r="B198" s="24">
        <v>19.2</v>
      </c>
      <c r="C198" s="24">
        <v>34.6</v>
      </c>
      <c r="D198" s="24">
        <v>26.3</v>
      </c>
      <c r="E198" s="24">
        <v>0</v>
      </c>
      <c r="F198" s="24">
        <v>26.12</v>
      </c>
      <c r="G198" s="24">
        <v>7.3</v>
      </c>
    </row>
    <row r="199" spans="1:7" x14ac:dyDescent="0.3">
      <c r="A199" s="29">
        <v>42202</v>
      </c>
      <c r="B199" s="24">
        <v>18.7</v>
      </c>
      <c r="C199" s="24">
        <v>33.9</v>
      </c>
      <c r="D199" s="24">
        <v>26.3</v>
      </c>
      <c r="E199" s="24">
        <v>0.5</v>
      </c>
      <c r="F199" s="24">
        <v>23.91</v>
      </c>
      <c r="G199" s="24">
        <v>5.8</v>
      </c>
    </row>
    <row r="200" spans="1:7" x14ac:dyDescent="0.3">
      <c r="A200" s="29">
        <v>42203</v>
      </c>
      <c r="B200" s="24">
        <v>21.8</v>
      </c>
      <c r="C200" s="24">
        <v>33.6</v>
      </c>
      <c r="D200" s="24">
        <v>26.5</v>
      </c>
      <c r="E200" s="24">
        <v>0.5</v>
      </c>
      <c r="F200" s="24">
        <v>23.09</v>
      </c>
      <c r="G200" s="24">
        <v>6.1</v>
      </c>
    </row>
    <row r="201" spans="1:7" x14ac:dyDescent="0.3">
      <c r="A201" s="29">
        <v>42204</v>
      </c>
      <c r="B201" s="24">
        <v>19.8</v>
      </c>
      <c r="C201" s="24">
        <v>29.4</v>
      </c>
      <c r="D201" s="24">
        <v>23.5</v>
      </c>
      <c r="E201" s="24">
        <v>0</v>
      </c>
      <c r="F201" s="24">
        <v>17.18</v>
      </c>
      <c r="G201" s="24">
        <v>4.3</v>
      </c>
    </row>
    <row r="202" spans="1:7" x14ac:dyDescent="0.3">
      <c r="A202" s="29">
        <v>42205</v>
      </c>
      <c r="B202" s="24">
        <v>17.399999999999999</v>
      </c>
      <c r="C202" s="24">
        <v>32.5</v>
      </c>
      <c r="D202" s="24">
        <v>26.1</v>
      </c>
      <c r="E202" s="24">
        <v>0.5</v>
      </c>
      <c r="F202" s="24">
        <v>27.6</v>
      </c>
      <c r="G202" s="24">
        <v>6</v>
      </c>
    </row>
    <row r="203" spans="1:7" x14ac:dyDescent="0.3">
      <c r="A203" s="29">
        <v>42206</v>
      </c>
      <c r="B203" s="24">
        <v>18.899999999999999</v>
      </c>
      <c r="C203" s="24">
        <v>35.6</v>
      </c>
      <c r="D203" s="24">
        <v>27.6</v>
      </c>
      <c r="E203" s="24">
        <v>10</v>
      </c>
      <c r="F203" s="24">
        <v>25.82</v>
      </c>
      <c r="G203" s="24">
        <v>6.2</v>
      </c>
    </row>
    <row r="204" spans="1:7" x14ac:dyDescent="0.3">
      <c r="A204" s="29">
        <v>42207</v>
      </c>
      <c r="B204" s="24">
        <v>20.3</v>
      </c>
      <c r="C204" s="24">
        <v>28.1</v>
      </c>
      <c r="D204" s="24">
        <v>24</v>
      </c>
      <c r="E204" s="24">
        <v>6.5</v>
      </c>
      <c r="F204" s="24">
        <v>16.690000000000001</v>
      </c>
      <c r="G204" s="24">
        <v>4.4000000000000004</v>
      </c>
    </row>
    <row r="205" spans="1:7" x14ac:dyDescent="0.3">
      <c r="A205" s="29">
        <v>42208</v>
      </c>
      <c r="B205" s="24">
        <v>19.7</v>
      </c>
      <c r="C205" s="24">
        <v>28.6</v>
      </c>
      <c r="D205" s="24">
        <v>23</v>
      </c>
      <c r="E205" s="24">
        <v>0</v>
      </c>
      <c r="F205" s="24">
        <v>24.79</v>
      </c>
      <c r="G205" s="24">
        <v>5.7</v>
      </c>
    </row>
    <row r="206" spans="1:7" x14ac:dyDescent="0.3">
      <c r="A206" s="29">
        <v>42209</v>
      </c>
      <c r="B206" s="24">
        <v>15.7</v>
      </c>
      <c r="C206" s="24">
        <v>31.1</v>
      </c>
      <c r="D206" s="24">
        <v>23.8</v>
      </c>
      <c r="E206" s="24">
        <v>1</v>
      </c>
      <c r="F206" s="24">
        <v>21.04</v>
      </c>
      <c r="G206" s="24">
        <v>5</v>
      </c>
    </row>
    <row r="207" spans="1:7" x14ac:dyDescent="0.3">
      <c r="A207" s="29">
        <v>42210</v>
      </c>
      <c r="B207" s="24">
        <v>18.5</v>
      </c>
      <c r="C207" s="24">
        <v>25.4</v>
      </c>
      <c r="D207" s="24">
        <v>21.1</v>
      </c>
      <c r="E207" s="24">
        <v>0</v>
      </c>
      <c r="F207" s="24">
        <v>18.350000000000001</v>
      </c>
      <c r="G207" s="24">
        <v>5.3</v>
      </c>
    </row>
    <row r="208" spans="1:7" x14ac:dyDescent="0.3">
      <c r="A208" s="29">
        <v>42211</v>
      </c>
      <c r="B208" s="24">
        <v>12.6</v>
      </c>
      <c r="C208" s="24">
        <v>30.7</v>
      </c>
      <c r="D208" s="24">
        <v>22.9</v>
      </c>
      <c r="E208" s="24">
        <v>0</v>
      </c>
      <c r="F208" s="24">
        <v>25.68</v>
      </c>
      <c r="G208" s="24">
        <v>5.4</v>
      </c>
    </row>
    <row r="209" spans="1:7" x14ac:dyDescent="0.3">
      <c r="A209" s="29">
        <v>42212</v>
      </c>
      <c r="B209" s="24">
        <v>19.2</v>
      </c>
      <c r="C209" s="24">
        <v>26.7</v>
      </c>
      <c r="D209" s="24">
        <v>22.1</v>
      </c>
      <c r="E209" s="24">
        <v>0</v>
      </c>
      <c r="F209" s="24">
        <v>16.61</v>
      </c>
      <c r="G209" s="24">
        <v>4.8</v>
      </c>
    </row>
    <row r="210" spans="1:7" x14ac:dyDescent="0.3">
      <c r="A210" s="29">
        <v>42213</v>
      </c>
      <c r="B210" s="24">
        <v>16.8</v>
      </c>
      <c r="C210" s="24">
        <v>27.7</v>
      </c>
      <c r="D210" s="24">
        <v>21.5</v>
      </c>
      <c r="E210" s="24">
        <v>0</v>
      </c>
      <c r="F210" s="24">
        <v>25.02</v>
      </c>
      <c r="G210" s="24">
        <v>5.4</v>
      </c>
    </row>
    <row r="211" spans="1:7" x14ac:dyDescent="0.3">
      <c r="A211" s="29">
        <v>42214</v>
      </c>
      <c r="B211" s="24">
        <v>14.9</v>
      </c>
      <c r="C211" s="24">
        <v>26.2</v>
      </c>
      <c r="D211" s="24">
        <v>20.3</v>
      </c>
      <c r="E211" s="24">
        <v>3.5</v>
      </c>
      <c r="F211" s="24">
        <v>16.649999999999999</v>
      </c>
      <c r="G211" s="24">
        <v>3.8</v>
      </c>
    </row>
    <row r="212" spans="1:7" x14ac:dyDescent="0.3">
      <c r="A212" s="29">
        <v>42215</v>
      </c>
      <c r="B212" s="24">
        <v>15.6</v>
      </c>
      <c r="C212" s="24">
        <v>18.5</v>
      </c>
      <c r="D212" s="24">
        <v>16.3</v>
      </c>
      <c r="E212" s="24">
        <v>5.5</v>
      </c>
      <c r="F212" s="24">
        <v>7.94</v>
      </c>
      <c r="G212" s="24">
        <v>1.9</v>
      </c>
    </row>
    <row r="213" spans="1:7" x14ac:dyDescent="0.3">
      <c r="A213" s="29">
        <v>42216</v>
      </c>
      <c r="B213" s="24">
        <v>11.8</v>
      </c>
      <c r="C213" s="24">
        <v>21.3</v>
      </c>
      <c r="D213" s="24">
        <v>16.2</v>
      </c>
      <c r="E213" s="24">
        <v>8.5</v>
      </c>
      <c r="F213" s="24">
        <v>8.9600000000000009</v>
      </c>
      <c r="G213" s="24">
        <v>1.9</v>
      </c>
    </row>
    <row r="214" spans="1:7" x14ac:dyDescent="0.3">
      <c r="A214" s="29">
        <v>42217</v>
      </c>
      <c r="B214" s="24">
        <v>15.9</v>
      </c>
      <c r="C214" s="24">
        <v>24.7</v>
      </c>
      <c r="D214" s="24">
        <v>19.399999999999999</v>
      </c>
      <c r="E214" s="24">
        <v>0</v>
      </c>
      <c r="F214" s="24">
        <v>17.87</v>
      </c>
      <c r="G214" s="24">
        <v>4.0999999999999996</v>
      </c>
    </row>
    <row r="215" spans="1:7" x14ac:dyDescent="0.3">
      <c r="A215" s="29">
        <v>42218</v>
      </c>
      <c r="B215" s="24">
        <v>11.7</v>
      </c>
      <c r="C215" s="24">
        <v>31.6</v>
      </c>
      <c r="D215" s="24">
        <v>22.3</v>
      </c>
      <c r="E215" s="24">
        <v>0</v>
      </c>
      <c r="F215" s="24">
        <v>27.93</v>
      </c>
      <c r="G215" s="24">
        <v>5.6</v>
      </c>
    </row>
    <row r="216" spans="1:7" x14ac:dyDescent="0.3">
      <c r="A216" s="29">
        <v>42219</v>
      </c>
      <c r="B216" s="24">
        <v>16.8</v>
      </c>
      <c r="C216" s="24">
        <v>35.4</v>
      </c>
      <c r="D216" s="24">
        <v>26.4</v>
      </c>
      <c r="E216" s="24">
        <v>2.5</v>
      </c>
      <c r="F216" s="24">
        <v>26.05</v>
      </c>
      <c r="G216" s="24">
        <v>6.9</v>
      </c>
    </row>
    <row r="217" spans="1:7" x14ac:dyDescent="0.3">
      <c r="A217" s="29">
        <v>42220</v>
      </c>
      <c r="B217" s="24">
        <v>18.5</v>
      </c>
      <c r="C217" s="24">
        <v>25.5</v>
      </c>
      <c r="D217" s="24">
        <v>21.4</v>
      </c>
      <c r="E217" s="24">
        <v>0</v>
      </c>
      <c r="F217" s="24">
        <v>15.88</v>
      </c>
      <c r="G217" s="24">
        <v>3.7</v>
      </c>
    </row>
    <row r="218" spans="1:7" x14ac:dyDescent="0.3">
      <c r="A218" s="29">
        <v>42221</v>
      </c>
      <c r="B218" s="24">
        <v>16.100000000000001</v>
      </c>
      <c r="C218" s="24">
        <v>35</v>
      </c>
      <c r="D218" s="24">
        <v>25.6</v>
      </c>
      <c r="E218" s="24">
        <v>0</v>
      </c>
      <c r="F218" s="24">
        <v>26.82</v>
      </c>
      <c r="G218" s="24">
        <v>6.5</v>
      </c>
    </row>
    <row r="219" spans="1:7" x14ac:dyDescent="0.3">
      <c r="A219" s="29">
        <v>42222</v>
      </c>
      <c r="B219" s="24">
        <v>20.2</v>
      </c>
      <c r="C219" s="24">
        <v>30.9</v>
      </c>
      <c r="D219" s="24">
        <v>24.8</v>
      </c>
      <c r="E219" s="24">
        <v>0</v>
      </c>
      <c r="F219" s="24">
        <v>21.19</v>
      </c>
      <c r="G219" s="24">
        <v>4.9000000000000004</v>
      </c>
    </row>
    <row r="220" spans="1:7" x14ac:dyDescent="0.3">
      <c r="A220" s="29">
        <v>42223</v>
      </c>
      <c r="B220" s="24">
        <v>20</v>
      </c>
      <c r="C220" s="24">
        <v>28</v>
      </c>
      <c r="D220" s="24">
        <v>24</v>
      </c>
      <c r="E220" s="24">
        <v>0</v>
      </c>
      <c r="F220" s="24">
        <v>11.64</v>
      </c>
      <c r="G220" s="24">
        <v>3.2</v>
      </c>
    </row>
    <row r="221" spans="1:7" x14ac:dyDescent="0.3">
      <c r="A221" s="29">
        <v>42224</v>
      </c>
      <c r="B221" s="24">
        <v>17.100000000000001</v>
      </c>
      <c r="C221" s="24">
        <v>19.600000000000001</v>
      </c>
      <c r="D221" s="24">
        <v>18.399999999999999</v>
      </c>
      <c r="E221" s="24">
        <v>10.5</v>
      </c>
      <c r="F221" s="24">
        <v>2.39</v>
      </c>
      <c r="G221" s="24">
        <v>0.8</v>
      </c>
    </row>
    <row r="222" spans="1:7" x14ac:dyDescent="0.3">
      <c r="A222" s="29">
        <v>42225</v>
      </c>
      <c r="B222" s="24">
        <v>15.7</v>
      </c>
      <c r="C222" s="24">
        <v>20.6</v>
      </c>
      <c r="D222" s="24">
        <v>17.3</v>
      </c>
      <c r="E222" s="24">
        <v>11</v>
      </c>
      <c r="F222" s="24">
        <v>8.92</v>
      </c>
      <c r="G222" s="24">
        <v>2.1</v>
      </c>
    </row>
    <row r="223" spans="1:7" x14ac:dyDescent="0.3">
      <c r="A223" s="29">
        <v>42226</v>
      </c>
      <c r="B223" s="24">
        <v>16.399999999999999</v>
      </c>
      <c r="C223" s="24">
        <v>26.4</v>
      </c>
      <c r="D223" s="24">
        <v>20.8</v>
      </c>
      <c r="E223" s="24">
        <v>0</v>
      </c>
      <c r="F223" s="24">
        <v>21.21</v>
      </c>
      <c r="G223" s="24">
        <v>4.3</v>
      </c>
    </row>
    <row r="224" spans="1:7" x14ac:dyDescent="0.3">
      <c r="A224" s="29">
        <v>42227</v>
      </c>
      <c r="B224" s="24">
        <v>14.7</v>
      </c>
      <c r="C224" s="24">
        <v>32</v>
      </c>
      <c r="D224" s="24">
        <v>23.6</v>
      </c>
      <c r="E224" s="24">
        <v>0</v>
      </c>
      <c r="F224" s="24">
        <v>25.47</v>
      </c>
      <c r="G224" s="24">
        <v>5.3</v>
      </c>
    </row>
    <row r="225" spans="1:7" x14ac:dyDescent="0.3">
      <c r="A225" s="29">
        <v>42228</v>
      </c>
      <c r="B225" s="24">
        <v>17</v>
      </c>
      <c r="C225" s="24">
        <v>32.700000000000003</v>
      </c>
      <c r="D225" s="24">
        <v>25.5</v>
      </c>
      <c r="E225" s="24">
        <v>2</v>
      </c>
      <c r="F225" s="24">
        <v>24.84</v>
      </c>
      <c r="G225" s="24">
        <v>5.8</v>
      </c>
    </row>
    <row r="226" spans="1:7" x14ac:dyDescent="0.3">
      <c r="A226" s="29">
        <v>42229</v>
      </c>
      <c r="B226" s="24">
        <v>17.8</v>
      </c>
      <c r="C226" s="24">
        <v>27.2</v>
      </c>
      <c r="D226" s="24">
        <v>21.4</v>
      </c>
      <c r="E226" s="24">
        <v>16</v>
      </c>
      <c r="F226" s="24">
        <v>14.33</v>
      </c>
      <c r="G226" s="24">
        <v>3.4</v>
      </c>
    </row>
    <row r="227" spans="1:7" x14ac:dyDescent="0.3">
      <c r="A227" s="29">
        <v>42230</v>
      </c>
      <c r="B227" s="24">
        <v>17.100000000000001</v>
      </c>
      <c r="C227" s="24">
        <v>20.100000000000001</v>
      </c>
      <c r="D227" s="24">
        <v>17.8</v>
      </c>
      <c r="E227" s="24">
        <v>2</v>
      </c>
      <c r="F227" s="24">
        <v>11.01</v>
      </c>
      <c r="G227" s="24">
        <v>2.7</v>
      </c>
    </row>
    <row r="228" spans="1:7" x14ac:dyDescent="0.3">
      <c r="A228" s="29">
        <v>42231</v>
      </c>
      <c r="B228" s="24">
        <v>14.8</v>
      </c>
      <c r="C228" s="24">
        <v>22.2</v>
      </c>
      <c r="D228" s="24">
        <v>17.899999999999999</v>
      </c>
      <c r="E228" s="24">
        <v>0.5</v>
      </c>
      <c r="F228" s="24">
        <v>13.9</v>
      </c>
      <c r="G228" s="24">
        <v>3</v>
      </c>
    </row>
    <row r="229" spans="1:7" x14ac:dyDescent="0.3">
      <c r="A229" s="29">
        <v>42232</v>
      </c>
      <c r="B229" s="24">
        <v>13.2</v>
      </c>
      <c r="C229" s="24">
        <v>24</v>
      </c>
      <c r="D229" s="24">
        <v>18.2</v>
      </c>
      <c r="E229" s="24">
        <v>0</v>
      </c>
      <c r="F229" s="24">
        <v>25.2</v>
      </c>
      <c r="G229" s="24">
        <v>4.5</v>
      </c>
    </row>
    <row r="230" spans="1:7" x14ac:dyDescent="0.3">
      <c r="A230" s="29">
        <v>42233</v>
      </c>
      <c r="B230" s="24">
        <v>13.7</v>
      </c>
      <c r="C230" s="24">
        <v>24.6</v>
      </c>
      <c r="D230" s="24">
        <v>19.8</v>
      </c>
      <c r="E230" s="24">
        <v>0</v>
      </c>
      <c r="F230" s="24">
        <v>20.68</v>
      </c>
      <c r="G230" s="24">
        <v>4.2</v>
      </c>
    </row>
    <row r="231" spans="1:7" x14ac:dyDescent="0.3">
      <c r="A231" s="29">
        <v>42234</v>
      </c>
      <c r="B231" s="24">
        <v>14.1</v>
      </c>
      <c r="C231" s="24">
        <v>24.5</v>
      </c>
      <c r="D231" s="24">
        <v>19.899999999999999</v>
      </c>
      <c r="E231" s="24">
        <v>0</v>
      </c>
      <c r="F231" s="24">
        <v>19.54</v>
      </c>
      <c r="G231" s="24">
        <v>4</v>
      </c>
    </row>
    <row r="232" spans="1:7" x14ac:dyDescent="0.3">
      <c r="A232" s="29">
        <v>42235</v>
      </c>
      <c r="B232" s="24">
        <v>13.8</v>
      </c>
      <c r="C232" s="24">
        <v>25.6</v>
      </c>
      <c r="D232" s="24">
        <v>19.5</v>
      </c>
      <c r="E232" s="24">
        <v>0</v>
      </c>
      <c r="F232" s="24">
        <v>23.78</v>
      </c>
      <c r="G232" s="24">
        <v>4.5</v>
      </c>
    </row>
    <row r="233" spans="1:7" x14ac:dyDescent="0.3">
      <c r="A233" s="29">
        <v>42236</v>
      </c>
      <c r="B233" s="24">
        <v>11.6</v>
      </c>
      <c r="C233" s="24">
        <v>28.7</v>
      </c>
      <c r="D233" s="24">
        <v>20.3</v>
      </c>
      <c r="E233" s="24">
        <v>0</v>
      </c>
      <c r="F233" s="24">
        <v>24.5</v>
      </c>
      <c r="G233" s="24">
        <v>4.4000000000000004</v>
      </c>
    </row>
    <row r="234" spans="1:7" x14ac:dyDescent="0.3">
      <c r="A234" s="29">
        <v>42237</v>
      </c>
      <c r="B234" s="24">
        <v>12.2</v>
      </c>
      <c r="C234" s="24">
        <v>33.200000000000003</v>
      </c>
      <c r="D234" s="24">
        <v>22.7</v>
      </c>
      <c r="E234" s="24">
        <v>0</v>
      </c>
      <c r="F234" s="24">
        <v>24.83</v>
      </c>
      <c r="G234" s="24">
        <v>4.7</v>
      </c>
    </row>
    <row r="235" spans="1:7" x14ac:dyDescent="0.3">
      <c r="A235" s="29">
        <v>42238</v>
      </c>
      <c r="B235" s="24">
        <v>13.9</v>
      </c>
      <c r="C235" s="24">
        <v>28.2</v>
      </c>
      <c r="D235" s="24">
        <v>22.1</v>
      </c>
      <c r="E235" s="24">
        <v>0</v>
      </c>
      <c r="F235" s="24">
        <v>19.97</v>
      </c>
      <c r="G235" s="24">
        <v>4.2</v>
      </c>
    </row>
    <row r="236" spans="1:7" x14ac:dyDescent="0.3">
      <c r="A236" s="29">
        <v>42239</v>
      </c>
      <c r="B236" s="24">
        <v>18.7</v>
      </c>
      <c r="C236" s="24">
        <v>23.1</v>
      </c>
      <c r="D236" s="24">
        <v>20.2</v>
      </c>
      <c r="E236" s="24">
        <v>0</v>
      </c>
      <c r="F236" s="24">
        <v>9.2100000000000009</v>
      </c>
      <c r="G236" s="24">
        <v>2.4</v>
      </c>
    </row>
    <row r="237" spans="1:7" x14ac:dyDescent="0.3">
      <c r="A237" s="29">
        <v>42240</v>
      </c>
      <c r="B237" s="24">
        <v>17.100000000000001</v>
      </c>
      <c r="C237" s="24">
        <v>22.2</v>
      </c>
      <c r="D237" s="24">
        <v>19.5</v>
      </c>
      <c r="E237" s="24">
        <v>0</v>
      </c>
      <c r="F237" s="24">
        <v>9.3000000000000007</v>
      </c>
      <c r="G237" s="24">
        <v>3.1</v>
      </c>
    </row>
    <row r="238" spans="1:7" x14ac:dyDescent="0.3">
      <c r="A238" s="29">
        <v>42241</v>
      </c>
      <c r="B238" s="24">
        <v>9.6999999999999993</v>
      </c>
      <c r="C238" s="24">
        <v>28.5</v>
      </c>
      <c r="D238" s="24">
        <v>19.3</v>
      </c>
      <c r="E238" s="24">
        <v>0</v>
      </c>
      <c r="F238" s="24">
        <v>24.15</v>
      </c>
      <c r="G238" s="24">
        <v>4.0999999999999996</v>
      </c>
    </row>
    <row r="239" spans="1:7" x14ac:dyDescent="0.3">
      <c r="A239" s="29">
        <v>42242</v>
      </c>
      <c r="B239" s="24">
        <v>13.4</v>
      </c>
      <c r="C239" s="24">
        <v>30.5</v>
      </c>
      <c r="D239" s="24">
        <v>22.7</v>
      </c>
      <c r="E239" s="24">
        <v>0</v>
      </c>
      <c r="F239" s="24">
        <v>23.9</v>
      </c>
      <c r="G239" s="24">
        <v>5.7</v>
      </c>
    </row>
    <row r="240" spans="1:7" x14ac:dyDescent="0.3">
      <c r="A240" s="29">
        <v>42243</v>
      </c>
      <c r="B240" s="24">
        <v>21.4</v>
      </c>
      <c r="C240" s="24">
        <v>28.7</v>
      </c>
      <c r="D240" s="24">
        <v>24</v>
      </c>
      <c r="E240" s="24">
        <v>0</v>
      </c>
      <c r="F240" s="24">
        <v>19.8</v>
      </c>
      <c r="G240" s="24">
        <v>5.7</v>
      </c>
    </row>
    <row r="241" spans="1:7" x14ac:dyDescent="0.3">
      <c r="A241" s="29">
        <v>42244</v>
      </c>
      <c r="B241" s="24">
        <v>21.9</v>
      </c>
      <c r="C241" s="24">
        <v>29.9</v>
      </c>
      <c r="D241" s="24">
        <v>24.7</v>
      </c>
      <c r="E241" s="24">
        <v>0</v>
      </c>
      <c r="F241" s="24">
        <v>21.46</v>
      </c>
      <c r="G241" s="24">
        <v>5.8</v>
      </c>
    </row>
    <row r="242" spans="1:7" x14ac:dyDescent="0.3">
      <c r="A242" s="29">
        <v>42245</v>
      </c>
      <c r="B242" s="24">
        <v>21.6</v>
      </c>
      <c r="C242" s="24">
        <v>30.3</v>
      </c>
      <c r="D242" s="24">
        <v>25</v>
      </c>
      <c r="E242" s="24">
        <v>0</v>
      </c>
      <c r="F242" s="24">
        <v>22.61</v>
      </c>
      <c r="G242" s="24">
        <v>6.6</v>
      </c>
    </row>
    <row r="243" spans="1:7" x14ac:dyDescent="0.3">
      <c r="A243" s="29">
        <v>42246</v>
      </c>
      <c r="B243" s="24">
        <v>21.1</v>
      </c>
      <c r="C243" s="24">
        <v>30.9</v>
      </c>
      <c r="D243" s="24">
        <v>25.1</v>
      </c>
      <c r="E243" s="24">
        <v>0</v>
      </c>
      <c r="F243" s="24">
        <v>22.86</v>
      </c>
      <c r="G243" s="24">
        <v>7</v>
      </c>
    </row>
    <row r="244" spans="1:7" x14ac:dyDescent="0.3">
      <c r="A244" s="29">
        <v>42247</v>
      </c>
      <c r="B244" s="24">
        <v>22</v>
      </c>
      <c r="C244" s="24">
        <v>30.7</v>
      </c>
      <c r="D244" s="24">
        <v>23.9</v>
      </c>
      <c r="E244" s="24">
        <v>36</v>
      </c>
      <c r="F244" s="24">
        <v>17.27</v>
      </c>
      <c r="G244" s="24">
        <v>5.3</v>
      </c>
    </row>
    <row r="245" spans="1:7" x14ac:dyDescent="0.3">
      <c r="A245" s="29">
        <v>42248</v>
      </c>
      <c r="B245" s="24">
        <v>17.899999999999999</v>
      </c>
      <c r="C245" s="24">
        <v>23.6</v>
      </c>
      <c r="D245" s="24">
        <v>20.100000000000001</v>
      </c>
      <c r="E245" s="24">
        <v>0.5</v>
      </c>
      <c r="F245" s="24">
        <v>11.05</v>
      </c>
      <c r="G245" s="24">
        <v>2.7</v>
      </c>
    </row>
    <row r="246" spans="1:7" x14ac:dyDescent="0.3">
      <c r="A246" s="29">
        <v>42249</v>
      </c>
      <c r="B246" s="24">
        <v>15.4</v>
      </c>
      <c r="C246" s="24">
        <v>23.4</v>
      </c>
      <c r="D246" s="24">
        <v>18.600000000000001</v>
      </c>
      <c r="E246" s="24">
        <v>1.5</v>
      </c>
      <c r="F246" s="24">
        <v>15.59</v>
      </c>
      <c r="G246" s="24">
        <v>3.1</v>
      </c>
    </row>
    <row r="247" spans="1:7" x14ac:dyDescent="0.3">
      <c r="A247" s="29">
        <v>42250</v>
      </c>
      <c r="B247" s="24">
        <v>15.4</v>
      </c>
      <c r="C247" s="24">
        <v>22.1</v>
      </c>
      <c r="D247" s="24">
        <v>18.3</v>
      </c>
      <c r="E247" s="24">
        <v>0</v>
      </c>
      <c r="F247" s="24">
        <v>9.86</v>
      </c>
      <c r="G247" s="24">
        <v>2.2999999999999998</v>
      </c>
    </row>
    <row r="248" spans="1:7" x14ac:dyDescent="0.3">
      <c r="A248" s="29">
        <v>42251</v>
      </c>
      <c r="B248" s="24">
        <v>14</v>
      </c>
      <c r="C248" s="24">
        <v>20.6</v>
      </c>
      <c r="D248" s="24">
        <v>17.100000000000001</v>
      </c>
      <c r="E248" s="24">
        <v>0</v>
      </c>
      <c r="F248" s="24">
        <v>15.75</v>
      </c>
      <c r="G248" s="24">
        <v>3.2</v>
      </c>
    </row>
    <row r="249" spans="1:7" x14ac:dyDescent="0.3">
      <c r="A249" s="29">
        <v>42252</v>
      </c>
      <c r="B249" s="24">
        <v>13.8</v>
      </c>
      <c r="C249" s="24">
        <v>20.8</v>
      </c>
      <c r="D249" s="24">
        <v>16.7</v>
      </c>
      <c r="E249" s="24">
        <v>0</v>
      </c>
      <c r="F249" s="24">
        <v>15.45</v>
      </c>
      <c r="G249" s="24">
        <v>3.3</v>
      </c>
    </row>
    <row r="250" spans="1:7" x14ac:dyDescent="0.3">
      <c r="A250" s="29">
        <v>42253</v>
      </c>
      <c r="B250" s="24">
        <v>9.5</v>
      </c>
      <c r="C250" s="24">
        <v>22.9</v>
      </c>
      <c r="D250" s="24">
        <v>16.7</v>
      </c>
      <c r="E250" s="24">
        <v>0</v>
      </c>
      <c r="F250" s="24">
        <v>22.17</v>
      </c>
      <c r="G250" s="24">
        <v>3.4</v>
      </c>
    </row>
    <row r="251" spans="1:7" x14ac:dyDescent="0.3">
      <c r="A251" s="29">
        <v>42254</v>
      </c>
      <c r="B251" s="24">
        <v>9.3000000000000007</v>
      </c>
      <c r="C251" s="24">
        <v>22.8</v>
      </c>
      <c r="D251" s="24">
        <v>16.2</v>
      </c>
      <c r="E251" s="24">
        <v>0</v>
      </c>
      <c r="F251" s="24">
        <v>21.93</v>
      </c>
      <c r="G251" s="24">
        <v>3.5</v>
      </c>
    </row>
    <row r="252" spans="1:7" x14ac:dyDescent="0.3">
      <c r="A252" s="29">
        <v>42255</v>
      </c>
      <c r="B252" s="24">
        <v>8.5</v>
      </c>
      <c r="C252" s="24">
        <v>25.4</v>
      </c>
      <c r="D252" s="24">
        <v>16.899999999999999</v>
      </c>
      <c r="E252" s="24">
        <v>0</v>
      </c>
      <c r="F252" s="24">
        <v>21.84</v>
      </c>
      <c r="G252" s="24">
        <v>3.3</v>
      </c>
    </row>
    <row r="253" spans="1:7" x14ac:dyDescent="0.3">
      <c r="A253" s="29">
        <v>42256</v>
      </c>
      <c r="B253" s="24">
        <v>8.8000000000000007</v>
      </c>
      <c r="C253" s="24">
        <v>28.1</v>
      </c>
      <c r="D253" s="24">
        <v>18.8</v>
      </c>
      <c r="E253" s="24">
        <v>0</v>
      </c>
      <c r="F253" s="24">
        <v>20.97</v>
      </c>
      <c r="G253" s="24">
        <v>3.6</v>
      </c>
    </row>
    <row r="254" spans="1:7" x14ac:dyDescent="0.3">
      <c r="A254" s="29">
        <v>42257</v>
      </c>
      <c r="B254" s="24">
        <v>13.9</v>
      </c>
      <c r="C254" s="24">
        <v>23.3</v>
      </c>
      <c r="D254" s="24">
        <v>17.3</v>
      </c>
      <c r="E254" s="24">
        <v>0.5</v>
      </c>
      <c r="F254" s="24">
        <v>7.11</v>
      </c>
      <c r="G254" s="24">
        <v>1.8</v>
      </c>
    </row>
    <row r="255" spans="1:7" x14ac:dyDescent="0.3">
      <c r="A255" s="29">
        <v>42258</v>
      </c>
      <c r="B255" s="24">
        <v>10.6</v>
      </c>
      <c r="C255" s="24">
        <v>26.7</v>
      </c>
      <c r="D255" s="24">
        <v>19.100000000000001</v>
      </c>
      <c r="E255" s="24">
        <v>0</v>
      </c>
      <c r="F255" s="24">
        <v>20.149999999999999</v>
      </c>
      <c r="G255" s="24">
        <v>3.7</v>
      </c>
    </row>
    <row r="256" spans="1:7" x14ac:dyDescent="0.3">
      <c r="A256" s="29">
        <v>42259</v>
      </c>
      <c r="B256" s="24">
        <v>19.600000000000001</v>
      </c>
      <c r="C256" s="24">
        <v>25.7</v>
      </c>
      <c r="D256" s="24">
        <v>20.9</v>
      </c>
      <c r="E256" s="24">
        <v>4</v>
      </c>
      <c r="F256" s="24">
        <v>8.84</v>
      </c>
      <c r="G256" s="24">
        <v>2.7</v>
      </c>
    </row>
    <row r="257" spans="1:7" x14ac:dyDescent="0.3">
      <c r="A257" s="29">
        <v>42260</v>
      </c>
      <c r="B257" s="24">
        <v>15.3</v>
      </c>
      <c r="C257" s="24">
        <v>25.4</v>
      </c>
      <c r="D257" s="24">
        <v>20.100000000000001</v>
      </c>
      <c r="E257" s="24">
        <v>0.5</v>
      </c>
      <c r="F257" s="24">
        <v>12.98</v>
      </c>
      <c r="G257" s="24">
        <v>2.7</v>
      </c>
    </row>
    <row r="258" spans="1:7" x14ac:dyDescent="0.3">
      <c r="A258" s="29">
        <v>42261</v>
      </c>
      <c r="B258" s="24">
        <v>12.7</v>
      </c>
      <c r="C258" s="24">
        <v>19.600000000000001</v>
      </c>
      <c r="D258" s="24">
        <v>16.100000000000001</v>
      </c>
      <c r="E258" s="24">
        <v>0.5</v>
      </c>
      <c r="F258" s="24">
        <v>9.3800000000000008</v>
      </c>
      <c r="G258" s="24">
        <v>1.9</v>
      </c>
    </row>
    <row r="259" spans="1:7" x14ac:dyDescent="0.3">
      <c r="A259" s="29">
        <v>42262</v>
      </c>
      <c r="B259" s="24">
        <v>12.7</v>
      </c>
      <c r="C259" s="24">
        <v>23.9</v>
      </c>
      <c r="D259" s="24">
        <v>18.7</v>
      </c>
      <c r="E259" s="24">
        <v>0</v>
      </c>
      <c r="F259" s="24">
        <v>12.22</v>
      </c>
      <c r="G259" s="24">
        <v>2.7</v>
      </c>
    </row>
    <row r="260" spans="1:7" x14ac:dyDescent="0.3">
      <c r="A260" s="29">
        <v>42263</v>
      </c>
      <c r="B260" s="24">
        <v>18.600000000000001</v>
      </c>
      <c r="C260" s="24">
        <v>32</v>
      </c>
      <c r="D260" s="24">
        <v>24</v>
      </c>
      <c r="E260" s="24">
        <v>9</v>
      </c>
      <c r="F260" s="24">
        <v>18.329999999999998</v>
      </c>
      <c r="G260" s="24">
        <v>5.2</v>
      </c>
    </row>
    <row r="261" spans="1:7" x14ac:dyDescent="0.3">
      <c r="A261" s="29">
        <v>42264</v>
      </c>
      <c r="B261" s="24">
        <v>15.4</v>
      </c>
      <c r="C261" s="24">
        <v>21.8</v>
      </c>
      <c r="D261" s="24">
        <v>17.100000000000001</v>
      </c>
      <c r="E261" s="24">
        <v>5</v>
      </c>
      <c r="F261" s="24">
        <v>14.75</v>
      </c>
      <c r="G261" s="24">
        <v>3</v>
      </c>
    </row>
    <row r="262" spans="1:7" x14ac:dyDescent="0.3">
      <c r="A262" s="29">
        <v>42265</v>
      </c>
      <c r="B262" s="24">
        <v>10.199999999999999</v>
      </c>
      <c r="C262" s="24">
        <v>22.2</v>
      </c>
      <c r="D262" s="24">
        <v>16.600000000000001</v>
      </c>
      <c r="E262" s="24">
        <v>0</v>
      </c>
      <c r="F262" s="24">
        <v>17.68</v>
      </c>
      <c r="G262" s="24">
        <v>2.8</v>
      </c>
    </row>
    <row r="263" spans="1:7" x14ac:dyDescent="0.3">
      <c r="A263" s="29">
        <v>42266</v>
      </c>
      <c r="B263" s="24">
        <v>11.7</v>
      </c>
      <c r="C263" s="24">
        <v>20.7</v>
      </c>
      <c r="D263" s="24">
        <v>16.2</v>
      </c>
      <c r="E263" s="24">
        <v>0</v>
      </c>
      <c r="F263" s="24">
        <v>12.51</v>
      </c>
      <c r="G263" s="24">
        <v>2.2999999999999998</v>
      </c>
    </row>
    <row r="264" spans="1:7" x14ac:dyDescent="0.3">
      <c r="A264" s="29">
        <v>42267</v>
      </c>
      <c r="B264" s="24">
        <v>9.1</v>
      </c>
      <c r="C264" s="24">
        <v>22.2</v>
      </c>
      <c r="D264" s="24">
        <v>15.5</v>
      </c>
      <c r="E264" s="24">
        <v>0</v>
      </c>
      <c r="F264" s="24">
        <v>20.05</v>
      </c>
      <c r="G264" s="24">
        <v>2.8</v>
      </c>
    </row>
    <row r="265" spans="1:7" x14ac:dyDescent="0.3">
      <c r="A265" s="29">
        <v>42268</v>
      </c>
      <c r="B265" s="24">
        <v>7.8</v>
      </c>
      <c r="C265" s="24">
        <v>24</v>
      </c>
      <c r="D265" s="24">
        <v>16.5</v>
      </c>
      <c r="E265" s="24">
        <v>0</v>
      </c>
      <c r="F265" s="24">
        <v>19.63</v>
      </c>
      <c r="G265" s="24">
        <v>2.9</v>
      </c>
    </row>
    <row r="266" spans="1:7" x14ac:dyDescent="0.3">
      <c r="A266" s="29">
        <v>42269</v>
      </c>
      <c r="B266" s="24">
        <v>13.5</v>
      </c>
      <c r="C266" s="24">
        <v>20.9</v>
      </c>
      <c r="D266" s="24">
        <v>16</v>
      </c>
      <c r="E266" s="24">
        <v>1.5</v>
      </c>
      <c r="F266" s="24">
        <v>8.86</v>
      </c>
      <c r="G266" s="24">
        <v>2.2999999999999998</v>
      </c>
    </row>
    <row r="267" spans="1:7" x14ac:dyDescent="0.3">
      <c r="A267" s="29">
        <v>42270</v>
      </c>
      <c r="B267" s="24">
        <v>12</v>
      </c>
      <c r="C267" s="24">
        <v>19.100000000000001</v>
      </c>
      <c r="D267" s="24">
        <v>13.8</v>
      </c>
      <c r="E267" s="24">
        <v>0</v>
      </c>
      <c r="F267" s="24">
        <v>11.41</v>
      </c>
      <c r="G267" s="24">
        <v>2.4</v>
      </c>
    </row>
    <row r="268" spans="1:7" x14ac:dyDescent="0.3">
      <c r="A268" s="29">
        <v>42271</v>
      </c>
      <c r="B268" s="24">
        <v>6.6</v>
      </c>
      <c r="C268" s="24">
        <v>21.3</v>
      </c>
      <c r="D268" s="24">
        <v>14.2</v>
      </c>
      <c r="E268" s="24">
        <v>0.5</v>
      </c>
      <c r="F268" s="24">
        <v>18.37</v>
      </c>
      <c r="G268" s="24">
        <v>2.5</v>
      </c>
    </row>
    <row r="269" spans="1:7" x14ac:dyDescent="0.3">
      <c r="A269" s="29">
        <v>42272</v>
      </c>
      <c r="B269" s="24">
        <v>9</v>
      </c>
      <c r="C269" s="24">
        <v>21.9</v>
      </c>
      <c r="D269" s="24">
        <v>15.8</v>
      </c>
      <c r="E269" s="24">
        <v>0</v>
      </c>
      <c r="F269" s="24">
        <v>14.65</v>
      </c>
      <c r="G269" s="24">
        <v>2.2999999999999998</v>
      </c>
    </row>
    <row r="270" spans="1:7" x14ac:dyDescent="0.3">
      <c r="A270" s="29">
        <v>42273</v>
      </c>
      <c r="B270" s="24">
        <v>9.6</v>
      </c>
      <c r="C270" s="24">
        <v>23.4</v>
      </c>
      <c r="D270" s="24">
        <v>15.9</v>
      </c>
      <c r="E270" s="24">
        <v>0</v>
      </c>
      <c r="F270" s="24">
        <v>18.38</v>
      </c>
      <c r="G270" s="24">
        <v>2.7</v>
      </c>
    </row>
    <row r="271" spans="1:7" x14ac:dyDescent="0.3">
      <c r="A271" s="29">
        <v>42274</v>
      </c>
      <c r="B271" s="24">
        <v>9.1</v>
      </c>
      <c r="C271" s="24">
        <v>23.1</v>
      </c>
      <c r="D271" s="24">
        <v>15.2</v>
      </c>
      <c r="E271" s="24">
        <v>0</v>
      </c>
      <c r="F271" s="24">
        <v>15.83</v>
      </c>
      <c r="G271" s="24">
        <v>2.2999999999999998</v>
      </c>
    </row>
    <row r="272" spans="1:7" x14ac:dyDescent="0.3">
      <c r="A272" s="29">
        <v>42275</v>
      </c>
      <c r="B272" s="24">
        <v>8.1999999999999993</v>
      </c>
      <c r="C272" s="24">
        <v>24.5</v>
      </c>
      <c r="D272" s="24">
        <v>15.9</v>
      </c>
      <c r="E272" s="24">
        <v>0</v>
      </c>
      <c r="F272" s="24">
        <v>17.559999999999999</v>
      </c>
      <c r="G272" s="24">
        <v>2.4</v>
      </c>
    </row>
    <row r="273" spans="1:7" x14ac:dyDescent="0.3">
      <c r="A273" s="29">
        <v>42276</v>
      </c>
      <c r="B273" s="24">
        <v>11.6</v>
      </c>
      <c r="C273" s="24">
        <v>20.7</v>
      </c>
      <c r="D273" s="24">
        <v>16.3</v>
      </c>
      <c r="E273" s="24">
        <v>0.5</v>
      </c>
      <c r="F273" s="24">
        <v>12.48</v>
      </c>
      <c r="G273" s="24">
        <v>3</v>
      </c>
    </row>
    <row r="274" spans="1:7" x14ac:dyDescent="0.3">
      <c r="A274" s="29">
        <v>42277</v>
      </c>
      <c r="B274" s="24">
        <v>15</v>
      </c>
      <c r="C274" s="24">
        <v>20.9</v>
      </c>
      <c r="D274" s="24">
        <v>16.2</v>
      </c>
      <c r="E274" s="24">
        <v>0</v>
      </c>
      <c r="F274" s="24">
        <v>12</v>
      </c>
      <c r="G274" s="24">
        <v>3.6</v>
      </c>
    </row>
    <row r="275" spans="1:7" x14ac:dyDescent="0.3">
      <c r="A275" s="29">
        <v>42278</v>
      </c>
      <c r="B275" s="24">
        <v>7.3</v>
      </c>
      <c r="C275" s="24">
        <v>23.9</v>
      </c>
      <c r="D275" s="24">
        <v>14.5</v>
      </c>
      <c r="E275" s="24">
        <v>9.5</v>
      </c>
      <c r="F275" s="24">
        <v>11.49</v>
      </c>
      <c r="G275" s="24">
        <v>1.9</v>
      </c>
    </row>
    <row r="276" spans="1:7" x14ac:dyDescent="0.3">
      <c r="A276" s="29">
        <v>42279</v>
      </c>
      <c r="B276" s="24">
        <v>10.8</v>
      </c>
      <c r="C276" s="24">
        <v>21.7</v>
      </c>
      <c r="D276" s="24">
        <v>15.5</v>
      </c>
      <c r="E276" s="24">
        <v>5</v>
      </c>
      <c r="F276" s="24">
        <v>14.53</v>
      </c>
      <c r="G276" s="24">
        <v>2.1</v>
      </c>
    </row>
    <row r="277" spans="1:7" x14ac:dyDescent="0.3">
      <c r="A277" s="29">
        <v>42280</v>
      </c>
      <c r="B277" s="24">
        <v>12.6</v>
      </c>
      <c r="C277" s="24">
        <v>18.2</v>
      </c>
      <c r="D277" s="24">
        <v>14.1</v>
      </c>
      <c r="E277" s="24">
        <v>0</v>
      </c>
      <c r="F277" s="24">
        <v>11.76</v>
      </c>
      <c r="G277" s="24">
        <v>2.2000000000000002</v>
      </c>
    </row>
    <row r="278" spans="1:7" x14ac:dyDescent="0.3">
      <c r="A278" s="29">
        <v>42281</v>
      </c>
      <c r="B278" s="24">
        <v>6.1</v>
      </c>
      <c r="C278" s="24">
        <v>18.100000000000001</v>
      </c>
      <c r="D278" s="24">
        <v>13.3</v>
      </c>
      <c r="E278" s="24">
        <v>0</v>
      </c>
      <c r="F278" s="24">
        <v>7.73</v>
      </c>
      <c r="G278" s="24">
        <v>1.6</v>
      </c>
    </row>
    <row r="279" spans="1:7" x14ac:dyDescent="0.3">
      <c r="A279" s="29">
        <v>42282</v>
      </c>
      <c r="B279" s="24">
        <v>14.9</v>
      </c>
      <c r="C279" s="24">
        <v>23.2</v>
      </c>
      <c r="D279" s="24">
        <v>18.399999999999999</v>
      </c>
      <c r="E279" s="24">
        <v>0</v>
      </c>
      <c r="F279" s="24">
        <v>9.58</v>
      </c>
      <c r="G279" s="24">
        <v>2.8</v>
      </c>
    </row>
    <row r="280" spans="1:7" x14ac:dyDescent="0.3">
      <c r="A280" s="29">
        <v>42283</v>
      </c>
      <c r="B280" s="24">
        <v>17.5</v>
      </c>
      <c r="C280" s="24">
        <v>26.6</v>
      </c>
      <c r="D280" s="24">
        <v>20</v>
      </c>
      <c r="E280" s="24">
        <v>0.5</v>
      </c>
      <c r="F280" s="24">
        <v>12.09</v>
      </c>
      <c r="G280" s="24">
        <v>3.5</v>
      </c>
    </row>
    <row r="281" spans="1:7" x14ac:dyDescent="0.3">
      <c r="A281" s="29">
        <v>42284</v>
      </c>
      <c r="B281" s="24">
        <v>13.1</v>
      </c>
      <c r="C281" s="24">
        <v>19.600000000000001</v>
      </c>
      <c r="D281" s="24">
        <v>15.8</v>
      </c>
      <c r="E281" s="24">
        <v>0</v>
      </c>
      <c r="F281" s="24">
        <v>10.96</v>
      </c>
      <c r="G281" s="24">
        <v>2.1</v>
      </c>
    </row>
    <row r="282" spans="1:7" x14ac:dyDescent="0.3">
      <c r="A282" s="29">
        <v>42285</v>
      </c>
      <c r="B282" s="24">
        <v>10.6</v>
      </c>
      <c r="C282" s="24">
        <v>19.399999999999999</v>
      </c>
      <c r="D282" s="24">
        <v>14.5</v>
      </c>
      <c r="E282" s="24">
        <v>0</v>
      </c>
      <c r="F282" s="24">
        <v>14.36</v>
      </c>
      <c r="G282" s="24">
        <v>2.2000000000000002</v>
      </c>
    </row>
    <row r="283" spans="1:7" x14ac:dyDescent="0.3">
      <c r="A283" s="29">
        <v>42286</v>
      </c>
      <c r="B283" s="24">
        <v>4.9000000000000004</v>
      </c>
      <c r="C283" s="24">
        <v>20.9</v>
      </c>
      <c r="D283" s="24">
        <v>12.1</v>
      </c>
      <c r="E283" s="24">
        <v>0</v>
      </c>
      <c r="F283" s="24">
        <v>15.52</v>
      </c>
      <c r="G283" s="24">
        <v>1.7</v>
      </c>
    </row>
    <row r="284" spans="1:7" x14ac:dyDescent="0.3">
      <c r="A284" s="29">
        <v>42287</v>
      </c>
      <c r="B284" s="24">
        <v>4.8</v>
      </c>
      <c r="C284" s="24">
        <v>24.2</v>
      </c>
      <c r="D284" s="24">
        <v>13.4</v>
      </c>
      <c r="E284" s="24">
        <v>0</v>
      </c>
      <c r="F284" s="24">
        <v>15.13</v>
      </c>
      <c r="G284" s="24">
        <v>1.7</v>
      </c>
    </row>
    <row r="285" spans="1:7" x14ac:dyDescent="0.3">
      <c r="A285" s="29">
        <v>42288</v>
      </c>
      <c r="B285" s="24">
        <v>5.4</v>
      </c>
      <c r="C285" s="24">
        <v>25.5</v>
      </c>
      <c r="D285" s="24">
        <v>15.6</v>
      </c>
      <c r="E285" s="24">
        <v>0</v>
      </c>
      <c r="F285" s="24">
        <v>13.27</v>
      </c>
      <c r="G285" s="24">
        <v>1.9</v>
      </c>
    </row>
    <row r="286" spans="1:7" x14ac:dyDescent="0.3">
      <c r="A286" s="29">
        <v>42289</v>
      </c>
      <c r="B286" s="24">
        <v>14.1</v>
      </c>
      <c r="C286" s="24">
        <v>23.4</v>
      </c>
      <c r="D286" s="24">
        <v>17.899999999999999</v>
      </c>
      <c r="E286" s="24">
        <v>4</v>
      </c>
      <c r="F286" s="24">
        <v>11.13</v>
      </c>
      <c r="G286" s="24">
        <v>2.2999999999999998</v>
      </c>
    </row>
    <row r="287" spans="1:7" x14ac:dyDescent="0.3">
      <c r="A287" s="29">
        <v>42290</v>
      </c>
      <c r="B287" s="24">
        <v>11.6</v>
      </c>
      <c r="C287" s="24">
        <v>14.7</v>
      </c>
      <c r="D287" s="24">
        <v>13.1</v>
      </c>
      <c r="E287" s="24">
        <v>0.5</v>
      </c>
      <c r="F287" s="24">
        <v>2.77</v>
      </c>
      <c r="G287" s="24">
        <v>0.7</v>
      </c>
    </row>
    <row r="288" spans="1:7" x14ac:dyDescent="0.3">
      <c r="A288" s="29">
        <v>42291</v>
      </c>
      <c r="B288" s="24">
        <v>5.9</v>
      </c>
      <c r="C288" s="24">
        <v>12.9</v>
      </c>
      <c r="D288" s="24">
        <v>8.8000000000000007</v>
      </c>
      <c r="E288" s="24">
        <v>0</v>
      </c>
      <c r="F288" s="24">
        <v>12.35</v>
      </c>
      <c r="G288" s="24">
        <v>1.8</v>
      </c>
    </row>
    <row r="289" spans="1:7" x14ac:dyDescent="0.3">
      <c r="A289" s="29">
        <v>42292</v>
      </c>
      <c r="B289" s="24">
        <v>2</v>
      </c>
      <c r="C289" s="24">
        <v>15.1</v>
      </c>
      <c r="D289" s="24">
        <v>8.9</v>
      </c>
      <c r="E289" s="24">
        <v>0</v>
      </c>
      <c r="F289" s="24">
        <v>11.42</v>
      </c>
      <c r="G289" s="24">
        <v>1.4</v>
      </c>
    </row>
    <row r="290" spans="1:7" x14ac:dyDescent="0.3">
      <c r="A290" s="29">
        <v>42293</v>
      </c>
      <c r="B290" s="24">
        <v>2.5</v>
      </c>
      <c r="C290" s="24">
        <v>13.9</v>
      </c>
      <c r="D290" s="24">
        <v>8</v>
      </c>
      <c r="E290" s="24">
        <v>0</v>
      </c>
      <c r="F290" s="24">
        <v>14.15</v>
      </c>
      <c r="G290" s="24">
        <v>1.3</v>
      </c>
    </row>
    <row r="291" spans="1:7" x14ac:dyDescent="0.3">
      <c r="A291" s="29">
        <v>42294</v>
      </c>
      <c r="B291" s="24">
        <v>0.9</v>
      </c>
      <c r="C291" s="24">
        <v>16.5</v>
      </c>
      <c r="D291" s="24">
        <v>9.8000000000000007</v>
      </c>
      <c r="E291" s="24">
        <v>0.5</v>
      </c>
      <c r="F291" s="24">
        <v>11.95</v>
      </c>
      <c r="G291" s="24">
        <v>1.2</v>
      </c>
    </row>
    <row r="292" spans="1:7" x14ac:dyDescent="0.3">
      <c r="A292" s="29">
        <v>42295</v>
      </c>
      <c r="B292" s="24">
        <v>12.1</v>
      </c>
      <c r="C292" s="24">
        <v>17.600000000000001</v>
      </c>
      <c r="D292" s="24">
        <v>14.5</v>
      </c>
      <c r="E292" s="24">
        <v>0</v>
      </c>
      <c r="F292" s="24">
        <v>5.32</v>
      </c>
      <c r="G292" s="24">
        <v>1.2</v>
      </c>
    </row>
    <row r="293" spans="1:7" x14ac:dyDescent="0.3">
      <c r="A293" s="29">
        <v>42296</v>
      </c>
      <c r="B293" s="24">
        <v>11.5</v>
      </c>
      <c r="C293" s="24">
        <v>20</v>
      </c>
      <c r="D293" s="24">
        <v>16.100000000000001</v>
      </c>
      <c r="E293" s="24">
        <v>0</v>
      </c>
      <c r="F293" s="24">
        <v>10.220000000000001</v>
      </c>
      <c r="G293" s="24">
        <v>1.5</v>
      </c>
    </row>
    <row r="294" spans="1:7" x14ac:dyDescent="0.3">
      <c r="A294" s="29">
        <v>42297</v>
      </c>
      <c r="B294" s="24">
        <v>10.199999999999999</v>
      </c>
      <c r="C294" s="24">
        <v>15.2</v>
      </c>
      <c r="D294" s="24">
        <v>12.2</v>
      </c>
      <c r="E294" s="24">
        <v>0</v>
      </c>
      <c r="F294" s="24">
        <v>10.84</v>
      </c>
      <c r="G294" s="24">
        <v>1.7</v>
      </c>
    </row>
    <row r="295" spans="1:7" x14ac:dyDescent="0.3">
      <c r="A295" s="29">
        <v>42298</v>
      </c>
      <c r="B295" s="24">
        <v>6.3</v>
      </c>
      <c r="C295" s="24">
        <v>12.9</v>
      </c>
      <c r="D295" s="24">
        <v>10.3</v>
      </c>
      <c r="E295" s="24">
        <v>0</v>
      </c>
      <c r="F295" s="24">
        <v>5.73</v>
      </c>
      <c r="G295" s="24">
        <v>1.1000000000000001</v>
      </c>
    </row>
    <row r="296" spans="1:7" x14ac:dyDescent="0.3">
      <c r="A296" s="29">
        <v>42299</v>
      </c>
      <c r="B296" s="24">
        <v>9.1</v>
      </c>
      <c r="C296" s="24">
        <v>14</v>
      </c>
      <c r="D296" s="24">
        <v>11.8</v>
      </c>
      <c r="E296" s="24">
        <v>0</v>
      </c>
      <c r="F296" s="24">
        <v>4.25</v>
      </c>
      <c r="G296" s="24">
        <v>0.9</v>
      </c>
    </row>
    <row r="297" spans="1:7" x14ac:dyDescent="0.3">
      <c r="A297" s="29">
        <v>42300</v>
      </c>
      <c r="B297" s="24">
        <v>12.2</v>
      </c>
      <c r="C297" s="24">
        <v>18.600000000000001</v>
      </c>
      <c r="D297" s="24">
        <v>13.3</v>
      </c>
      <c r="E297" s="24">
        <v>0</v>
      </c>
      <c r="F297" s="24">
        <v>10.72</v>
      </c>
      <c r="G297" s="24">
        <v>1.4</v>
      </c>
    </row>
    <row r="298" spans="1:7" x14ac:dyDescent="0.3">
      <c r="A298" s="29">
        <v>42301</v>
      </c>
      <c r="B298" s="24">
        <v>7.6</v>
      </c>
      <c r="C298" s="24">
        <v>18.7</v>
      </c>
      <c r="D298" s="24">
        <v>15.1</v>
      </c>
      <c r="E298" s="24">
        <v>0</v>
      </c>
      <c r="F298" s="24">
        <v>8.17</v>
      </c>
      <c r="G298" s="24">
        <v>1</v>
      </c>
    </row>
    <row r="299" spans="1:7" x14ac:dyDescent="0.3">
      <c r="A299" s="29">
        <v>42302</v>
      </c>
      <c r="B299" s="24">
        <v>10.5</v>
      </c>
      <c r="C299" s="24">
        <v>21.4</v>
      </c>
      <c r="D299" s="24">
        <v>15</v>
      </c>
      <c r="E299" s="24">
        <v>0</v>
      </c>
      <c r="F299" s="24">
        <v>11.82</v>
      </c>
      <c r="G299" s="24">
        <v>1.4</v>
      </c>
    </row>
    <row r="300" spans="1:7" x14ac:dyDescent="0.3">
      <c r="A300" s="29">
        <v>42303</v>
      </c>
      <c r="B300" s="24">
        <v>11.6</v>
      </c>
      <c r="C300" s="24">
        <v>20.2</v>
      </c>
      <c r="D300" s="24">
        <v>16.7</v>
      </c>
      <c r="E300" s="24">
        <v>0</v>
      </c>
      <c r="F300" s="24">
        <v>9.9700000000000006</v>
      </c>
      <c r="G300" s="24">
        <v>2</v>
      </c>
    </row>
    <row r="301" spans="1:7" x14ac:dyDescent="0.3">
      <c r="A301" s="29">
        <v>42304</v>
      </c>
      <c r="B301" s="24">
        <v>16.3</v>
      </c>
      <c r="C301" s="24">
        <v>22.3</v>
      </c>
      <c r="D301" s="24">
        <v>18.100000000000001</v>
      </c>
      <c r="E301" s="24">
        <v>0</v>
      </c>
      <c r="F301" s="24">
        <v>8.92</v>
      </c>
      <c r="G301" s="24">
        <v>2.5</v>
      </c>
    </row>
    <row r="302" spans="1:7" x14ac:dyDescent="0.3">
      <c r="A302" s="29">
        <v>42305</v>
      </c>
      <c r="B302" s="24">
        <v>8.6999999999999993</v>
      </c>
      <c r="C302" s="24">
        <v>17.899999999999999</v>
      </c>
      <c r="D302" s="24">
        <v>12.8</v>
      </c>
      <c r="E302" s="24">
        <v>3.5</v>
      </c>
      <c r="F302" s="24">
        <v>7.74</v>
      </c>
      <c r="G302" s="24">
        <v>1</v>
      </c>
    </row>
    <row r="303" spans="1:7" x14ac:dyDescent="0.3">
      <c r="A303" s="29">
        <v>42306</v>
      </c>
      <c r="B303" s="24">
        <v>4.4000000000000004</v>
      </c>
      <c r="C303" s="24">
        <v>19.3</v>
      </c>
      <c r="D303" s="24">
        <v>11.1</v>
      </c>
      <c r="E303" s="24">
        <v>0</v>
      </c>
      <c r="F303" s="24">
        <v>9.66</v>
      </c>
      <c r="G303" s="24">
        <v>0.9</v>
      </c>
    </row>
    <row r="304" spans="1:7" x14ac:dyDescent="0.3">
      <c r="A304" s="29">
        <v>42307</v>
      </c>
      <c r="B304" s="24">
        <v>8</v>
      </c>
      <c r="C304" s="24">
        <v>21.7</v>
      </c>
      <c r="D304" s="24">
        <v>14.8</v>
      </c>
      <c r="E304" s="24">
        <v>0</v>
      </c>
      <c r="F304" s="24">
        <v>11.7</v>
      </c>
      <c r="G304" s="24">
        <v>2.2000000000000002</v>
      </c>
    </row>
    <row r="305" spans="1:7" x14ac:dyDescent="0.3">
      <c r="A305" s="29">
        <v>42308</v>
      </c>
      <c r="B305" s="24">
        <v>14.3</v>
      </c>
      <c r="C305" s="24">
        <v>22.5</v>
      </c>
      <c r="D305" s="24">
        <v>17.2</v>
      </c>
      <c r="E305" s="24">
        <v>0</v>
      </c>
      <c r="F305" s="24">
        <v>11.75</v>
      </c>
      <c r="G305" s="24">
        <v>3.8</v>
      </c>
    </row>
    <row r="306" spans="1:7" x14ac:dyDescent="0.3">
      <c r="A306" s="29">
        <v>42309</v>
      </c>
      <c r="B306" s="24">
        <v>14.5</v>
      </c>
      <c r="C306" s="24">
        <v>21.4</v>
      </c>
      <c r="D306" s="24">
        <v>16.7</v>
      </c>
      <c r="E306" s="24">
        <v>0</v>
      </c>
      <c r="F306" s="24">
        <v>11.51</v>
      </c>
      <c r="G306" s="24">
        <v>3.6</v>
      </c>
    </row>
    <row r="307" spans="1:7" x14ac:dyDescent="0.3">
      <c r="A307" s="29">
        <v>42310</v>
      </c>
      <c r="B307" s="24">
        <v>14</v>
      </c>
      <c r="C307" s="24">
        <v>18.100000000000001</v>
      </c>
      <c r="D307" s="24">
        <v>16.2</v>
      </c>
      <c r="E307" s="24">
        <v>19</v>
      </c>
      <c r="F307" s="24">
        <v>7.59</v>
      </c>
      <c r="G307" s="24">
        <v>2.6</v>
      </c>
    </row>
    <row r="308" spans="1:7" x14ac:dyDescent="0.3">
      <c r="A308" s="29">
        <v>42311</v>
      </c>
      <c r="B308" s="24">
        <v>14.1</v>
      </c>
      <c r="C308" s="24">
        <v>19.100000000000001</v>
      </c>
      <c r="D308" s="24">
        <v>16</v>
      </c>
      <c r="E308" s="24">
        <v>0.5</v>
      </c>
      <c r="F308" s="24">
        <v>6.58</v>
      </c>
      <c r="G308" s="24">
        <v>1.4</v>
      </c>
    </row>
    <row r="309" spans="1:7" x14ac:dyDescent="0.3">
      <c r="A309" s="29">
        <v>42312</v>
      </c>
      <c r="B309" s="24">
        <v>9.4</v>
      </c>
      <c r="C309" s="24">
        <v>20.7</v>
      </c>
      <c r="D309" s="24">
        <v>14.8</v>
      </c>
      <c r="E309" s="24">
        <v>0</v>
      </c>
      <c r="F309" s="24">
        <v>10.39</v>
      </c>
      <c r="G309" s="24">
        <v>0.9</v>
      </c>
    </row>
    <row r="310" spans="1:7" x14ac:dyDescent="0.3">
      <c r="A310" s="29">
        <v>42313</v>
      </c>
      <c r="B310" s="24">
        <v>13.6</v>
      </c>
      <c r="C310" s="24">
        <v>20.6</v>
      </c>
      <c r="D310" s="24">
        <v>16</v>
      </c>
      <c r="E310" s="24">
        <v>0</v>
      </c>
      <c r="F310" s="24">
        <v>8.48</v>
      </c>
      <c r="G310" s="24">
        <v>1.3</v>
      </c>
    </row>
    <row r="311" spans="1:7" x14ac:dyDescent="0.3">
      <c r="A311" s="29">
        <v>42314</v>
      </c>
      <c r="B311" s="24">
        <v>10.3</v>
      </c>
      <c r="C311" s="24">
        <v>22.9</v>
      </c>
      <c r="D311" s="24">
        <v>16</v>
      </c>
      <c r="E311" s="24">
        <v>0</v>
      </c>
      <c r="F311" s="24">
        <v>10.31</v>
      </c>
      <c r="G311" s="24">
        <v>0.9</v>
      </c>
    </row>
    <row r="312" spans="1:7" x14ac:dyDescent="0.3">
      <c r="A312" s="29">
        <v>42315</v>
      </c>
      <c r="B312" s="24">
        <v>10.1</v>
      </c>
      <c r="C312" s="24">
        <v>22.4</v>
      </c>
      <c r="D312" s="24">
        <v>16.2</v>
      </c>
      <c r="E312" s="24">
        <v>0.5</v>
      </c>
      <c r="F312" s="24">
        <v>10.07</v>
      </c>
      <c r="G312" s="24">
        <v>1.1000000000000001</v>
      </c>
    </row>
    <row r="313" spans="1:7" x14ac:dyDescent="0.3">
      <c r="A313" s="29">
        <v>42316</v>
      </c>
      <c r="B313" s="24">
        <v>12.6</v>
      </c>
      <c r="C313" s="24">
        <v>16.600000000000001</v>
      </c>
      <c r="D313" s="24">
        <v>15</v>
      </c>
      <c r="E313" s="24">
        <v>0</v>
      </c>
      <c r="F313" s="24">
        <v>3.79</v>
      </c>
      <c r="G313" s="24">
        <v>0.7</v>
      </c>
    </row>
    <row r="314" spans="1:7" x14ac:dyDescent="0.3">
      <c r="A314" s="29">
        <v>42317</v>
      </c>
      <c r="B314" s="24">
        <v>14</v>
      </c>
      <c r="C314" s="24">
        <v>17.3</v>
      </c>
      <c r="D314" s="24">
        <v>15.2</v>
      </c>
      <c r="E314" s="24">
        <v>0</v>
      </c>
      <c r="F314" s="24">
        <v>6.38</v>
      </c>
      <c r="G314" s="24">
        <v>0.8</v>
      </c>
    </row>
    <row r="315" spans="1:7" x14ac:dyDescent="0.3">
      <c r="A315" s="29">
        <v>42318</v>
      </c>
      <c r="B315" s="24">
        <v>13.1</v>
      </c>
      <c r="C315" s="24">
        <v>18.399999999999999</v>
      </c>
      <c r="D315" s="24">
        <v>13.8</v>
      </c>
      <c r="E315" s="24">
        <v>0</v>
      </c>
      <c r="F315" s="24">
        <v>7.82</v>
      </c>
      <c r="G315" s="24">
        <v>0.8</v>
      </c>
    </row>
    <row r="316" spans="1:7" x14ac:dyDescent="0.3">
      <c r="A316" s="29">
        <v>42319</v>
      </c>
      <c r="B316" s="24">
        <v>6.7</v>
      </c>
      <c r="C316" s="24">
        <v>14.2</v>
      </c>
      <c r="D316" s="24">
        <v>9.8000000000000007</v>
      </c>
      <c r="E316" s="24">
        <v>0.5</v>
      </c>
      <c r="F316" s="24">
        <v>4.3</v>
      </c>
      <c r="G316" s="24">
        <v>0.4</v>
      </c>
    </row>
    <row r="317" spans="1:7" x14ac:dyDescent="0.3">
      <c r="A317" s="29">
        <v>42320</v>
      </c>
      <c r="B317" s="24">
        <v>7.9</v>
      </c>
      <c r="C317" s="24">
        <v>13.1</v>
      </c>
      <c r="D317" s="24">
        <v>10</v>
      </c>
      <c r="E317" s="24">
        <v>0</v>
      </c>
      <c r="F317" s="24">
        <v>3.31</v>
      </c>
      <c r="G317" s="24">
        <v>0.4</v>
      </c>
    </row>
    <row r="318" spans="1:7" x14ac:dyDescent="0.3">
      <c r="A318" s="29">
        <v>42321</v>
      </c>
      <c r="B318" s="24">
        <v>8.6999999999999993</v>
      </c>
      <c r="C318" s="24">
        <v>13.5</v>
      </c>
      <c r="D318" s="24">
        <v>11.3</v>
      </c>
      <c r="E318" s="24">
        <v>0</v>
      </c>
      <c r="F318" s="24">
        <v>1.79</v>
      </c>
      <c r="G318" s="24">
        <v>0.2</v>
      </c>
    </row>
    <row r="319" spans="1:7" x14ac:dyDescent="0.3">
      <c r="A319" s="29">
        <v>42322</v>
      </c>
      <c r="B319" s="24">
        <v>7</v>
      </c>
      <c r="C319" s="24">
        <v>14.8</v>
      </c>
      <c r="D319" s="24">
        <v>10.1</v>
      </c>
      <c r="E319" s="24">
        <v>0.5</v>
      </c>
      <c r="F319" s="24">
        <v>4.25</v>
      </c>
      <c r="G319" s="24">
        <v>0.4</v>
      </c>
    </row>
    <row r="320" spans="1:7" x14ac:dyDescent="0.3">
      <c r="A320" s="29">
        <v>42323</v>
      </c>
      <c r="B320" s="24">
        <v>5.3</v>
      </c>
      <c r="C320" s="24">
        <v>16.8</v>
      </c>
      <c r="D320" s="24">
        <v>9.3000000000000007</v>
      </c>
      <c r="E320" s="24">
        <v>0</v>
      </c>
      <c r="F320" s="24">
        <v>6.62</v>
      </c>
      <c r="G320" s="24">
        <v>0.5</v>
      </c>
    </row>
    <row r="321" spans="1:7" x14ac:dyDescent="0.3">
      <c r="A321" s="29">
        <v>42324</v>
      </c>
      <c r="B321" s="24">
        <v>3.4</v>
      </c>
      <c r="C321" s="24">
        <v>12.1</v>
      </c>
      <c r="D321" s="24">
        <v>7.7</v>
      </c>
      <c r="E321" s="24">
        <v>0</v>
      </c>
      <c r="F321" s="24">
        <v>2.79</v>
      </c>
      <c r="G321" s="24">
        <v>0.4</v>
      </c>
    </row>
    <row r="322" spans="1:7" x14ac:dyDescent="0.3">
      <c r="A322" s="29">
        <v>42325</v>
      </c>
      <c r="B322" s="24">
        <v>2.4</v>
      </c>
      <c r="C322" s="24">
        <v>15.8</v>
      </c>
      <c r="D322" s="24">
        <v>8.1</v>
      </c>
      <c r="E322" s="24">
        <v>0.5</v>
      </c>
      <c r="F322" s="24">
        <v>6.86</v>
      </c>
      <c r="G322" s="24">
        <v>0.3</v>
      </c>
    </row>
    <row r="323" spans="1:7" x14ac:dyDescent="0.3">
      <c r="A323" s="29">
        <v>42326</v>
      </c>
      <c r="B323" s="24">
        <v>8.9</v>
      </c>
      <c r="C323" s="24">
        <v>20.7</v>
      </c>
      <c r="D323" s="24">
        <v>14.2</v>
      </c>
      <c r="E323" s="24">
        <v>0</v>
      </c>
      <c r="F323" s="24">
        <v>7.22</v>
      </c>
      <c r="G323" s="24">
        <v>0.5</v>
      </c>
    </row>
    <row r="324" spans="1:7" x14ac:dyDescent="0.3">
      <c r="A324" s="29">
        <v>42327</v>
      </c>
      <c r="B324" s="24">
        <v>11.5</v>
      </c>
      <c r="C324" s="24">
        <v>20.399999999999999</v>
      </c>
      <c r="D324" s="24">
        <v>16.100000000000001</v>
      </c>
      <c r="E324" s="24">
        <v>0</v>
      </c>
      <c r="F324" s="24">
        <v>7.34</v>
      </c>
      <c r="G324" s="24">
        <v>0.6</v>
      </c>
    </row>
    <row r="325" spans="1:7" x14ac:dyDescent="0.3">
      <c r="A325" s="29">
        <v>42328</v>
      </c>
      <c r="B325" s="24">
        <v>14.1</v>
      </c>
      <c r="C325" s="24">
        <v>20.9</v>
      </c>
      <c r="D325" s="24">
        <v>16.8</v>
      </c>
      <c r="E325" s="24">
        <v>11.5</v>
      </c>
      <c r="F325" s="24">
        <v>6.88</v>
      </c>
      <c r="G325" s="24">
        <v>1.9</v>
      </c>
    </row>
    <row r="326" spans="1:7" x14ac:dyDescent="0.3">
      <c r="A326" s="29">
        <v>42329</v>
      </c>
      <c r="B326" s="24">
        <v>6.1</v>
      </c>
      <c r="C326" s="24">
        <v>10.1</v>
      </c>
      <c r="D326" s="24">
        <v>8.9</v>
      </c>
      <c r="E326" s="24">
        <v>3</v>
      </c>
      <c r="F326" s="24">
        <v>5.32</v>
      </c>
      <c r="G326" s="24">
        <v>0.8</v>
      </c>
    </row>
    <row r="327" spans="1:7" x14ac:dyDescent="0.3">
      <c r="A327" s="29">
        <v>42330</v>
      </c>
      <c r="B327" s="24">
        <v>3.7</v>
      </c>
      <c r="C327" s="24">
        <v>7.6</v>
      </c>
      <c r="D327" s="24">
        <v>4.5999999999999996</v>
      </c>
      <c r="E327" s="24">
        <v>0</v>
      </c>
      <c r="F327" s="24">
        <v>6.24</v>
      </c>
      <c r="G327" s="24">
        <v>0.9</v>
      </c>
    </row>
    <row r="328" spans="1:7" x14ac:dyDescent="0.3">
      <c r="A328" s="29">
        <v>42331</v>
      </c>
      <c r="B328" s="24">
        <v>-0.6</v>
      </c>
      <c r="C328" s="24">
        <v>7.2</v>
      </c>
      <c r="D328" s="24">
        <v>2.5</v>
      </c>
      <c r="E328" s="24">
        <v>0</v>
      </c>
      <c r="F328" s="24">
        <v>8.08</v>
      </c>
      <c r="G328" s="24">
        <v>0.4</v>
      </c>
    </row>
    <row r="329" spans="1:7" x14ac:dyDescent="0.3">
      <c r="A329" s="29">
        <v>42332</v>
      </c>
      <c r="B329" s="24">
        <v>-3.6</v>
      </c>
      <c r="C329" s="24">
        <v>9.9</v>
      </c>
      <c r="D329" s="24">
        <v>2.1</v>
      </c>
      <c r="E329" s="24">
        <v>6.5</v>
      </c>
      <c r="F329" s="24">
        <v>7.82</v>
      </c>
      <c r="G329" s="24">
        <v>0.1</v>
      </c>
    </row>
    <row r="330" spans="1:7" x14ac:dyDescent="0.3">
      <c r="A330" s="29">
        <v>42333</v>
      </c>
      <c r="B330" s="24">
        <v>4.5999999999999996</v>
      </c>
      <c r="C330" s="24">
        <v>11.3</v>
      </c>
      <c r="D330" s="24">
        <v>10.4</v>
      </c>
      <c r="E330" s="24">
        <v>4.5</v>
      </c>
      <c r="F330" s="24">
        <v>2.0499999999999998</v>
      </c>
      <c r="G330" s="24">
        <v>0</v>
      </c>
    </row>
    <row r="331" spans="1:7" x14ac:dyDescent="0.3">
      <c r="A331" s="29">
        <v>42334</v>
      </c>
      <c r="B331" s="24">
        <v>7.4</v>
      </c>
      <c r="C331" s="24">
        <v>9.6999999999999993</v>
      </c>
      <c r="D331" s="24">
        <v>8.3000000000000007</v>
      </c>
      <c r="E331" s="24">
        <v>2.5</v>
      </c>
      <c r="F331" s="24">
        <v>1.75</v>
      </c>
      <c r="G331" s="24">
        <v>0.5</v>
      </c>
    </row>
    <row r="332" spans="1:7" x14ac:dyDescent="0.3">
      <c r="A332" s="29">
        <v>42335</v>
      </c>
      <c r="B332" s="24">
        <v>1.8</v>
      </c>
      <c r="C332" s="24">
        <v>10.6</v>
      </c>
      <c r="D332" s="24">
        <v>6.7</v>
      </c>
      <c r="E332" s="24">
        <v>1</v>
      </c>
      <c r="F332" s="24">
        <v>7.92</v>
      </c>
      <c r="G332" s="24">
        <v>0.2</v>
      </c>
    </row>
    <row r="333" spans="1:7" x14ac:dyDescent="0.3">
      <c r="A333" s="29">
        <v>42336</v>
      </c>
      <c r="B333" s="24">
        <v>7.1</v>
      </c>
      <c r="C333" s="24">
        <v>10.7</v>
      </c>
      <c r="D333" s="24">
        <v>9.1</v>
      </c>
      <c r="E333" s="24">
        <v>1</v>
      </c>
      <c r="F333" s="24">
        <v>6.59</v>
      </c>
      <c r="G333" s="24">
        <v>0.6</v>
      </c>
    </row>
    <row r="334" spans="1:7" x14ac:dyDescent="0.3">
      <c r="A334" s="29">
        <v>42337</v>
      </c>
      <c r="B334" s="24">
        <v>7.2</v>
      </c>
      <c r="C334" s="24">
        <v>14.9</v>
      </c>
      <c r="D334" s="24">
        <v>9.5</v>
      </c>
      <c r="E334" s="24">
        <v>0</v>
      </c>
      <c r="F334" s="24">
        <v>6.51</v>
      </c>
      <c r="G334" s="24">
        <v>0.8</v>
      </c>
    </row>
    <row r="335" spans="1:7" x14ac:dyDescent="0.3">
      <c r="A335" s="29">
        <v>42338</v>
      </c>
      <c r="B335" s="24">
        <v>0.8</v>
      </c>
      <c r="C335" s="24">
        <v>13.5</v>
      </c>
      <c r="D335" s="24">
        <v>6.3</v>
      </c>
      <c r="E335" s="24">
        <v>0</v>
      </c>
      <c r="F335" s="24">
        <v>7.88</v>
      </c>
      <c r="G335" s="24">
        <v>0</v>
      </c>
    </row>
    <row r="336" spans="1:7" x14ac:dyDescent="0.3">
      <c r="A336" s="29">
        <v>42339</v>
      </c>
      <c r="B336" s="24">
        <v>0</v>
      </c>
      <c r="C336" s="24">
        <v>13.1</v>
      </c>
      <c r="D336" s="24">
        <v>4.5999999999999996</v>
      </c>
      <c r="E336" s="24">
        <v>0.5</v>
      </c>
      <c r="F336" s="24">
        <v>7.21</v>
      </c>
      <c r="G336" s="24">
        <v>0.1</v>
      </c>
    </row>
    <row r="337" spans="1:7" x14ac:dyDescent="0.3">
      <c r="A337" s="29">
        <v>42340</v>
      </c>
      <c r="B337" s="24">
        <v>-0.3</v>
      </c>
      <c r="C337" s="24">
        <v>10.5</v>
      </c>
      <c r="D337" s="24">
        <v>3.2</v>
      </c>
      <c r="E337" s="24">
        <v>0.5</v>
      </c>
      <c r="F337" s="24">
        <v>5.71</v>
      </c>
      <c r="G337" s="24">
        <v>0.1</v>
      </c>
    </row>
    <row r="338" spans="1:7" x14ac:dyDescent="0.3">
      <c r="A338" s="29">
        <v>42341</v>
      </c>
      <c r="B338" s="24">
        <v>-1.2</v>
      </c>
      <c r="C338" s="24">
        <v>12.1</v>
      </c>
      <c r="D338" s="24">
        <v>5.9</v>
      </c>
      <c r="E338" s="24">
        <v>0</v>
      </c>
      <c r="F338" s="24">
        <v>8.11</v>
      </c>
      <c r="G338" s="24">
        <v>0</v>
      </c>
    </row>
    <row r="339" spans="1:7" x14ac:dyDescent="0.3">
      <c r="A339" s="29">
        <v>42342</v>
      </c>
      <c r="B339" s="24">
        <v>5</v>
      </c>
      <c r="C339" s="24">
        <v>14.2</v>
      </c>
      <c r="D339" s="24">
        <v>10.4</v>
      </c>
      <c r="E339" s="24">
        <v>0.5</v>
      </c>
      <c r="F339" s="24">
        <v>4.6100000000000003</v>
      </c>
      <c r="G339" s="24">
        <v>0.1</v>
      </c>
    </row>
    <row r="340" spans="1:7" x14ac:dyDescent="0.3">
      <c r="A340" s="29">
        <v>42343</v>
      </c>
      <c r="B340" s="24">
        <v>5.3</v>
      </c>
      <c r="C340" s="24">
        <v>15.1</v>
      </c>
      <c r="D340" s="24">
        <v>9.5</v>
      </c>
      <c r="E340" s="24">
        <v>0</v>
      </c>
      <c r="F340" s="24">
        <v>5.15</v>
      </c>
      <c r="G340" s="24">
        <v>0.2</v>
      </c>
    </row>
    <row r="341" spans="1:7" x14ac:dyDescent="0.3">
      <c r="A341" s="29">
        <v>42344</v>
      </c>
      <c r="B341" s="24">
        <v>9.3000000000000007</v>
      </c>
      <c r="C341" s="24">
        <v>16.2</v>
      </c>
      <c r="D341" s="24">
        <v>12.3</v>
      </c>
      <c r="E341" s="24">
        <v>0.5</v>
      </c>
      <c r="F341" s="24">
        <v>7.09</v>
      </c>
      <c r="G341" s="24">
        <v>0.6</v>
      </c>
    </row>
    <row r="342" spans="1:7" x14ac:dyDescent="0.3">
      <c r="A342" s="29">
        <v>42345</v>
      </c>
      <c r="B342" s="24">
        <v>10.9</v>
      </c>
      <c r="C342" s="24">
        <v>16.3</v>
      </c>
      <c r="D342" s="24">
        <v>13.1</v>
      </c>
      <c r="E342" s="24">
        <v>0</v>
      </c>
      <c r="F342" s="24">
        <v>7.6</v>
      </c>
      <c r="G342" s="24">
        <v>0.7</v>
      </c>
    </row>
    <row r="343" spans="1:7" x14ac:dyDescent="0.3">
      <c r="A343" s="29">
        <v>42346</v>
      </c>
      <c r="B343" s="24">
        <v>12</v>
      </c>
      <c r="C343" s="24">
        <v>16.7</v>
      </c>
      <c r="D343" s="24">
        <v>13.4</v>
      </c>
      <c r="E343" s="24">
        <v>1</v>
      </c>
      <c r="F343" s="24">
        <v>5.13</v>
      </c>
      <c r="G343" s="24">
        <v>0.7</v>
      </c>
    </row>
    <row r="344" spans="1:7" x14ac:dyDescent="0.3">
      <c r="A344" s="29">
        <v>42347</v>
      </c>
      <c r="B344" s="24">
        <v>7.2</v>
      </c>
      <c r="C344" s="24">
        <v>13.8</v>
      </c>
      <c r="D344" s="24">
        <v>9.9</v>
      </c>
      <c r="E344" s="24">
        <v>0.5</v>
      </c>
      <c r="F344" s="24">
        <v>6.74</v>
      </c>
      <c r="G344" s="24">
        <v>0.2</v>
      </c>
    </row>
    <row r="345" spans="1:7" x14ac:dyDescent="0.3">
      <c r="A345" s="29">
        <v>42348</v>
      </c>
      <c r="B345" s="24">
        <v>-0.6</v>
      </c>
      <c r="C345" s="24">
        <v>13.8</v>
      </c>
      <c r="D345" s="24">
        <v>4.5</v>
      </c>
      <c r="E345" s="24">
        <v>0</v>
      </c>
      <c r="F345" s="24">
        <v>6.84</v>
      </c>
      <c r="G345" s="24">
        <v>0.1</v>
      </c>
    </row>
    <row r="346" spans="1:7" x14ac:dyDescent="0.3">
      <c r="A346" s="29">
        <v>42349</v>
      </c>
      <c r="B346" s="24">
        <v>0.3</v>
      </c>
      <c r="C346" s="24">
        <v>14.7</v>
      </c>
      <c r="D346" s="24">
        <v>5.7</v>
      </c>
      <c r="E346" s="24">
        <v>0</v>
      </c>
      <c r="F346" s="24">
        <v>7.08</v>
      </c>
      <c r="G346" s="24">
        <v>0</v>
      </c>
    </row>
    <row r="347" spans="1:7" x14ac:dyDescent="0.3">
      <c r="A347" s="29">
        <v>42350</v>
      </c>
      <c r="B347" s="24">
        <v>-1.1000000000000001</v>
      </c>
      <c r="C347" s="24">
        <v>11.6</v>
      </c>
      <c r="D347" s="24">
        <v>4.0999999999999996</v>
      </c>
      <c r="E347" s="24">
        <v>0.5</v>
      </c>
      <c r="F347" s="24">
        <v>6.73</v>
      </c>
      <c r="G347" s="24">
        <v>0</v>
      </c>
    </row>
    <row r="348" spans="1:7" x14ac:dyDescent="0.3">
      <c r="A348" s="29">
        <v>42351</v>
      </c>
      <c r="B348" s="24">
        <v>0.1</v>
      </c>
      <c r="C348" s="24">
        <v>13.2</v>
      </c>
      <c r="D348" s="24">
        <v>5.2</v>
      </c>
      <c r="E348" s="24">
        <v>0</v>
      </c>
      <c r="F348" s="24">
        <v>6.59</v>
      </c>
      <c r="G348" s="24">
        <v>0</v>
      </c>
    </row>
    <row r="349" spans="1:7" x14ac:dyDescent="0.3">
      <c r="A349" s="29">
        <v>42352</v>
      </c>
      <c r="B349" s="24">
        <v>1.5</v>
      </c>
      <c r="C349" s="24">
        <v>14.1</v>
      </c>
      <c r="D349" s="24">
        <v>9.4</v>
      </c>
      <c r="E349" s="24">
        <v>0.5</v>
      </c>
      <c r="F349" s="24">
        <v>6.07</v>
      </c>
      <c r="G349" s="24">
        <v>0</v>
      </c>
    </row>
    <row r="350" spans="1:7" x14ac:dyDescent="0.3">
      <c r="A350" s="29">
        <v>42353</v>
      </c>
      <c r="B350" s="24">
        <v>10</v>
      </c>
      <c r="C350" s="24">
        <v>14.5</v>
      </c>
      <c r="D350" s="24">
        <v>12</v>
      </c>
      <c r="E350" s="24">
        <v>0</v>
      </c>
      <c r="F350" s="24">
        <v>4.3600000000000003</v>
      </c>
      <c r="G350" s="24">
        <v>0.5</v>
      </c>
    </row>
    <row r="351" spans="1:7" x14ac:dyDescent="0.3">
      <c r="A351" s="29">
        <v>42354</v>
      </c>
      <c r="B351" s="24">
        <v>6.7</v>
      </c>
      <c r="C351" s="24">
        <v>17.3</v>
      </c>
      <c r="D351" s="24">
        <v>10.4</v>
      </c>
      <c r="E351" s="24">
        <v>0</v>
      </c>
      <c r="F351" s="24">
        <v>5.55</v>
      </c>
      <c r="G351" s="24">
        <v>0.2</v>
      </c>
    </row>
    <row r="352" spans="1:7" x14ac:dyDescent="0.3">
      <c r="A352" s="29">
        <v>42355</v>
      </c>
      <c r="B352" s="24">
        <v>5</v>
      </c>
      <c r="C352" s="24">
        <v>16.100000000000001</v>
      </c>
      <c r="D352" s="24">
        <v>11.7</v>
      </c>
      <c r="E352" s="24">
        <v>0</v>
      </c>
      <c r="F352" s="24">
        <v>6.06</v>
      </c>
      <c r="G352" s="24">
        <v>0</v>
      </c>
    </row>
    <row r="353" spans="1:7" x14ac:dyDescent="0.3">
      <c r="A353" s="29">
        <v>42356</v>
      </c>
      <c r="B353" s="24">
        <v>10</v>
      </c>
      <c r="C353" s="24">
        <v>16</v>
      </c>
      <c r="D353" s="24">
        <v>12.2</v>
      </c>
      <c r="E353" s="24">
        <v>0</v>
      </c>
      <c r="F353" s="24">
        <v>5.83</v>
      </c>
      <c r="G353" s="24">
        <v>0.5</v>
      </c>
    </row>
    <row r="354" spans="1:7" x14ac:dyDescent="0.3">
      <c r="A354" s="29">
        <v>42357</v>
      </c>
      <c r="B354" s="24">
        <v>9.3000000000000007</v>
      </c>
      <c r="C354" s="24">
        <v>15.1</v>
      </c>
      <c r="D354" s="24">
        <v>12.2</v>
      </c>
      <c r="E354" s="24">
        <v>0</v>
      </c>
      <c r="F354" s="24">
        <v>6.94</v>
      </c>
      <c r="G354" s="24">
        <v>0.5</v>
      </c>
    </row>
    <row r="355" spans="1:7" x14ac:dyDescent="0.3">
      <c r="A355" s="29">
        <v>42358</v>
      </c>
      <c r="B355" s="24">
        <v>11.4</v>
      </c>
      <c r="C355" s="24">
        <v>15.7</v>
      </c>
      <c r="D355" s="24">
        <v>13.2</v>
      </c>
      <c r="E355" s="24">
        <v>0</v>
      </c>
      <c r="F355" s="24">
        <v>4.1399999999999997</v>
      </c>
      <c r="G355" s="24">
        <v>0.9</v>
      </c>
    </row>
    <row r="356" spans="1:7" x14ac:dyDescent="0.3">
      <c r="A356" s="29">
        <v>42359</v>
      </c>
      <c r="B356" s="30">
        <v>8</v>
      </c>
      <c r="C356" s="30">
        <v>14.9</v>
      </c>
      <c r="D356" s="30">
        <v>9.9</v>
      </c>
      <c r="E356" s="30">
        <v>0.5</v>
      </c>
      <c r="F356" s="30">
        <v>4.43</v>
      </c>
      <c r="G356" s="30">
        <v>0.2</v>
      </c>
    </row>
    <row r="357" spans="1:7" x14ac:dyDescent="0.3">
      <c r="A357" s="29">
        <v>42360</v>
      </c>
      <c r="B357" s="30">
        <v>5.5</v>
      </c>
      <c r="C357" s="30">
        <v>15</v>
      </c>
      <c r="D357" s="30">
        <v>10.7</v>
      </c>
      <c r="E357" s="30">
        <v>0</v>
      </c>
      <c r="F357" s="30">
        <v>5.79</v>
      </c>
      <c r="G357" s="30">
        <v>0.1</v>
      </c>
    </row>
    <row r="358" spans="1:7" x14ac:dyDescent="0.3">
      <c r="A358" s="29">
        <v>42361</v>
      </c>
      <c r="B358" s="30">
        <v>2.2999999999999998</v>
      </c>
      <c r="C358" s="30">
        <v>15.5</v>
      </c>
      <c r="D358" s="30">
        <v>9.4</v>
      </c>
      <c r="E358" s="30">
        <v>0</v>
      </c>
      <c r="F358" s="30">
        <v>5.87</v>
      </c>
      <c r="G358" s="30">
        <v>0</v>
      </c>
    </row>
    <row r="359" spans="1:7" x14ac:dyDescent="0.3">
      <c r="A359" s="29">
        <v>42362</v>
      </c>
      <c r="B359" s="30">
        <v>10.1</v>
      </c>
      <c r="C359" s="30">
        <v>16.100000000000001</v>
      </c>
      <c r="D359" s="30">
        <v>12.4</v>
      </c>
      <c r="E359" s="30">
        <v>0</v>
      </c>
      <c r="F359" s="30">
        <v>5.62</v>
      </c>
      <c r="G359" s="30">
        <v>0.7</v>
      </c>
    </row>
    <row r="360" spans="1:7" x14ac:dyDescent="0.3">
      <c r="A360" s="29">
        <v>42363</v>
      </c>
      <c r="B360" s="30">
        <v>4.3</v>
      </c>
      <c r="C360" s="30">
        <v>15.1</v>
      </c>
      <c r="D360" s="30">
        <v>10.7</v>
      </c>
      <c r="E360" s="30">
        <v>0.5</v>
      </c>
      <c r="F360" s="30">
        <v>5.61</v>
      </c>
      <c r="G360" s="30">
        <v>0</v>
      </c>
    </row>
    <row r="361" spans="1:7" x14ac:dyDescent="0.3">
      <c r="A361" s="29">
        <v>42364</v>
      </c>
      <c r="B361" s="30">
        <v>7.5</v>
      </c>
      <c r="C361" s="30">
        <v>16.399999999999999</v>
      </c>
      <c r="D361" s="30">
        <v>12.9</v>
      </c>
      <c r="E361" s="30">
        <v>0</v>
      </c>
      <c r="F361" s="30">
        <v>6.66</v>
      </c>
      <c r="G361" s="30">
        <v>0.2</v>
      </c>
    </row>
    <row r="362" spans="1:7" x14ac:dyDescent="0.3">
      <c r="A362" s="29">
        <v>42365</v>
      </c>
      <c r="B362" s="30">
        <v>11.3</v>
      </c>
      <c r="C362" s="30">
        <v>15.6</v>
      </c>
      <c r="D362" s="30">
        <v>12.6</v>
      </c>
      <c r="E362" s="30">
        <v>0</v>
      </c>
      <c r="F362" s="30">
        <v>6.53</v>
      </c>
      <c r="G362" s="30">
        <v>0.9</v>
      </c>
    </row>
    <row r="363" spans="1:7" x14ac:dyDescent="0.3">
      <c r="A363" s="29">
        <v>42366</v>
      </c>
      <c r="B363" s="30">
        <v>11</v>
      </c>
      <c r="C363" s="30">
        <v>16.8</v>
      </c>
      <c r="D363" s="30">
        <v>13.6</v>
      </c>
      <c r="E363" s="30">
        <v>0</v>
      </c>
      <c r="F363" s="30">
        <v>5.68</v>
      </c>
      <c r="G363" s="30">
        <v>1.6</v>
      </c>
    </row>
    <row r="364" spans="1:7" x14ac:dyDescent="0.3">
      <c r="A364" s="29">
        <v>42367</v>
      </c>
      <c r="B364" s="30">
        <v>9.5</v>
      </c>
      <c r="C364" s="30">
        <v>14</v>
      </c>
      <c r="D364" s="30">
        <v>11.1</v>
      </c>
      <c r="E364" s="30">
        <v>0</v>
      </c>
      <c r="F364" s="30">
        <v>2.27</v>
      </c>
      <c r="G364" s="30">
        <v>0.6</v>
      </c>
    </row>
    <row r="365" spans="1:7" x14ac:dyDescent="0.3">
      <c r="A365" s="29">
        <v>42368</v>
      </c>
      <c r="B365" s="30">
        <v>5.7</v>
      </c>
      <c r="C365" s="30">
        <v>14.8</v>
      </c>
      <c r="D365" s="30">
        <v>11.9</v>
      </c>
      <c r="E365" s="30">
        <v>0</v>
      </c>
      <c r="F365" s="30">
        <v>6.66</v>
      </c>
      <c r="G365" s="30">
        <v>0.5</v>
      </c>
    </row>
    <row r="366" spans="1:7" x14ac:dyDescent="0.3">
      <c r="A366" s="29">
        <v>42369</v>
      </c>
      <c r="B366" s="30">
        <v>9.6999999999999993</v>
      </c>
      <c r="C366" s="30">
        <v>12.1</v>
      </c>
      <c r="D366" s="30">
        <v>10.6</v>
      </c>
      <c r="E366" s="30">
        <v>1</v>
      </c>
      <c r="F366" s="30">
        <v>2.84</v>
      </c>
      <c r="G366" s="30">
        <v>0.4</v>
      </c>
    </row>
    <row r="367" spans="1:7" x14ac:dyDescent="0.3">
      <c r="A367" s="29"/>
      <c r="B367" s="30"/>
      <c r="C367" s="30"/>
      <c r="D367" s="30"/>
      <c r="E367" s="30"/>
      <c r="F367" s="30"/>
      <c r="G367" s="30"/>
    </row>
    <row r="368" spans="1:7" x14ac:dyDescent="0.3">
      <c r="A368" s="29"/>
    </row>
    <row r="369" spans="1:1" x14ac:dyDescent="0.3">
      <c r="A369" s="29"/>
    </row>
    <row r="370" spans="1:1" x14ac:dyDescent="0.3">
      <c r="A370" s="29"/>
    </row>
    <row r="371" spans="1:1" x14ac:dyDescent="0.3">
      <c r="A371" s="29"/>
    </row>
    <row r="372" spans="1:1" x14ac:dyDescent="0.3">
      <c r="A372" s="29"/>
    </row>
    <row r="373" spans="1:1" x14ac:dyDescent="0.3">
      <c r="A373" s="29"/>
    </row>
    <row r="374" spans="1:1" x14ac:dyDescent="0.3">
      <c r="A374" s="29"/>
    </row>
    <row r="375" spans="1:1" x14ac:dyDescent="0.3">
      <c r="A375" s="29"/>
    </row>
    <row r="376" spans="1:1" x14ac:dyDescent="0.3">
      <c r="A376" s="29"/>
    </row>
    <row r="377" spans="1:1" x14ac:dyDescent="0.3">
      <c r="A377" s="29"/>
    </row>
    <row r="378" spans="1:1" x14ac:dyDescent="0.3">
      <c r="A378" s="29"/>
    </row>
    <row r="379" spans="1:1" x14ac:dyDescent="0.3">
      <c r="A379" s="29"/>
    </row>
    <row r="380" spans="1:1" x14ac:dyDescent="0.3">
      <c r="A380" s="29"/>
    </row>
    <row r="381" spans="1:1" x14ac:dyDescent="0.3">
      <c r="A381" s="29"/>
    </row>
    <row r="382" spans="1:1" x14ac:dyDescent="0.3">
      <c r="A382" s="29"/>
    </row>
    <row r="383" spans="1:1" x14ac:dyDescent="0.3">
      <c r="A383" s="29"/>
    </row>
    <row r="384" spans="1:1" x14ac:dyDescent="0.3">
      <c r="A384" s="29"/>
    </row>
    <row r="385" spans="1:1" x14ac:dyDescent="0.3">
      <c r="A385" s="29"/>
    </row>
    <row r="386" spans="1:1" x14ac:dyDescent="0.3">
      <c r="A386" s="29"/>
    </row>
    <row r="387" spans="1:1" x14ac:dyDescent="0.3">
      <c r="A387" s="29"/>
    </row>
    <row r="388" spans="1:1" x14ac:dyDescent="0.3">
      <c r="A388" s="29"/>
    </row>
    <row r="389" spans="1:1" x14ac:dyDescent="0.3">
      <c r="A389" s="29"/>
    </row>
    <row r="390" spans="1:1" x14ac:dyDescent="0.3">
      <c r="A390" s="29"/>
    </row>
    <row r="391" spans="1:1" x14ac:dyDescent="0.3">
      <c r="A391" s="29"/>
    </row>
    <row r="392" spans="1:1" x14ac:dyDescent="0.3">
      <c r="A392" s="29"/>
    </row>
    <row r="393" spans="1:1" x14ac:dyDescent="0.3">
      <c r="A393" s="29"/>
    </row>
    <row r="394" spans="1:1" x14ac:dyDescent="0.3">
      <c r="A394" s="29"/>
    </row>
    <row r="395" spans="1:1" x14ac:dyDescent="0.3">
      <c r="A395" s="29"/>
    </row>
    <row r="396" spans="1:1" x14ac:dyDescent="0.3">
      <c r="A396" s="29"/>
    </row>
    <row r="397" spans="1:1" x14ac:dyDescent="0.3">
      <c r="A397" s="29"/>
    </row>
    <row r="398" spans="1:1" x14ac:dyDescent="0.3">
      <c r="A398" s="29"/>
    </row>
    <row r="399" spans="1:1" x14ac:dyDescent="0.3">
      <c r="A399" s="29"/>
    </row>
    <row r="400" spans="1:1" x14ac:dyDescent="0.3">
      <c r="A400" s="29"/>
    </row>
    <row r="401" spans="1:1" x14ac:dyDescent="0.3">
      <c r="A401" s="29"/>
    </row>
    <row r="402" spans="1:1" x14ac:dyDescent="0.3">
      <c r="A402" s="29"/>
    </row>
    <row r="403" spans="1:1" x14ac:dyDescent="0.3">
      <c r="A403" s="29"/>
    </row>
    <row r="404" spans="1:1" x14ac:dyDescent="0.3">
      <c r="A404" s="29"/>
    </row>
    <row r="405" spans="1:1" x14ac:dyDescent="0.3">
      <c r="A405" s="29"/>
    </row>
    <row r="406" spans="1:1" x14ac:dyDescent="0.3">
      <c r="A406" s="29"/>
    </row>
    <row r="407" spans="1:1" x14ac:dyDescent="0.3">
      <c r="A407" s="29"/>
    </row>
    <row r="408" spans="1:1" x14ac:dyDescent="0.3">
      <c r="A408" s="29"/>
    </row>
    <row r="409" spans="1:1" x14ac:dyDescent="0.3">
      <c r="A409" s="29"/>
    </row>
    <row r="410" spans="1:1" x14ac:dyDescent="0.3">
      <c r="A410" s="29"/>
    </row>
    <row r="411" spans="1:1" x14ac:dyDescent="0.3">
      <c r="A411" s="29"/>
    </row>
    <row r="412" spans="1:1" x14ac:dyDescent="0.3">
      <c r="A412" s="29"/>
    </row>
    <row r="413" spans="1:1" x14ac:dyDescent="0.3">
      <c r="A413" s="29"/>
    </row>
    <row r="414" spans="1:1" x14ac:dyDescent="0.3">
      <c r="A414" s="29"/>
    </row>
    <row r="415" spans="1:1" x14ac:dyDescent="0.3">
      <c r="A415" s="29"/>
    </row>
    <row r="416" spans="1:1" x14ac:dyDescent="0.3">
      <c r="A416" s="29"/>
    </row>
    <row r="417" spans="1:1" x14ac:dyDescent="0.3">
      <c r="A417" s="29"/>
    </row>
    <row r="418" spans="1:1" x14ac:dyDescent="0.3">
      <c r="A418" s="29"/>
    </row>
    <row r="419" spans="1:1" x14ac:dyDescent="0.3">
      <c r="A419" s="29"/>
    </row>
    <row r="420" spans="1:1" x14ac:dyDescent="0.3">
      <c r="A420" s="29"/>
    </row>
    <row r="421" spans="1:1" x14ac:dyDescent="0.3">
      <c r="A421" s="29"/>
    </row>
    <row r="422" spans="1:1" x14ac:dyDescent="0.3">
      <c r="A422" s="29"/>
    </row>
    <row r="423" spans="1:1" x14ac:dyDescent="0.3">
      <c r="A423" s="29"/>
    </row>
    <row r="424" spans="1:1" x14ac:dyDescent="0.3">
      <c r="A424" s="29"/>
    </row>
    <row r="425" spans="1:1" x14ac:dyDescent="0.3">
      <c r="A425" s="29"/>
    </row>
    <row r="426" spans="1:1" x14ac:dyDescent="0.3">
      <c r="A426" s="29"/>
    </row>
    <row r="427" spans="1:1" x14ac:dyDescent="0.3">
      <c r="A427" s="29"/>
    </row>
    <row r="428" spans="1:1" x14ac:dyDescent="0.3">
      <c r="A428" s="29"/>
    </row>
    <row r="429" spans="1:1" x14ac:dyDescent="0.3">
      <c r="A429" s="29"/>
    </row>
    <row r="430" spans="1:1" x14ac:dyDescent="0.3">
      <c r="A430" s="29"/>
    </row>
    <row r="431" spans="1:1" x14ac:dyDescent="0.3">
      <c r="A431" s="29"/>
    </row>
    <row r="432" spans="1:1" x14ac:dyDescent="0.3">
      <c r="A432" s="29"/>
    </row>
    <row r="433" spans="1:1" x14ac:dyDescent="0.3">
      <c r="A433" s="29"/>
    </row>
    <row r="434" spans="1:1" x14ac:dyDescent="0.3">
      <c r="A434" s="29"/>
    </row>
    <row r="435" spans="1:1" x14ac:dyDescent="0.3">
      <c r="A435" s="29"/>
    </row>
    <row r="436" spans="1:1" x14ac:dyDescent="0.3">
      <c r="A436" s="29"/>
    </row>
    <row r="437" spans="1:1" x14ac:dyDescent="0.3">
      <c r="A437" s="29"/>
    </row>
    <row r="438" spans="1:1" x14ac:dyDescent="0.3">
      <c r="A438" s="29"/>
    </row>
    <row r="439" spans="1:1" x14ac:dyDescent="0.3">
      <c r="A439" s="29"/>
    </row>
    <row r="440" spans="1:1" x14ac:dyDescent="0.3">
      <c r="A440" s="29"/>
    </row>
    <row r="441" spans="1:1" x14ac:dyDescent="0.3">
      <c r="A441" s="29"/>
    </row>
    <row r="442" spans="1:1" x14ac:dyDescent="0.3">
      <c r="A442" s="29"/>
    </row>
    <row r="443" spans="1:1" x14ac:dyDescent="0.3">
      <c r="A443" s="29"/>
    </row>
    <row r="444" spans="1:1" x14ac:dyDescent="0.3">
      <c r="A444" s="29"/>
    </row>
    <row r="445" spans="1:1" x14ac:dyDescent="0.3">
      <c r="A445" s="29"/>
    </row>
    <row r="446" spans="1:1" x14ac:dyDescent="0.3">
      <c r="A446" s="29"/>
    </row>
    <row r="447" spans="1:1" x14ac:dyDescent="0.3">
      <c r="A447" s="29"/>
    </row>
    <row r="448" spans="1:1" x14ac:dyDescent="0.3">
      <c r="A448" s="29"/>
    </row>
    <row r="449" spans="1:1" x14ac:dyDescent="0.3">
      <c r="A449" s="29"/>
    </row>
    <row r="450" spans="1:1" x14ac:dyDescent="0.3">
      <c r="A450" s="29"/>
    </row>
    <row r="451" spans="1:1" x14ac:dyDescent="0.3">
      <c r="A451" s="29"/>
    </row>
    <row r="452" spans="1:1" x14ac:dyDescent="0.3">
      <c r="A452" s="29"/>
    </row>
    <row r="453" spans="1:1" x14ac:dyDescent="0.3">
      <c r="A453" s="29"/>
    </row>
    <row r="454" spans="1:1" x14ac:dyDescent="0.3">
      <c r="A454" s="29"/>
    </row>
    <row r="455" spans="1:1" x14ac:dyDescent="0.3">
      <c r="A455" s="29"/>
    </row>
    <row r="456" spans="1:1" x14ac:dyDescent="0.3">
      <c r="A456" s="29"/>
    </row>
    <row r="457" spans="1:1" x14ac:dyDescent="0.3">
      <c r="A457" s="29"/>
    </row>
    <row r="458" spans="1:1" x14ac:dyDescent="0.3">
      <c r="A458" s="29"/>
    </row>
    <row r="459" spans="1:1" x14ac:dyDescent="0.3">
      <c r="A459" s="29"/>
    </row>
    <row r="460" spans="1:1" x14ac:dyDescent="0.3">
      <c r="A460" s="29"/>
    </row>
    <row r="461" spans="1:1" x14ac:dyDescent="0.3">
      <c r="A461" s="29"/>
    </row>
    <row r="462" spans="1:1" x14ac:dyDescent="0.3">
      <c r="A462" s="29"/>
    </row>
    <row r="463" spans="1:1" x14ac:dyDescent="0.3">
      <c r="A463" s="29"/>
    </row>
    <row r="464" spans="1:1" x14ac:dyDescent="0.3">
      <c r="A464" s="29"/>
    </row>
    <row r="465" spans="1:1" x14ac:dyDescent="0.3">
      <c r="A465" s="29"/>
    </row>
    <row r="466" spans="1:1" x14ac:dyDescent="0.3">
      <c r="A466" s="29"/>
    </row>
    <row r="467" spans="1:1" x14ac:dyDescent="0.3">
      <c r="A467" s="29"/>
    </row>
    <row r="468" spans="1:1" x14ac:dyDescent="0.3">
      <c r="A468" s="29"/>
    </row>
    <row r="469" spans="1:1" x14ac:dyDescent="0.3">
      <c r="A469" s="29"/>
    </row>
    <row r="470" spans="1:1" x14ac:dyDescent="0.3">
      <c r="A470" s="29"/>
    </row>
    <row r="471" spans="1:1" x14ac:dyDescent="0.3">
      <c r="A471" s="29"/>
    </row>
    <row r="472" spans="1:1" x14ac:dyDescent="0.3">
      <c r="A472" s="29"/>
    </row>
    <row r="473" spans="1:1" x14ac:dyDescent="0.3">
      <c r="A473" s="29"/>
    </row>
    <row r="474" spans="1:1" x14ac:dyDescent="0.3">
      <c r="A474" s="29"/>
    </row>
    <row r="475" spans="1:1" x14ac:dyDescent="0.3">
      <c r="A475" s="29"/>
    </row>
    <row r="476" spans="1:1" x14ac:dyDescent="0.3">
      <c r="A476" s="29"/>
    </row>
    <row r="477" spans="1:1" x14ac:dyDescent="0.3">
      <c r="A477" s="29"/>
    </row>
    <row r="478" spans="1:1" x14ac:dyDescent="0.3">
      <c r="A478" s="29"/>
    </row>
    <row r="479" spans="1:1" x14ac:dyDescent="0.3">
      <c r="A479" s="29"/>
    </row>
    <row r="480" spans="1:1" x14ac:dyDescent="0.3">
      <c r="A480" s="29"/>
    </row>
    <row r="481" spans="1:1" x14ac:dyDescent="0.3">
      <c r="A481" s="29"/>
    </row>
    <row r="482" spans="1:1" x14ac:dyDescent="0.3">
      <c r="A482" s="29"/>
    </row>
    <row r="483" spans="1:1" x14ac:dyDescent="0.3">
      <c r="A483" s="29"/>
    </row>
    <row r="484" spans="1:1" x14ac:dyDescent="0.3">
      <c r="A484" s="29"/>
    </row>
    <row r="485" spans="1:1" x14ac:dyDescent="0.3">
      <c r="A485" s="29"/>
    </row>
    <row r="486" spans="1:1" x14ac:dyDescent="0.3">
      <c r="A486" s="29"/>
    </row>
    <row r="487" spans="1:1" x14ac:dyDescent="0.3">
      <c r="A487" s="29"/>
    </row>
    <row r="488" spans="1:1" x14ac:dyDescent="0.3">
      <c r="A488" s="29"/>
    </row>
    <row r="489" spans="1:1" x14ac:dyDescent="0.3">
      <c r="A489" s="29"/>
    </row>
    <row r="490" spans="1:1" x14ac:dyDescent="0.3">
      <c r="A490" s="29"/>
    </row>
    <row r="491" spans="1:1" x14ac:dyDescent="0.3">
      <c r="A491" s="29"/>
    </row>
    <row r="492" spans="1:1" x14ac:dyDescent="0.3">
      <c r="A492" s="29"/>
    </row>
    <row r="493" spans="1:1" x14ac:dyDescent="0.3">
      <c r="A493" s="29"/>
    </row>
    <row r="494" spans="1:1" x14ac:dyDescent="0.3">
      <c r="A494" s="29"/>
    </row>
    <row r="495" spans="1:1" x14ac:dyDescent="0.3">
      <c r="A495" s="29"/>
    </row>
    <row r="496" spans="1:1" x14ac:dyDescent="0.3">
      <c r="A496" s="29"/>
    </row>
    <row r="497" spans="1:1" x14ac:dyDescent="0.3">
      <c r="A497" s="29"/>
    </row>
    <row r="498" spans="1:1" x14ac:dyDescent="0.3">
      <c r="A498" s="29"/>
    </row>
    <row r="499" spans="1:1" x14ac:dyDescent="0.3">
      <c r="A499" s="29"/>
    </row>
    <row r="500" spans="1:1" x14ac:dyDescent="0.3">
      <c r="A500" s="29"/>
    </row>
    <row r="501" spans="1:1" x14ac:dyDescent="0.3">
      <c r="A501" s="29"/>
    </row>
    <row r="502" spans="1:1" x14ac:dyDescent="0.3">
      <c r="A502" s="29"/>
    </row>
    <row r="503" spans="1:1" x14ac:dyDescent="0.3">
      <c r="A503" s="29"/>
    </row>
    <row r="504" spans="1:1" x14ac:dyDescent="0.3">
      <c r="A504" s="29"/>
    </row>
    <row r="505" spans="1:1" x14ac:dyDescent="0.3">
      <c r="A505" s="29"/>
    </row>
    <row r="506" spans="1:1" x14ac:dyDescent="0.3">
      <c r="A506" s="29"/>
    </row>
    <row r="507" spans="1:1" x14ac:dyDescent="0.3">
      <c r="A507" s="29"/>
    </row>
    <row r="508" spans="1:1" x14ac:dyDescent="0.3">
      <c r="A508" s="29"/>
    </row>
    <row r="509" spans="1:1" x14ac:dyDescent="0.3">
      <c r="A509" s="29"/>
    </row>
    <row r="510" spans="1:1" x14ac:dyDescent="0.3">
      <c r="A510" s="29"/>
    </row>
    <row r="511" spans="1:1" x14ac:dyDescent="0.3">
      <c r="A511" s="29"/>
    </row>
    <row r="512" spans="1:1" x14ac:dyDescent="0.3">
      <c r="A512" s="29"/>
    </row>
    <row r="513" spans="1:1" x14ac:dyDescent="0.3">
      <c r="A513" s="29"/>
    </row>
    <row r="514" spans="1:1" x14ac:dyDescent="0.3">
      <c r="A514" s="29"/>
    </row>
    <row r="515" spans="1:1" x14ac:dyDescent="0.3">
      <c r="A515" s="29"/>
    </row>
    <row r="516" spans="1:1" x14ac:dyDescent="0.3">
      <c r="A516" s="29"/>
    </row>
    <row r="517" spans="1:1" x14ac:dyDescent="0.3">
      <c r="A517" s="29"/>
    </row>
    <row r="518" spans="1:1" x14ac:dyDescent="0.3">
      <c r="A518" s="29"/>
    </row>
    <row r="519" spans="1:1" x14ac:dyDescent="0.3">
      <c r="A519" s="29"/>
    </row>
    <row r="520" spans="1:1" x14ac:dyDescent="0.3">
      <c r="A520" s="29"/>
    </row>
    <row r="521" spans="1:1" x14ac:dyDescent="0.3">
      <c r="A521" s="29"/>
    </row>
    <row r="522" spans="1:1" x14ac:dyDescent="0.3">
      <c r="A522" s="29"/>
    </row>
    <row r="523" spans="1:1" x14ac:dyDescent="0.3">
      <c r="A523" s="29"/>
    </row>
    <row r="524" spans="1:1" x14ac:dyDescent="0.3">
      <c r="A524" s="29"/>
    </row>
    <row r="525" spans="1:1" x14ac:dyDescent="0.3">
      <c r="A525" s="29"/>
    </row>
    <row r="526" spans="1:1" x14ac:dyDescent="0.3">
      <c r="A526" s="29"/>
    </row>
    <row r="527" spans="1:1" x14ac:dyDescent="0.3">
      <c r="A527" s="29"/>
    </row>
    <row r="528" spans="1:1" x14ac:dyDescent="0.3">
      <c r="A528" s="29"/>
    </row>
    <row r="529" spans="1:1" x14ac:dyDescent="0.3">
      <c r="A529" s="29"/>
    </row>
    <row r="530" spans="1:1" x14ac:dyDescent="0.3">
      <c r="A530" s="29"/>
    </row>
    <row r="531" spans="1:1" x14ac:dyDescent="0.3">
      <c r="A531" s="29"/>
    </row>
    <row r="532" spans="1:1" x14ac:dyDescent="0.3">
      <c r="A532" s="29"/>
    </row>
    <row r="533" spans="1:1" x14ac:dyDescent="0.3">
      <c r="A533" s="29"/>
    </row>
    <row r="534" spans="1:1" x14ac:dyDescent="0.3">
      <c r="A534" s="29"/>
    </row>
    <row r="535" spans="1:1" x14ac:dyDescent="0.3">
      <c r="A535" s="29"/>
    </row>
    <row r="536" spans="1:1" x14ac:dyDescent="0.3">
      <c r="A536" s="29"/>
    </row>
    <row r="537" spans="1:1" x14ac:dyDescent="0.3">
      <c r="A537" s="29"/>
    </row>
    <row r="538" spans="1:1" x14ac:dyDescent="0.3">
      <c r="A538" s="29"/>
    </row>
    <row r="539" spans="1:1" x14ac:dyDescent="0.3">
      <c r="A539" s="29"/>
    </row>
    <row r="540" spans="1:1" x14ac:dyDescent="0.3">
      <c r="A540" s="29"/>
    </row>
    <row r="541" spans="1:1" x14ac:dyDescent="0.3">
      <c r="A541" s="29"/>
    </row>
    <row r="542" spans="1:1" x14ac:dyDescent="0.3">
      <c r="A542" s="29"/>
    </row>
    <row r="543" spans="1:1" x14ac:dyDescent="0.3">
      <c r="A543" s="29"/>
    </row>
    <row r="544" spans="1:1" x14ac:dyDescent="0.3">
      <c r="A544" s="29"/>
    </row>
    <row r="545" spans="1:1" x14ac:dyDescent="0.3">
      <c r="A545" s="29"/>
    </row>
    <row r="546" spans="1:1" x14ac:dyDescent="0.3">
      <c r="A546" s="29"/>
    </row>
    <row r="547" spans="1:1" x14ac:dyDescent="0.3">
      <c r="A547" s="29"/>
    </row>
    <row r="548" spans="1:1" x14ac:dyDescent="0.3">
      <c r="A548" s="29"/>
    </row>
    <row r="549" spans="1:1" x14ac:dyDescent="0.3">
      <c r="A549" s="29"/>
    </row>
    <row r="550" spans="1:1" x14ac:dyDescent="0.3">
      <c r="A550" s="29"/>
    </row>
    <row r="551" spans="1:1" x14ac:dyDescent="0.3">
      <c r="A551" s="29"/>
    </row>
    <row r="552" spans="1:1" x14ac:dyDescent="0.3">
      <c r="A552" s="29"/>
    </row>
    <row r="553" spans="1:1" x14ac:dyDescent="0.3">
      <c r="A553" s="29"/>
    </row>
    <row r="554" spans="1:1" x14ac:dyDescent="0.3">
      <c r="A554" s="29"/>
    </row>
    <row r="555" spans="1:1" x14ac:dyDescent="0.3">
      <c r="A555" s="29"/>
    </row>
    <row r="556" spans="1:1" x14ac:dyDescent="0.3">
      <c r="A556" s="29"/>
    </row>
    <row r="557" spans="1:1" x14ac:dyDescent="0.3">
      <c r="A557" s="29"/>
    </row>
    <row r="558" spans="1:1" x14ac:dyDescent="0.3">
      <c r="A558" s="29"/>
    </row>
    <row r="559" spans="1:1" x14ac:dyDescent="0.3">
      <c r="A559" s="29"/>
    </row>
    <row r="560" spans="1:1" x14ac:dyDescent="0.3">
      <c r="A560" s="29"/>
    </row>
    <row r="561" spans="1:1" x14ac:dyDescent="0.3">
      <c r="A561" s="29"/>
    </row>
    <row r="562" spans="1:1" x14ac:dyDescent="0.3">
      <c r="A562" s="29"/>
    </row>
    <row r="563" spans="1:1" x14ac:dyDescent="0.3">
      <c r="A563" s="29"/>
    </row>
    <row r="564" spans="1:1" x14ac:dyDescent="0.3">
      <c r="A564" s="29"/>
    </row>
    <row r="565" spans="1:1" x14ac:dyDescent="0.3">
      <c r="A565" s="29"/>
    </row>
    <row r="566" spans="1:1" x14ac:dyDescent="0.3">
      <c r="A566" s="29"/>
    </row>
    <row r="567" spans="1:1" x14ac:dyDescent="0.3">
      <c r="A567" s="29"/>
    </row>
    <row r="568" spans="1:1" x14ac:dyDescent="0.3">
      <c r="A568" s="29"/>
    </row>
    <row r="569" spans="1:1" x14ac:dyDescent="0.3">
      <c r="A569" s="29"/>
    </row>
    <row r="570" spans="1:1" x14ac:dyDescent="0.3">
      <c r="A570" s="29"/>
    </row>
    <row r="571" spans="1:1" x14ac:dyDescent="0.3">
      <c r="A571" s="29"/>
    </row>
    <row r="572" spans="1:1" x14ac:dyDescent="0.3">
      <c r="A572" s="29"/>
    </row>
    <row r="573" spans="1:1" x14ac:dyDescent="0.3">
      <c r="A573" s="29"/>
    </row>
    <row r="574" spans="1:1" x14ac:dyDescent="0.3">
      <c r="A574" s="29"/>
    </row>
    <row r="575" spans="1:1" x14ac:dyDescent="0.3">
      <c r="A575" s="29"/>
    </row>
    <row r="576" spans="1:1" x14ac:dyDescent="0.3">
      <c r="A576" s="29"/>
    </row>
    <row r="577" spans="1:1" x14ac:dyDescent="0.3">
      <c r="A577" s="29"/>
    </row>
    <row r="578" spans="1:1" x14ac:dyDescent="0.3">
      <c r="A578" s="29"/>
    </row>
    <row r="579" spans="1:1" x14ac:dyDescent="0.3">
      <c r="A579" s="29"/>
    </row>
    <row r="580" spans="1:1" x14ac:dyDescent="0.3">
      <c r="A580" s="29"/>
    </row>
    <row r="581" spans="1:1" x14ac:dyDescent="0.3">
      <c r="A581" s="29"/>
    </row>
    <row r="582" spans="1:1" x14ac:dyDescent="0.3">
      <c r="A582" s="29"/>
    </row>
    <row r="583" spans="1:1" x14ac:dyDescent="0.3">
      <c r="A583" s="29"/>
    </row>
    <row r="584" spans="1:1" x14ac:dyDescent="0.3">
      <c r="A584" s="29"/>
    </row>
    <row r="585" spans="1:1" x14ac:dyDescent="0.3">
      <c r="A585" s="29"/>
    </row>
    <row r="586" spans="1:1" x14ac:dyDescent="0.3">
      <c r="A586" s="29"/>
    </row>
    <row r="587" spans="1:1" x14ac:dyDescent="0.3">
      <c r="A587" s="29"/>
    </row>
    <row r="588" spans="1:1" x14ac:dyDescent="0.3">
      <c r="A588" s="29"/>
    </row>
    <row r="589" spans="1:1" x14ac:dyDescent="0.3">
      <c r="A589" s="29"/>
    </row>
    <row r="590" spans="1:1" x14ac:dyDescent="0.3">
      <c r="A590" s="29"/>
    </row>
    <row r="591" spans="1:1" x14ac:dyDescent="0.3">
      <c r="A591" s="29"/>
    </row>
    <row r="592" spans="1:1" x14ac:dyDescent="0.3">
      <c r="A592" s="29"/>
    </row>
    <row r="593" spans="1:1" x14ac:dyDescent="0.3">
      <c r="A593" s="29"/>
    </row>
    <row r="594" spans="1:1" x14ac:dyDescent="0.3">
      <c r="A594" s="29"/>
    </row>
    <row r="595" spans="1:1" x14ac:dyDescent="0.3">
      <c r="A595" s="29"/>
    </row>
    <row r="596" spans="1:1" x14ac:dyDescent="0.3">
      <c r="A596" s="29"/>
    </row>
    <row r="597" spans="1:1" x14ac:dyDescent="0.3">
      <c r="A597" s="29"/>
    </row>
    <row r="598" spans="1:1" x14ac:dyDescent="0.3">
      <c r="A598" s="29"/>
    </row>
    <row r="599" spans="1:1" x14ac:dyDescent="0.3">
      <c r="A599" s="29"/>
    </row>
    <row r="600" spans="1:1" x14ac:dyDescent="0.3">
      <c r="A600" s="29"/>
    </row>
    <row r="601" spans="1:1" x14ac:dyDescent="0.3">
      <c r="A601" s="29"/>
    </row>
    <row r="602" spans="1:1" x14ac:dyDescent="0.3">
      <c r="A602" s="29"/>
    </row>
    <row r="603" spans="1:1" x14ac:dyDescent="0.3">
      <c r="A603" s="29"/>
    </row>
    <row r="604" spans="1:1" x14ac:dyDescent="0.3">
      <c r="A604" s="29"/>
    </row>
    <row r="605" spans="1:1" x14ac:dyDescent="0.3">
      <c r="A605" s="29"/>
    </row>
    <row r="606" spans="1:1" x14ac:dyDescent="0.3">
      <c r="A606" s="29"/>
    </row>
    <row r="607" spans="1:1" x14ac:dyDescent="0.3">
      <c r="A607" s="29"/>
    </row>
    <row r="608" spans="1:1" x14ac:dyDescent="0.3">
      <c r="A608" s="29"/>
    </row>
    <row r="609" spans="1:1" x14ac:dyDescent="0.3">
      <c r="A609" s="29"/>
    </row>
    <row r="610" spans="1:1" x14ac:dyDescent="0.3">
      <c r="A610" s="29"/>
    </row>
    <row r="611" spans="1:1" x14ac:dyDescent="0.3">
      <c r="A611" s="29"/>
    </row>
    <row r="612" spans="1:1" x14ac:dyDescent="0.3">
      <c r="A612" s="29"/>
    </row>
    <row r="613" spans="1:1" x14ac:dyDescent="0.3">
      <c r="A613" s="29"/>
    </row>
    <row r="614" spans="1:1" x14ac:dyDescent="0.3">
      <c r="A614" s="29"/>
    </row>
    <row r="615" spans="1:1" x14ac:dyDescent="0.3">
      <c r="A615" s="29"/>
    </row>
    <row r="616" spans="1:1" x14ac:dyDescent="0.3">
      <c r="A616" s="29"/>
    </row>
    <row r="617" spans="1:1" x14ac:dyDescent="0.3">
      <c r="A617" s="29"/>
    </row>
    <row r="618" spans="1:1" x14ac:dyDescent="0.3">
      <c r="A618" s="29"/>
    </row>
    <row r="619" spans="1:1" x14ac:dyDescent="0.3">
      <c r="A619" s="29"/>
    </row>
    <row r="620" spans="1:1" x14ac:dyDescent="0.3">
      <c r="A620" s="29"/>
    </row>
    <row r="621" spans="1:1" x14ac:dyDescent="0.3">
      <c r="A621" s="29"/>
    </row>
    <row r="622" spans="1:1" x14ac:dyDescent="0.3">
      <c r="A622" s="29"/>
    </row>
    <row r="623" spans="1:1" x14ac:dyDescent="0.3">
      <c r="A623" s="29"/>
    </row>
    <row r="624" spans="1:1" x14ac:dyDescent="0.3">
      <c r="A624" s="29"/>
    </row>
    <row r="625" spans="1:1" x14ac:dyDescent="0.3">
      <c r="A625" s="29"/>
    </row>
    <row r="626" spans="1:1" x14ac:dyDescent="0.3">
      <c r="A626" s="29"/>
    </row>
    <row r="627" spans="1:1" x14ac:dyDescent="0.3">
      <c r="A627" s="29"/>
    </row>
    <row r="628" spans="1:1" x14ac:dyDescent="0.3">
      <c r="A628" s="29"/>
    </row>
    <row r="629" spans="1:1" x14ac:dyDescent="0.3">
      <c r="A629" s="29"/>
    </row>
    <row r="630" spans="1:1" x14ac:dyDescent="0.3">
      <c r="A630" s="29"/>
    </row>
    <row r="631" spans="1:1" x14ac:dyDescent="0.3">
      <c r="A631" s="29"/>
    </row>
    <row r="632" spans="1:1" x14ac:dyDescent="0.3">
      <c r="A632" s="29"/>
    </row>
    <row r="633" spans="1:1" x14ac:dyDescent="0.3">
      <c r="A633" s="29"/>
    </row>
    <row r="634" spans="1:1" x14ac:dyDescent="0.3">
      <c r="A634" s="29"/>
    </row>
    <row r="635" spans="1:1" x14ac:dyDescent="0.3">
      <c r="A635" s="29"/>
    </row>
    <row r="636" spans="1:1" x14ac:dyDescent="0.3">
      <c r="A636" s="29"/>
    </row>
    <row r="637" spans="1:1" x14ac:dyDescent="0.3">
      <c r="A637" s="29"/>
    </row>
    <row r="638" spans="1:1" x14ac:dyDescent="0.3">
      <c r="A638" s="29"/>
    </row>
    <row r="639" spans="1:1" x14ac:dyDescent="0.3">
      <c r="A639" s="29"/>
    </row>
    <row r="640" spans="1:1" x14ac:dyDescent="0.3">
      <c r="A640" s="29"/>
    </row>
    <row r="641" spans="1:1" x14ac:dyDescent="0.3">
      <c r="A641" s="29"/>
    </row>
    <row r="642" spans="1:1" x14ac:dyDescent="0.3">
      <c r="A642" s="29"/>
    </row>
    <row r="643" spans="1:1" x14ac:dyDescent="0.3">
      <c r="A643" s="29"/>
    </row>
    <row r="644" spans="1:1" x14ac:dyDescent="0.3">
      <c r="A644" s="29"/>
    </row>
    <row r="645" spans="1:1" x14ac:dyDescent="0.3">
      <c r="A645" s="29"/>
    </row>
    <row r="646" spans="1:1" x14ac:dyDescent="0.3">
      <c r="A646" s="29"/>
    </row>
    <row r="647" spans="1:1" x14ac:dyDescent="0.3">
      <c r="A647" s="29"/>
    </row>
    <row r="648" spans="1:1" x14ac:dyDescent="0.3">
      <c r="A648" s="29"/>
    </row>
    <row r="649" spans="1:1" x14ac:dyDescent="0.3">
      <c r="A649" s="29"/>
    </row>
    <row r="650" spans="1:1" x14ac:dyDescent="0.3">
      <c r="A650" s="29"/>
    </row>
    <row r="651" spans="1:1" x14ac:dyDescent="0.3">
      <c r="A651" s="29"/>
    </row>
    <row r="652" spans="1:1" x14ac:dyDescent="0.3">
      <c r="A652" s="29"/>
    </row>
    <row r="653" spans="1:1" x14ac:dyDescent="0.3">
      <c r="A653" s="29"/>
    </row>
    <row r="654" spans="1:1" x14ac:dyDescent="0.3">
      <c r="A654" s="29"/>
    </row>
    <row r="655" spans="1:1" x14ac:dyDescent="0.3">
      <c r="A655" s="29"/>
    </row>
    <row r="656" spans="1:1" x14ac:dyDescent="0.3">
      <c r="A656" s="29"/>
    </row>
    <row r="657" spans="1:1" x14ac:dyDescent="0.3">
      <c r="A657" s="29"/>
    </row>
    <row r="658" spans="1:1" x14ac:dyDescent="0.3">
      <c r="A658" s="29"/>
    </row>
    <row r="659" spans="1:1" x14ac:dyDescent="0.3">
      <c r="A659" s="29"/>
    </row>
    <row r="660" spans="1:1" x14ac:dyDescent="0.3">
      <c r="A660" s="29"/>
    </row>
    <row r="661" spans="1:1" x14ac:dyDescent="0.3">
      <c r="A661" s="29"/>
    </row>
    <row r="662" spans="1:1" x14ac:dyDescent="0.3">
      <c r="A662" s="29"/>
    </row>
    <row r="663" spans="1:1" x14ac:dyDescent="0.3">
      <c r="A663" s="29"/>
    </row>
    <row r="664" spans="1:1" x14ac:dyDescent="0.3">
      <c r="A664" s="29"/>
    </row>
    <row r="665" spans="1:1" x14ac:dyDescent="0.3">
      <c r="A665" s="29"/>
    </row>
    <row r="666" spans="1:1" x14ac:dyDescent="0.3">
      <c r="A666" s="29"/>
    </row>
    <row r="667" spans="1:1" x14ac:dyDescent="0.3">
      <c r="A667" s="29"/>
    </row>
    <row r="668" spans="1:1" x14ac:dyDescent="0.3">
      <c r="A668" s="29"/>
    </row>
    <row r="669" spans="1:1" x14ac:dyDescent="0.3">
      <c r="A669" s="29"/>
    </row>
    <row r="670" spans="1:1" x14ac:dyDescent="0.3">
      <c r="A670" s="29"/>
    </row>
    <row r="671" spans="1:1" x14ac:dyDescent="0.3">
      <c r="A671" s="29"/>
    </row>
    <row r="672" spans="1:1" x14ac:dyDescent="0.3">
      <c r="A672" s="29"/>
    </row>
    <row r="673" spans="1:1" x14ac:dyDescent="0.3">
      <c r="A673" s="29"/>
    </row>
    <row r="674" spans="1:1" x14ac:dyDescent="0.3">
      <c r="A674" s="29"/>
    </row>
    <row r="675" spans="1:1" x14ac:dyDescent="0.3">
      <c r="A675" s="29"/>
    </row>
    <row r="676" spans="1:1" x14ac:dyDescent="0.3">
      <c r="A676" s="29"/>
    </row>
    <row r="677" spans="1:1" x14ac:dyDescent="0.3">
      <c r="A677" s="29"/>
    </row>
    <row r="678" spans="1:1" x14ac:dyDescent="0.3">
      <c r="A678" s="29"/>
    </row>
    <row r="679" spans="1:1" x14ac:dyDescent="0.3">
      <c r="A679" s="29"/>
    </row>
    <row r="680" spans="1:1" x14ac:dyDescent="0.3">
      <c r="A680" s="29"/>
    </row>
    <row r="681" spans="1:1" x14ac:dyDescent="0.3">
      <c r="A681" s="29"/>
    </row>
    <row r="682" spans="1:1" x14ac:dyDescent="0.3">
      <c r="A682" s="29"/>
    </row>
    <row r="683" spans="1:1" x14ac:dyDescent="0.3">
      <c r="A683" s="29"/>
    </row>
    <row r="684" spans="1:1" x14ac:dyDescent="0.3">
      <c r="A684" s="29"/>
    </row>
    <row r="685" spans="1:1" x14ac:dyDescent="0.3">
      <c r="A685" s="29"/>
    </row>
    <row r="686" spans="1:1" x14ac:dyDescent="0.3">
      <c r="A686" s="29"/>
    </row>
    <row r="687" spans="1:1" x14ac:dyDescent="0.3">
      <c r="A687" s="29"/>
    </row>
    <row r="688" spans="1:1" x14ac:dyDescent="0.3">
      <c r="A688" s="29"/>
    </row>
    <row r="689" spans="1:1" x14ac:dyDescent="0.3">
      <c r="A689" s="29"/>
    </row>
    <row r="690" spans="1:1" x14ac:dyDescent="0.3">
      <c r="A690" s="29"/>
    </row>
    <row r="691" spans="1:1" x14ac:dyDescent="0.3">
      <c r="A691" s="29"/>
    </row>
    <row r="692" spans="1:1" x14ac:dyDescent="0.3">
      <c r="A692" s="29"/>
    </row>
    <row r="693" spans="1:1" x14ac:dyDescent="0.3">
      <c r="A693" s="29"/>
    </row>
    <row r="694" spans="1:1" x14ac:dyDescent="0.3">
      <c r="A694" s="29"/>
    </row>
    <row r="695" spans="1:1" x14ac:dyDescent="0.3">
      <c r="A695" s="29"/>
    </row>
    <row r="696" spans="1:1" x14ac:dyDescent="0.3">
      <c r="A696" s="29"/>
    </row>
    <row r="697" spans="1:1" x14ac:dyDescent="0.3">
      <c r="A697" s="29"/>
    </row>
    <row r="698" spans="1:1" x14ac:dyDescent="0.3">
      <c r="A698" s="29"/>
    </row>
    <row r="699" spans="1:1" x14ac:dyDescent="0.3">
      <c r="A699" s="29"/>
    </row>
    <row r="700" spans="1:1" x14ac:dyDescent="0.3">
      <c r="A700" s="29"/>
    </row>
    <row r="701" spans="1:1" x14ac:dyDescent="0.3">
      <c r="A701" s="29"/>
    </row>
    <row r="702" spans="1:1" x14ac:dyDescent="0.3">
      <c r="A702" s="29"/>
    </row>
    <row r="703" spans="1:1" x14ac:dyDescent="0.3">
      <c r="A703" s="29"/>
    </row>
    <row r="704" spans="1:1" x14ac:dyDescent="0.3">
      <c r="A704" s="29"/>
    </row>
    <row r="705" spans="1:1" x14ac:dyDescent="0.3">
      <c r="A705" s="29"/>
    </row>
    <row r="706" spans="1:1" x14ac:dyDescent="0.3">
      <c r="A706" s="29"/>
    </row>
    <row r="707" spans="1:1" x14ac:dyDescent="0.3">
      <c r="A707" s="29"/>
    </row>
    <row r="708" spans="1:1" x14ac:dyDescent="0.3">
      <c r="A708" s="29"/>
    </row>
    <row r="709" spans="1:1" x14ac:dyDescent="0.3">
      <c r="A709" s="29"/>
    </row>
    <row r="710" spans="1:1" x14ac:dyDescent="0.3">
      <c r="A710" s="29"/>
    </row>
    <row r="711" spans="1:1" x14ac:dyDescent="0.3">
      <c r="A711" s="29"/>
    </row>
    <row r="712" spans="1:1" x14ac:dyDescent="0.3">
      <c r="A712" s="29"/>
    </row>
    <row r="713" spans="1:1" x14ac:dyDescent="0.3">
      <c r="A713" s="29"/>
    </row>
    <row r="714" spans="1:1" x14ac:dyDescent="0.3">
      <c r="A714" s="29"/>
    </row>
    <row r="715" spans="1:1" x14ac:dyDescent="0.3">
      <c r="A715" s="29"/>
    </row>
    <row r="716" spans="1:1" x14ac:dyDescent="0.3">
      <c r="A716" s="29"/>
    </row>
    <row r="717" spans="1:1" x14ac:dyDescent="0.3">
      <c r="A717" s="29"/>
    </row>
    <row r="718" spans="1:1" x14ac:dyDescent="0.3">
      <c r="A718" s="29"/>
    </row>
    <row r="719" spans="1:1" x14ac:dyDescent="0.3">
      <c r="A719" s="29"/>
    </row>
    <row r="720" spans="1:1" x14ac:dyDescent="0.3">
      <c r="A720" s="29"/>
    </row>
    <row r="721" spans="1:1" x14ac:dyDescent="0.3">
      <c r="A721" s="29"/>
    </row>
    <row r="722" spans="1:1" x14ac:dyDescent="0.3">
      <c r="A722" s="29"/>
    </row>
    <row r="723" spans="1:1" x14ac:dyDescent="0.3">
      <c r="A723" s="29"/>
    </row>
    <row r="724" spans="1:1" x14ac:dyDescent="0.3">
      <c r="A724" s="29"/>
    </row>
    <row r="725" spans="1:1" x14ac:dyDescent="0.3">
      <c r="A725" s="29"/>
    </row>
    <row r="726" spans="1:1" x14ac:dyDescent="0.3">
      <c r="A726" s="29"/>
    </row>
    <row r="727" spans="1:1" x14ac:dyDescent="0.3">
      <c r="A727" s="29"/>
    </row>
    <row r="728" spans="1:1" x14ac:dyDescent="0.3">
      <c r="A728" s="29"/>
    </row>
    <row r="729" spans="1:1" x14ac:dyDescent="0.3">
      <c r="A729" s="29"/>
    </row>
    <row r="730" spans="1:1" x14ac:dyDescent="0.3">
      <c r="A730" s="29"/>
    </row>
    <row r="731" spans="1:1" x14ac:dyDescent="0.3">
      <c r="A731" s="29"/>
    </row>
    <row r="732" spans="1:1" x14ac:dyDescent="0.3">
      <c r="A732" s="2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itk</vt:lpstr>
      <vt:lpstr>index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2021-06-12T13:49:48Z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