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9345" yWindow="-165" windowWidth="23925" windowHeight="13800" tabRatio="500" activeTab="2"/>
  </bookViews>
  <sheets>
    <sheet name="cancer_mort_per100K.csv" sheetId="1" r:id="rId1"/>
    <sheet name="SEER Data" sheetId="3" r:id="rId2"/>
    <sheet name="Sheet1" sheetId="2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9" i="2"/>
  <c r="G10" i="2"/>
  <c r="G11" i="2"/>
  <c r="G12" i="2"/>
  <c r="G13" i="2"/>
  <c r="G14" i="2"/>
  <c r="G15" i="2"/>
  <c r="G9" i="2"/>
  <c r="C10" i="2"/>
  <c r="C11" i="2"/>
  <c r="C12" i="2"/>
  <c r="C13" i="2"/>
  <c r="C14" i="2"/>
  <c r="C15" i="2"/>
  <c r="C9" i="2"/>
  <c r="N10" i="2"/>
  <c r="N11" i="2"/>
  <c r="N12" i="2"/>
  <c r="N13" i="2"/>
  <c r="N14" i="2"/>
  <c r="N15" i="2"/>
  <c r="N9" i="2"/>
  <c r="M10" i="2"/>
  <c r="M11" i="2"/>
  <c r="M12" i="2"/>
  <c r="M13" i="2"/>
  <c r="M14" i="2"/>
  <c r="M15" i="2"/>
  <c r="M9" i="2"/>
  <c r="L10" i="2"/>
  <c r="L11" i="2"/>
  <c r="L12" i="2"/>
  <c r="L13" i="2"/>
  <c r="L14" i="2"/>
  <c r="L15" i="2"/>
  <c r="L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I10" i="2"/>
  <c r="I11" i="2"/>
  <c r="I12" i="2"/>
  <c r="I13" i="2"/>
  <c r="I14" i="2"/>
  <c r="I15" i="2"/>
  <c r="I9" i="2"/>
  <c r="F10" i="2"/>
  <c r="F11" i="2"/>
  <c r="F12" i="2"/>
  <c r="F13" i="2"/>
  <c r="F14" i="2"/>
  <c r="F15" i="2"/>
  <c r="F9" i="2"/>
  <c r="D10" i="2"/>
  <c r="D11" i="2"/>
  <c r="D12" i="2"/>
  <c r="D13" i="2"/>
  <c r="D14" i="2"/>
  <c r="D15" i="2"/>
  <c r="D9" i="2"/>
</calcChain>
</file>

<file path=xl/sharedStrings.xml><?xml version="1.0" encoding="utf-8"?>
<sst xmlns="http://schemas.openxmlformats.org/spreadsheetml/2006/main" count="264" uniqueCount="91">
  <si>
    <t>Trial</t>
  </si>
  <si>
    <t>Age.Group</t>
  </si>
  <si>
    <t>Control</t>
  </si>
  <si>
    <t>Screen</t>
  </si>
  <si>
    <t>Incidence</t>
  </si>
  <si>
    <t>Prevalence</t>
  </si>
  <si>
    <t>Historical</t>
  </si>
  <si>
    <t>NA</t>
  </si>
  <si>
    <t>Contemp1999</t>
  </si>
  <si>
    <t>Perfect</t>
  </si>
  <si>
    <t>Age Group</t>
  </si>
  <si>
    <t>MORTALITY RATES</t>
  </si>
  <si>
    <t>SEER</t>
  </si>
  <si>
    <t>50-54</t>
  </si>
  <si>
    <t>55-59</t>
  </si>
  <si>
    <t>60-64</t>
  </si>
  <si>
    <t>65-69</t>
  </si>
  <si>
    <t>70-74</t>
  </si>
  <si>
    <t>75-79</t>
  </si>
  <si>
    <t>80-84</t>
  </si>
  <si>
    <t>INCIDENCE RATES</t>
  </si>
  <si>
    <t>PREVALENCE PERCENTS</t>
  </si>
  <si>
    <t>Historical Trial</t>
  </si>
  <si>
    <t>1975-1979</t>
  </si>
  <si>
    <t>2010-2013</t>
  </si>
  <si>
    <t>Contemporary 1999 Trial</t>
  </si>
  <si>
    <t>Perfect Trial</t>
  </si>
  <si>
    <t>Age recode with &lt;1 year olds</t>
  </si>
  <si>
    <t>Ages</t>
  </si>
  <si>
    <t>Crude Rate</t>
  </si>
  <si>
    <t>Count</t>
  </si>
  <si>
    <t>Population</t>
  </si>
  <si>
    <t>Source</t>
  </si>
  <si>
    <t>0=00 years</t>
  </si>
  <si>
    <t>SEER 1975-1979 female BC rates; changed .txt to .csv and pasted in Ages column from the .dic file</t>
  </si>
  <si>
    <t>1=01-04 years</t>
  </si>
  <si>
    <t>2=05-09 years</t>
  </si>
  <si>
    <t>3=10-14 years</t>
  </si>
  <si>
    <t>4=15-19 years</t>
  </si>
  <si>
    <t>5=20-24 years</t>
  </si>
  <si>
    <t>6=25-29 years</t>
  </si>
  <si>
    <t>7=30-34 years</t>
  </si>
  <si>
    <t>8=35-39 years</t>
  </si>
  <si>
    <t>9=40-44 years</t>
  </si>
  <si>
    <t>10=45-49 years</t>
  </si>
  <si>
    <t>11=50-54 years</t>
  </si>
  <si>
    <t>12=55-59 years</t>
  </si>
  <si>
    <t>13=60-64 years</t>
  </si>
  <si>
    <t>14=65-69 years</t>
  </si>
  <si>
    <t>15=70-74 years</t>
  </si>
  <si>
    <t>16=75-79 years</t>
  </si>
  <si>
    <t>17=80-84 years</t>
  </si>
  <si>
    <t>18=85+ years</t>
  </si>
  <si>
    <t>19=Unknown</t>
  </si>
  <si>
    <t>~</t>
  </si>
  <si>
    <t>INCIDENCE - see screentreat/data/bc_1975-1979_incidence.csv</t>
  </si>
  <si>
    <t xml:space="preserve">MORTALITY 1975-1979 (YOD) - copied and pasted from bc_1975-1979_mortality session </t>
  </si>
  <si>
    <t>Rate</t>
  </si>
  <si>
    <t>Pop</t>
  </si>
  <si>
    <t>00 years</t>
  </si>
  <si>
    <t>^</t>
  </si>
  <si>
    <t>01-04 years</t>
  </si>
  <si>
    <t>05-09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</si>
  <si>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</si>
  <si>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</si>
  <si>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</si>
  <si>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</si>
  <si>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</si>
  <si>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</si>
  <si>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</si>
  <si>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</si>
  <si>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</si>
  <si>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</si>
  <si>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</si>
  <si>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</si>
  <si>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</si>
  <si>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</si>
  <si>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</si>
  <si>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</si>
  <si>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Unknown</t>
  </si>
  <si>
    <t>Underlying mortality data provided by NCHS (www.cdc.gov/nchs).</t>
  </si>
  <si>
    <t>Rates are per 100,000.</t>
  </si>
  <si>
    <t xml:space="preserve">  ~</t>
  </si>
  <si>
    <t>Statistic could not be calculated.</t>
  </si>
  <si>
    <t xml:space="preserve">  ^</t>
  </si>
  <si>
    <t>Statistic not displayed due to fewer than 10 cases.</t>
  </si>
  <si>
    <t>MORTALITY 2007-2011 (YOD) - copied and pasted from bc_2007-2011_mortality session</t>
  </si>
  <si>
    <t>*As reported in Cronin 2006</t>
  </si>
  <si>
    <t>SEER*</t>
  </si>
  <si>
    <t>All Trials</t>
  </si>
  <si>
    <t>All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</si>
</sst>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4" fillId="0" borderId="6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/>
    <xf numFmtId="0" fontId="4" fillId="2" borderId="5" xfId="0" applyFont="1" applyFill="1" applyBorder="1"/>
    <xf numFmtId="164" fontId="4" fillId="0" borderId="9" xfId="0" applyNumberFormat="1" applyFont="1" applyBorder="1"/>
    <xf numFmtId="2" fontId="4" fillId="0" borderId="9" xfId="0" applyNumberFormat="1" applyFont="1" applyBorder="1"/>
    <xf numFmtId="2" fontId="4" fillId="2" borderId="5" xfId="0" applyNumberFormat="1" applyFont="1" applyFill="1" applyBorder="1"/>
    <xf numFmtId="0" fontId="4" fillId="2" borderId="0" xfId="0" applyFont="1" applyFill="1" applyBorder="1"/>
    <xf numFmtId="164" fontId="4" fillId="0" borderId="0" xfId="0" applyNumberFormat="1" applyFont="1" applyBorder="1"/>
    <xf numFmtId="164" fontId="4" fillId="2" borderId="0" xfId="0" applyNumberFormat="1" applyFont="1" applyFill="1" applyBorder="1"/>
    <xf numFmtId="0" fontId="4" fillId="0" borderId="10" xfId="0" applyFont="1" applyBorder="1"/>
    <xf numFmtId="0" fontId="4" fillId="2" borderId="4" xfId="0" applyFont="1" applyFill="1" applyBorder="1"/>
    <xf numFmtId="164" fontId="4" fillId="0" borderId="8" xfId="0" applyNumberFormat="1" applyFont="1" applyBorder="1"/>
    <xf numFmtId="2" fontId="4" fillId="0" borderId="8" xfId="0" applyNumberFormat="1" applyFont="1" applyBorder="1"/>
    <xf numFmtId="2" fontId="4" fillId="2" borderId="4" xfId="0" applyNumberFormat="1" applyFont="1" applyFill="1" applyBorder="1"/>
    <xf numFmtId="0" fontId="4" fillId="2" borderId="1" xfId="0" applyFont="1" applyFill="1" applyBorder="1"/>
    <xf numFmtId="164" fontId="4" fillId="0" borderId="1" xfId="0" applyNumberFormat="1" applyFont="1" applyBorder="1"/>
    <xf numFmtId="164" fontId="4" fillId="2" borderId="1" xfId="0" applyNumberFormat="1" applyFont="1" applyFill="1" applyBorder="1"/>
    <xf numFmtId="0" fontId="4" fillId="0" borderId="0" xfId="0" applyFont="1" applyFill="1" applyBorder="1"/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sqref="A1:F49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50</v>
      </c>
      <c r="C2">
        <v>26.275792150246701</v>
      </c>
      <c r="D2">
        <v>23.790583273327599</v>
      </c>
      <c r="E2">
        <v>201.23710872108899</v>
      </c>
      <c r="F2">
        <v>0.99639</v>
      </c>
    </row>
    <row r="3" spans="1:6" x14ac:dyDescent="0.25">
      <c r="A3" t="s">
        <v>6</v>
      </c>
      <c r="B3">
        <v>55</v>
      </c>
      <c r="C3">
        <v>69.7669775256864</v>
      </c>
      <c r="D3">
        <v>63.472271245835501</v>
      </c>
      <c r="E3">
        <v>225.75034077520999</v>
      </c>
      <c r="F3">
        <v>1.98594746735107</v>
      </c>
    </row>
    <row r="4" spans="1:6" x14ac:dyDescent="0.25">
      <c r="A4" t="s">
        <v>6</v>
      </c>
      <c r="B4">
        <v>60</v>
      </c>
      <c r="C4">
        <v>107.38129772534499</v>
      </c>
      <c r="D4">
        <v>99.031000237200701</v>
      </c>
      <c r="E4">
        <v>259.36012271854298</v>
      </c>
      <c r="F4">
        <v>2.9228294399151902</v>
      </c>
    </row>
    <row r="5" spans="1:6" x14ac:dyDescent="0.25">
      <c r="A5" t="s">
        <v>6</v>
      </c>
      <c r="B5">
        <v>65</v>
      </c>
      <c r="C5">
        <v>139.36029748068199</v>
      </c>
      <c r="D5">
        <v>128.744019569226</v>
      </c>
      <c r="E5">
        <v>280.18489625957</v>
      </c>
      <c r="F5">
        <v>3.7732580058848901</v>
      </c>
    </row>
    <row r="6" spans="1:6" x14ac:dyDescent="0.25">
      <c r="A6" t="s">
        <v>6</v>
      </c>
      <c r="B6">
        <v>70</v>
      </c>
      <c r="C6">
        <v>167.47061193817001</v>
      </c>
      <c r="D6">
        <v>155.85297567272499</v>
      </c>
      <c r="E6">
        <v>301.64718968054899</v>
      </c>
      <c r="F6">
        <v>4.5786768823883097</v>
      </c>
    </row>
    <row r="7" spans="1:6" x14ac:dyDescent="0.25">
      <c r="A7" t="s">
        <v>6</v>
      </c>
      <c r="B7">
        <v>75</v>
      </c>
      <c r="C7">
        <v>192.98435903682699</v>
      </c>
      <c r="D7">
        <v>180.57770174791199</v>
      </c>
      <c r="E7">
        <v>320.10641604062801</v>
      </c>
      <c r="F7">
        <v>5.3268910914182701</v>
      </c>
    </row>
    <row r="8" spans="1:6" x14ac:dyDescent="0.25">
      <c r="A8" t="s">
        <v>6</v>
      </c>
      <c r="B8">
        <v>80</v>
      </c>
      <c r="C8">
        <v>215.463929607615</v>
      </c>
      <c r="D8">
        <v>202.633544502842</v>
      </c>
      <c r="E8">
        <v>334.37184470836098</v>
      </c>
      <c r="F8">
        <v>6.0022722083251097</v>
      </c>
    </row>
    <row r="9" spans="1:6" x14ac:dyDescent="0.25">
      <c r="A9" t="s">
        <v>6</v>
      </c>
      <c r="B9">
        <v>85</v>
      </c>
      <c r="C9">
        <v>222.55038512922499</v>
      </c>
      <c r="D9">
        <v>211.800516664318</v>
      </c>
      <c r="E9">
        <v>162.06594507448099</v>
      </c>
      <c r="F9">
        <v>5.84622765583737</v>
      </c>
    </row>
    <row r="10" spans="1:6" x14ac:dyDescent="0.25">
      <c r="A10" t="s">
        <v>6</v>
      </c>
      <c r="B10">
        <v>90</v>
      </c>
      <c r="C10">
        <v>166.68527346512599</v>
      </c>
      <c r="D10">
        <v>162.01339677051601</v>
      </c>
      <c r="E10">
        <v>0</v>
      </c>
      <c r="F10">
        <v>4.8547105090333798</v>
      </c>
    </row>
    <row r="11" spans="1:6" x14ac:dyDescent="0.25">
      <c r="A11" t="s">
        <v>6</v>
      </c>
      <c r="B11">
        <v>95</v>
      </c>
      <c r="C11">
        <v>122.556572255931</v>
      </c>
      <c r="D11">
        <v>122.01497002198801</v>
      </c>
      <c r="E11">
        <v>0</v>
      </c>
      <c r="F11">
        <v>4.0759088808296298</v>
      </c>
    </row>
    <row r="12" spans="1:6" x14ac:dyDescent="0.25">
      <c r="A12" t="s">
        <v>6</v>
      </c>
      <c r="B12">
        <v>100</v>
      </c>
      <c r="C12">
        <v>90.513410253963997</v>
      </c>
      <c r="D12">
        <v>91.078823755434101</v>
      </c>
      <c r="E12">
        <v>0</v>
      </c>
      <c r="F12">
        <v>3.5161109553363099</v>
      </c>
    </row>
    <row r="13" spans="1:6" x14ac:dyDescent="0.25">
      <c r="A13" t="s">
        <v>6</v>
      </c>
      <c r="B13">
        <v>105</v>
      </c>
      <c r="C13">
        <v>76.131511418222999</v>
      </c>
      <c r="D13">
        <v>80.641441630025795</v>
      </c>
      <c r="E13">
        <v>0</v>
      </c>
      <c r="F13">
        <v>3.0562187772263401</v>
      </c>
    </row>
    <row r="14" spans="1:6" x14ac:dyDescent="0.25">
      <c r="A14" t="s">
        <v>6</v>
      </c>
      <c r="B14">
        <v>110</v>
      </c>
      <c r="C14">
        <v>50.212462087717498</v>
      </c>
      <c r="D14">
        <v>62.681970035567304</v>
      </c>
      <c r="E14">
        <v>0</v>
      </c>
      <c r="F14">
        <v>2.5811158411337201</v>
      </c>
    </row>
    <row r="15" spans="1:6" x14ac:dyDescent="0.25">
      <c r="A15" t="s">
        <v>6</v>
      </c>
      <c r="B15">
        <v>115</v>
      </c>
      <c r="C15">
        <v>93.581098304664494</v>
      </c>
      <c r="D15">
        <v>93.581098304664494</v>
      </c>
      <c r="E15">
        <v>0</v>
      </c>
      <c r="F15">
        <v>1.8784968084890701</v>
      </c>
    </row>
    <row r="16" spans="1:6" x14ac:dyDescent="0.25">
      <c r="A16" t="s">
        <v>6</v>
      </c>
      <c r="B16">
        <v>120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5">
      <c r="A17" t="s">
        <v>6</v>
      </c>
      <c r="B17">
        <v>125</v>
      </c>
      <c r="C17" t="s">
        <v>7</v>
      </c>
      <c r="D17" t="s">
        <v>7</v>
      </c>
      <c r="E17" t="s">
        <v>7</v>
      </c>
      <c r="F17" t="s">
        <v>7</v>
      </c>
    </row>
    <row r="18" spans="1:6" x14ac:dyDescent="0.25">
      <c r="A18" t="s">
        <v>8</v>
      </c>
      <c r="B18">
        <v>50</v>
      </c>
      <c r="C18">
        <v>19.830787963938398</v>
      </c>
      <c r="D18">
        <v>17.964270063063299</v>
      </c>
      <c r="E18" t="s">
        <v>7</v>
      </c>
      <c r="F18" t="s">
        <v>7</v>
      </c>
    </row>
    <row r="19" spans="1:6" x14ac:dyDescent="0.25">
      <c r="A19" t="s">
        <v>8</v>
      </c>
      <c r="B19">
        <v>55</v>
      </c>
      <c r="C19">
        <v>54.748537709667801</v>
      </c>
      <c r="D19">
        <v>49.965923174841102</v>
      </c>
      <c r="E19" t="s">
        <v>7</v>
      </c>
      <c r="F19" t="s">
        <v>7</v>
      </c>
    </row>
    <row r="20" spans="1:6" x14ac:dyDescent="0.25">
      <c r="A20" t="s">
        <v>8</v>
      </c>
      <c r="B20">
        <v>60</v>
      </c>
      <c r="C20">
        <v>87.051997030079704</v>
      </c>
      <c r="D20">
        <v>80.110038700614197</v>
      </c>
      <c r="E20" t="s">
        <v>7</v>
      </c>
      <c r="F20" t="s">
        <v>7</v>
      </c>
    </row>
    <row r="21" spans="1:6" x14ac:dyDescent="0.25">
      <c r="A21" t="s">
        <v>8</v>
      </c>
      <c r="B21">
        <v>65</v>
      </c>
      <c r="C21">
        <v>116.60289962992201</v>
      </c>
      <c r="D21">
        <v>107.29998703336101</v>
      </c>
      <c r="E21" t="s">
        <v>7</v>
      </c>
      <c r="F21" t="s">
        <v>7</v>
      </c>
    </row>
    <row r="22" spans="1:6" x14ac:dyDescent="0.25">
      <c r="A22" t="s">
        <v>8</v>
      </c>
      <c r="B22">
        <v>70</v>
      </c>
      <c r="C22">
        <v>143.174854055206</v>
      </c>
      <c r="D22">
        <v>132.782554768159</v>
      </c>
      <c r="E22" t="s">
        <v>7</v>
      </c>
      <c r="F22" t="s">
        <v>7</v>
      </c>
    </row>
    <row r="23" spans="1:6" x14ac:dyDescent="0.25">
      <c r="A23" t="s">
        <v>8</v>
      </c>
      <c r="B23">
        <v>75</v>
      </c>
      <c r="C23">
        <v>166.17337857952799</v>
      </c>
      <c r="D23">
        <v>154.77969987914199</v>
      </c>
      <c r="E23" t="s">
        <v>7</v>
      </c>
      <c r="F23" t="s">
        <v>7</v>
      </c>
    </row>
    <row r="24" spans="1:6" x14ac:dyDescent="0.25">
      <c r="A24" t="s">
        <v>8</v>
      </c>
      <c r="B24">
        <v>80</v>
      </c>
      <c r="C24">
        <v>189.46740308425501</v>
      </c>
      <c r="D24">
        <v>177.09738352384599</v>
      </c>
      <c r="E24" t="s">
        <v>7</v>
      </c>
      <c r="F24" t="s">
        <v>7</v>
      </c>
    </row>
    <row r="25" spans="1:6" x14ac:dyDescent="0.25">
      <c r="A25" t="s">
        <v>8</v>
      </c>
      <c r="B25">
        <v>85</v>
      </c>
      <c r="C25">
        <v>200.21532965290999</v>
      </c>
      <c r="D25">
        <v>188.148824284716</v>
      </c>
      <c r="E25" t="s">
        <v>7</v>
      </c>
      <c r="F25" t="s">
        <v>7</v>
      </c>
    </row>
    <row r="26" spans="1:6" x14ac:dyDescent="0.25">
      <c r="A26" t="s">
        <v>8</v>
      </c>
      <c r="B26">
        <v>90</v>
      </c>
      <c r="C26">
        <v>159.52469630660801</v>
      </c>
      <c r="D26">
        <v>153.04870025458499</v>
      </c>
      <c r="E26" t="s">
        <v>7</v>
      </c>
      <c r="F26" t="s">
        <v>7</v>
      </c>
    </row>
    <row r="27" spans="1:6" x14ac:dyDescent="0.25">
      <c r="A27" t="s">
        <v>8</v>
      </c>
      <c r="B27">
        <v>95</v>
      </c>
      <c r="C27">
        <v>128.32107014253901</v>
      </c>
      <c r="D27">
        <v>124.154497749605</v>
      </c>
      <c r="E27" t="s">
        <v>7</v>
      </c>
      <c r="F27" t="s">
        <v>7</v>
      </c>
    </row>
    <row r="28" spans="1:6" x14ac:dyDescent="0.25">
      <c r="A28" t="s">
        <v>8</v>
      </c>
      <c r="B28">
        <v>100</v>
      </c>
      <c r="C28">
        <v>100.71855774947601</v>
      </c>
      <c r="D28">
        <v>100.11080730800001</v>
      </c>
      <c r="E28" t="s">
        <v>7</v>
      </c>
      <c r="F28" t="s">
        <v>7</v>
      </c>
    </row>
    <row r="29" spans="1:6" x14ac:dyDescent="0.25">
      <c r="A29" t="s">
        <v>8</v>
      </c>
      <c r="B29">
        <v>105</v>
      </c>
      <c r="C29">
        <v>77.683818425499098</v>
      </c>
      <c r="D29">
        <v>80.063780482447299</v>
      </c>
      <c r="E29" t="s">
        <v>7</v>
      </c>
      <c r="F29" t="s">
        <v>7</v>
      </c>
    </row>
    <row r="30" spans="1:6" x14ac:dyDescent="0.25">
      <c r="A30" t="s">
        <v>8</v>
      </c>
      <c r="B30">
        <v>110</v>
      </c>
      <c r="C30">
        <v>74.553768585159801</v>
      </c>
      <c r="D30">
        <v>80.245688681620607</v>
      </c>
      <c r="E30" t="s">
        <v>7</v>
      </c>
      <c r="F30" t="s">
        <v>7</v>
      </c>
    </row>
    <row r="31" spans="1:6" x14ac:dyDescent="0.25">
      <c r="A31" t="s">
        <v>8</v>
      </c>
      <c r="B31">
        <v>115</v>
      </c>
      <c r="C31">
        <v>99.5700588552955</v>
      </c>
      <c r="D31">
        <v>142.79635976523301</v>
      </c>
      <c r="E31" t="s">
        <v>7</v>
      </c>
      <c r="F31" t="s">
        <v>7</v>
      </c>
    </row>
    <row r="32" spans="1:6" x14ac:dyDescent="0.25">
      <c r="A32" t="s">
        <v>8</v>
      </c>
      <c r="B32">
        <v>120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5">
      <c r="A33" t="s">
        <v>8</v>
      </c>
      <c r="B33">
        <v>125</v>
      </c>
      <c r="C33" t="s">
        <v>7</v>
      </c>
      <c r="D33" t="s">
        <v>7</v>
      </c>
      <c r="E33" t="s">
        <v>7</v>
      </c>
      <c r="F33" t="s">
        <v>7</v>
      </c>
    </row>
    <row r="34" spans="1:6" x14ac:dyDescent="0.25">
      <c r="A34" t="s">
        <v>9</v>
      </c>
      <c r="B34">
        <v>50</v>
      </c>
      <c r="C34">
        <v>16.4553759268025</v>
      </c>
      <c r="D34">
        <v>14.78904183018</v>
      </c>
      <c r="E34" t="s">
        <v>7</v>
      </c>
      <c r="F34" t="s">
        <v>7</v>
      </c>
    </row>
    <row r="35" spans="1:6" x14ac:dyDescent="0.25">
      <c r="A35" t="s">
        <v>9</v>
      </c>
      <c r="B35">
        <v>55</v>
      </c>
      <c r="C35">
        <v>45.869097632038297</v>
      </c>
      <c r="D35">
        <v>41.416566816828499</v>
      </c>
      <c r="E35" t="s">
        <v>7</v>
      </c>
      <c r="F35" t="s">
        <v>7</v>
      </c>
    </row>
    <row r="36" spans="1:6" x14ac:dyDescent="0.25">
      <c r="A36" t="s">
        <v>9</v>
      </c>
      <c r="B36">
        <v>60</v>
      </c>
      <c r="C36">
        <v>74.086289768957698</v>
      </c>
      <c r="D36">
        <v>67.350434285095204</v>
      </c>
      <c r="E36" t="s">
        <v>7</v>
      </c>
      <c r="F36" t="s">
        <v>7</v>
      </c>
    </row>
    <row r="37" spans="1:6" x14ac:dyDescent="0.25">
      <c r="A37" t="s">
        <v>9</v>
      </c>
      <c r="B37">
        <v>65</v>
      </c>
      <c r="C37">
        <v>100.382823066161</v>
      </c>
      <c r="D37">
        <v>91.484314413762903</v>
      </c>
      <c r="E37" t="s">
        <v>7</v>
      </c>
      <c r="F37" t="s">
        <v>7</v>
      </c>
    </row>
    <row r="38" spans="1:6" x14ac:dyDescent="0.25">
      <c r="A38" t="s">
        <v>9</v>
      </c>
      <c r="B38">
        <v>70</v>
      </c>
      <c r="C38">
        <v>124.764426536333</v>
      </c>
      <c r="D38">
        <v>113.872139443932</v>
      </c>
      <c r="E38" t="s">
        <v>7</v>
      </c>
      <c r="F38" t="s">
        <v>7</v>
      </c>
    </row>
    <row r="39" spans="1:6" x14ac:dyDescent="0.25">
      <c r="A39" t="s">
        <v>9</v>
      </c>
      <c r="B39">
        <v>75</v>
      </c>
      <c r="C39">
        <v>147.26541884339201</v>
      </c>
      <c r="D39">
        <v>135.46702677179701</v>
      </c>
      <c r="E39" t="s">
        <v>7</v>
      </c>
      <c r="F39" t="s">
        <v>7</v>
      </c>
    </row>
    <row r="40" spans="1:6" x14ac:dyDescent="0.25">
      <c r="A40" t="s">
        <v>9</v>
      </c>
      <c r="B40">
        <v>80</v>
      </c>
      <c r="C40">
        <v>166.95622623016399</v>
      </c>
      <c r="D40">
        <v>153.952767772416</v>
      </c>
      <c r="E40" t="s">
        <v>7</v>
      </c>
      <c r="F40" t="s">
        <v>7</v>
      </c>
    </row>
    <row r="41" spans="1:6" x14ac:dyDescent="0.25">
      <c r="A41" t="s">
        <v>9</v>
      </c>
      <c r="B41">
        <v>85</v>
      </c>
      <c r="C41">
        <v>177.51831812118499</v>
      </c>
      <c r="D41">
        <v>164.549416490569</v>
      </c>
      <c r="E41" t="s">
        <v>7</v>
      </c>
      <c r="F41" t="s">
        <v>7</v>
      </c>
    </row>
    <row r="42" spans="1:6" x14ac:dyDescent="0.25">
      <c r="A42" t="s">
        <v>9</v>
      </c>
      <c r="B42">
        <v>90</v>
      </c>
      <c r="C42">
        <v>148.42441897342101</v>
      </c>
      <c r="D42">
        <v>139.996731173646</v>
      </c>
      <c r="E42" t="s">
        <v>7</v>
      </c>
      <c r="F42" t="s">
        <v>7</v>
      </c>
    </row>
    <row r="43" spans="1:6" x14ac:dyDescent="0.25">
      <c r="A43" t="s">
        <v>9</v>
      </c>
      <c r="B43">
        <v>95</v>
      </c>
      <c r="C43">
        <v>121.57535324281901</v>
      </c>
      <c r="D43">
        <v>115.97149637888199</v>
      </c>
      <c r="E43" t="s">
        <v>7</v>
      </c>
      <c r="F43" t="s">
        <v>7</v>
      </c>
    </row>
    <row r="44" spans="1:6" x14ac:dyDescent="0.25">
      <c r="A44" t="s">
        <v>9</v>
      </c>
      <c r="B44">
        <v>100</v>
      </c>
      <c r="C44">
        <v>96.960427500597106</v>
      </c>
      <c r="D44">
        <v>94.211254856954795</v>
      </c>
      <c r="E44" t="s">
        <v>7</v>
      </c>
      <c r="F44" t="s">
        <v>7</v>
      </c>
    </row>
    <row r="45" spans="1:6" x14ac:dyDescent="0.25">
      <c r="A45" t="s">
        <v>9</v>
      </c>
      <c r="B45">
        <v>105</v>
      </c>
      <c r="C45">
        <v>83.597370323734907</v>
      </c>
      <c r="D45">
        <v>81.002023161609799</v>
      </c>
      <c r="E45" t="s">
        <v>7</v>
      </c>
      <c r="F45" t="s">
        <v>7</v>
      </c>
    </row>
    <row r="46" spans="1:6" x14ac:dyDescent="0.25">
      <c r="A46" t="s">
        <v>9</v>
      </c>
      <c r="B46">
        <v>110</v>
      </c>
      <c r="C46">
        <v>96.685391216425302</v>
      </c>
      <c r="D46">
        <v>99.087704176584694</v>
      </c>
      <c r="E46" t="s">
        <v>7</v>
      </c>
      <c r="F46" t="s">
        <v>7</v>
      </c>
    </row>
    <row r="47" spans="1:6" x14ac:dyDescent="0.25">
      <c r="A47" t="s">
        <v>9</v>
      </c>
      <c r="B47">
        <v>115</v>
      </c>
      <c r="C47">
        <v>80.855612465276707</v>
      </c>
      <c r="D47">
        <v>120.926881339906</v>
      </c>
      <c r="E47" t="s">
        <v>7</v>
      </c>
      <c r="F47" t="s">
        <v>7</v>
      </c>
    </row>
    <row r="48" spans="1:6" x14ac:dyDescent="0.25">
      <c r="A48" t="s">
        <v>9</v>
      </c>
      <c r="B48">
        <v>120</v>
      </c>
      <c r="C48" t="s">
        <v>7</v>
      </c>
      <c r="D48" t="s">
        <v>7</v>
      </c>
      <c r="E48" t="s">
        <v>7</v>
      </c>
      <c r="F48" t="s">
        <v>7</v>
      </c>
    </row>
    <row r="49" spans="1:6" x14ac:dyDescent="0.25">
      <c r="A49" t="s">
        <v>9</v>
      </c>
      <c r="B49">
        <v>125</v>
      </c>
      <c r="C49" t="s">
        <v>7</v>
      </c>
      <c r="D49" t="s">
        <v>7</v>
      </c>
      <c r="E49" t="s">
        <v>7</v>
      </c>
      <c r="F49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I45" sqref="I45"/>
    </sheetView>
  </sheetViews>
  <sheetFormatPr defaultRowHeight="15.75" x14ac:dyDescent="0.25"/>
  <sheetData>
    <row r="1" spans="1:6" x14ac:dyDescent="0.25">
      <c r="A1" s="1" t="s">
        <v>55</v>
      </c>
    </row>
    <row r="2" spans="1:6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</row>
    <row r="3" spans="1:6" x14ac:dyDescent="0.25">
      <c r="A3">
        <v>0</v>
      </c>
      <c r="B3" t="s">
        <v>33</v>
      </c>
      <c r="C3">
        <v>0</v>
      </c>
      <c r="D3">
        <v>0</v>
      </c>
      <c r="E3">
        <v>765664</v>
      </c>
      <c r="F3" t="s">
        <v>34</v>
      </c>
    </row>
    <row r="4" spans="1:6" x14ac:dyDescent="0.25">
      <c r="A4">
        <v>1</v>
      </c>
      <c r="B4" t="s">
        <v>35</v>
      </c>
      <c r="C4">
        <v>0</v>
      </c>
      <c r="D4">
        <v>0</v>
      </c>
      <c r="E4">
        <v>2930891</v>
      </c>
    </row>
    <row r="5" spans="1:6" x14ac:dyDescent="0.25">
      <c r="A5">
        <v>2</v>
      </c>
      <c r="B5" t="s">
        <v>36</v>
      </c>
      <c r="C5">
        <v>0</v>
      </c>
      <c r="D5">
        <v>0</v>
      </c>
      <c r="E5">
        <v>4054111</v>
      </c>
    </row>
    <row r="6" spans="1:6" x14ac:dyDescent="0.25">
      <c r="A6">
        <v>3</v>
      </c>
      <c r="B6" t="s">
        <v>37</v>
      </c>
      <c r="C6">
        <v>0</v>
      </c>
      <c r="D6">
        <v>1</v>
      </c>
      <c r="E6">
        <v>4543802</v>
      </c>
    </row>
    <row r="7" spans="1:6" x14ac:dyDescent="0.25">
      <c r="A7">
        <v>4</v>
      </c>
      <c r="B7" t="s">
        <v>38</v>
      </c>
      <c r="C7">
        <v>0.2</v>
      </c>
      <c r="D7">
        <v>8</v>
      </c>
      <c r="E7">
        <v>4921144</v>
      </c>
    </row>
    <row r="8" spans="1:6" x14ac:dyDescent="0.25">
      <c r="A8">
        <v>5</v>
      </c>
      <c r="B8" t="s">
        <v>39</v>
      </c>
      <c r="C8">
        <v>1.3</v>
      </c>
      <c r="D8">
        <v>61</v>
      </c>
      <c r="E8">
        <v>4818118</v>
      </c>
    </row>
    <row r="9" spans="1:6" x14ac:dyDescent="0.25">
      <c r="A9">
        <v>6</v>
      </c>
      <c r="B9" t="s">
        <v>40</v>
      </c>
      <c r="C9">
        <v>8.5</v>
      </c>
      <c r="D9">
        <v>390</v>
      </c>
      <c r="E9">
        <v>4576150</v>
      </c>
    </row>
    <row r="10" spans="1:6" x14ac:dyDescent="0.25">
      <c r="A10">
        <v>7</v>
      </c>
      <c r="B10" t="s">
        <v>41</v>
      </c>
      <c r="C10">
        <v>26</v>
      </c>
      <c r="D10">
        <v>1018</v>
      </c>
      <c r="E10">
        <v>3921551</v>
      </c>
    </row>
    <row r="11" spans="1:6" x14ac:dyDescent="0.25">
      <c r="A11">
        <v>8</v>
      </c>
      <c r="B11" t="s">
        <v>42</v>
      </c>
      <c r="C11">
        <v>57.6</v>
      </c>
      <c r="D11">
        <v>1779</v>
      </c>
      <c r="E11">
        <v>3090013</v>
      </c>
    </row>
    <row r="12" spans="1:6" x14ac:dyDescent="0.25">
      <c r="A12">
        <v>9</v>
      </c>
      <c r="B12" t="s">
        <v>43</v>
      </c>
      <c r="C12">
        <v>109</v>
      </c>
      <c r="D12">
        <v>2982</v>
      </c>
      <c r="E12">
        <v>2734976</v>
      </c>
    </row>
    <row r="13" spans="1:6" x14ac:dyDescent="0.25">
      <c r="A13">
        <v>10</v>
      </c>
      <c r="B13" t="s">
        <v>44</v>
      </c>
      <c r="C13">
        <v>172.1</v>
      </c>
      <c r="D13">
        <v>4824</v>
      </c>
      <c r="E13">
        <v>2802539</v>
      </c>
    </row>
    <row r="14" spans="1:6" x14ac:dyDescent="0.25">
      <c r="A14">
        <v>11</v>
      </c>
      <c r="B14" t="s">
        <v>45</v>
      </c>
      <c r="C14">
        <v>197</v>
      </c>
      <c r="D14">
        <v>5789</v>
      </c>
      <c r="E14">
        <v>2937860</v>
      </c>
    </row>
    <row r="15" spans="1:6" x14ac:dyDescent="0.25">
      <c r="A15">
        <v>12</v>
      </c>
      <c r="B15" t="s">
        <v>46</v>
      </c>
      <c r="C15">
        <v>220.9</v>
      </c>
      <c r="D15">
        <v>5997</v>
      </c>
      <c r="E15">
        <v>2714232</v>
      </c>
    </row>
    <row r="16" spans="1:6" x14ac:dyDescent="0.25">
      <c r="A16">
        <v>13</v>
      </c>
      <c r="B16" t="s">
        <v>47</v>
      </c>
      <c r="C16">
        <v>260.8</v>
      </c>
      <c r="D16">
        <v>6011</v>
      </c>
      <c r="E16">
        <v>2304858</v>
      </c>
    </row>
    <row r="17" spans="1:13" x14ac:dyDescent="0.25">
      <c r="A17">
        <v>14</v>
      </c>
      <c r="B17" t="s">
        <v>48</v>
      </c>
      <c r="C17">
        <v>284.3</v>
      </c>
      <c r="D17">
        <v>5549</v>
      </c>
      <c r="E17">
        <v>1951631</v>
      </c>
    </row>
    <row r="18" spans="1:13" x14ac:dyDescent="0.25">
      <c r="A18">
        <v>15</v>
      </c>
      <c r="B18" t="s">
        <v>49</v>
      </c>
      <c r="C18">
        <v>306.10000000000002</v>
      </c>
      <c r="D18">
        <v>4745</v>
      </c>
      <c r="E18">
        <v>1550264</v>
      </c>
    </row>
    <row r="19" spans="1:13" x14ac:dyDescent="0.25">
      <c r="A19">
        <v>16</v>
      </c>
      <c r="B19" t="s">
        <v>50</v>
      </c>
      <c r="C19">
        <v>333.3</v>
      </c>
      <c r="D19">
        <v>3908</v>
      </c>
      <c r="E19">
        <v>1172607</v>
      </c>
    </row>
    <row r="20" spans="1:13" x14ac:dyDescent="0.25">
      <c r="A20">
        <v>17</v>
      </c>
      <c r="B20" t="s">
        <v>51</v>
      </c>
      <c r="C20">
        <v>341.5</v>
      </c>
      <c r="D20">
        <v>2813</v>
      </c>
      <c r="E20">
        <v>823674</v>
      </c>
    </row>
    <row r="21" spans="1:13" x14ac:dyDescent="0.25">
      <c r="A21">
        <v>18</v>
      </c>
      <c r="B21" t="s">
        <v>52</v>
      </c>
      <c r="C21">
        <v>382.3</v>
      </c>
      <c r="D21">
        <v>2418</v>
      </c>
      <c r="E21">
        <v>632553</v>
      </c>
    </row>
    <row r="22" spans="1:13" x14ac:dyDescent="0.25">
      <c r="A22">
        <v>19</v>
      </c>
      <c r="B22" t="s">
        <v>53</v>
      </c>
      <c r="C22" t="s">
        <v>54</v>
      </c>
      <c r="D22">
        <v>0</v>
      </c>
      <c r="E22">
        <v>0</v>
      </c>
    </row>
    <row r="25" spans="1:13" x14ac:dyDescent="0.25">
      <c r="A25" t="s">
        <v>56</v>
      </c>
      <c r="J25" t="s">
        <v>86</v>
      </c>
    </row>
    <row r="26" spans="1:13" x14ac:dyDescent="0.25">
      <c r="B26" t="s">
        <v>57</v>
      </c>
      <c r="C26" t="s">
        <v>30</v>
      </c>
      <c r="D26" t="s">
        <v>58</v>
      </c>
      <c r="K26" t="s">
        <v>57</v>
      </c>
      <c r="L26" t="s">
        <v>30</v>
      </c>
      <c r="M26" t="s">
        <v>58</v>
      </c>
    </row>
    <row r="27" spans="1:13" x14ac:dyDescent="0.25">
      <c r="A27" t="s">
        <v>59</v>
      </c>
      <c r="B27" t="s">
        <v>60</v>
      </c>
      <c r="C27" t="s">
        <v>60</v>
      </c>
      <c r="D27" s="2">
        <v>7961253</v>
      </c>
      <c r="J27" t="s">
        <v>59</v>
      </c>
      <c r="K27" t="s">
        <v>60</v>
      </c>
      <c r="L27" t="s">
        <v>60</v>
      </c>
      <c r="M27" s="2">
        <v>9879856</v>
      </c>
    </row>
    <row r="28" spans="1:13" x14ac:dyDescent="0.25">
      <c r="A28" t="s">
        <v>61</v>
      </c>
      <c r="B28">
        <v>0</v>
      </c>
      <c r="C28">
        <v>0</v>
      </c>
      <c r="D28" s="2">
        <v>30711116</v>
      </c>
      <c r="J28" t="s">
        <v>61</v>
      </c>
      <c r="K28">
        <v>0</v>
      </c>
      <c r="L28">
        <v>0</v>
      </c>
      <c r="M28" s="2">
        <v>39499646</v>
      </c>
    </row>
    <row r="29" spans="1:13" x14ac:dyDescent="0.25">
      <c r="A29" t="s">
        <v>62</v>
      </c>
      <c r="B29">
        <v>0</v>
      </c>
      <c r="C29">
        <v>0</v>
      </c>
      <c r="D29" s="2">
        <v>42625590</v>
      </c>
      <c r="J29" t="s">
        <v>62</v>
      </c>
      <c r="K29">
        <v>0</v>
      </c>
      <c r="L29">
        <v>0</v>
      </c>
      <c r="M29" s="2">
        <v>49165437</v>
      </c>
    </row>
    <row r="30" spans="1:13" x14ac:dyDescent="0.25">
      <c r="A30" t="s">
        <v>63</v>
      </c>
      <c r="B30" t="s">
        <v>60</v>
      </c>
      <c r="C30" t="s">
        <v>60</v>
      </c>
      <c r="D30" s="2">
        <v>47810284</v>
      </c>
      <c r="J30" t="s">
        <v>63</v>
      </c>
      <c r="K30">
        <v>0</v>
      </c>
      <c r="L30">
        <v>0</v>
      </c>
      <c r="M30" s="2">
        <v>50589626</v>
      </c>
    </row>
    <row r="31" spans="1:13" x14ac:dyDescent="0.25">
      <c r="A31" t="s">
        <v>64</v>
      </c>
      <c r="B31">
        <v>0</v>
      </c>
      <c r="C31">
        <v>10</v>
      </c>
      <c r="D31" s="2">
        <v>52701411</v>
      </c>
      <c r="J31" t="s">
        <v>64</v>
      </c>
      <c r="K31" t="s">
        <v>60</v>
      </c>
      <c r="L31" t="s">
        <v>60</v>
      </c>
      <c r="M31" s="2">
        <v>53573507</v>
      </c>
    </row>
    <row r="32" spans="1:13" x14ac:dyDescent="0.25">
      <c r="A32" t="s">
        <v>65</v>
      </c>
      <c r="B32">
        <v>0.2</v>
      </c>
      <c r="C32">
        <v>88</v>
      </c>
      <c r="D32" s="2">
        <v>50667749</v>
      </c>
      <c r="J32" t="s">
        <v>65</v>
      </c>
      <c r="K32">
        <v>0.1</v>
      </c>
      <c r="L32">
        <v>49</v>
      </c>
      <c r="M32" s="2">
        <v>52544245</v>
      </c>
    </row>
    <row r="33" spans="1:13" x14ac:dyDescent="0.25">
      <c r="A33" t="s">
        <v>66</v>
      </c>
      <c r="B33">
        <v>1.4</v>
      </c>
      <c r="C33">
        <v>636</v>
      </c>
      <c r="D33" s="2">
        <v>45949934</v>
      </c>
      <c r="J33" t="s">
        <v>66</v>
      </c>
      <c r="K33">
        <v>0.7</v>
      </c>
      <c r="L33">
        <v>350</v>
      </c>
      <c r="M33" s="2">
        <v>52098160</v>
      </c>
    </row>
    <row r="34" spans="1:13" x14ac:dyDescent="0.25">
      <c r="A34" t="s">
        <v>67</v>
      </c>
      <c r="B34">
        <v>5.5</v>
      </c>
      <c r="C34" s="2">
        <v>2159</v>
      </c>
      <c r="D34" s="2">
        <v>39218266</v>
      </c>
      <c r="J34" t="s">
        <v>67</v>
      </c>
      <c r="K34">
        <v>2.7</v>
      </c>
      <c r="L34" s="2">
        <v>1343</v>
      </c>
      <c r="M34" s="2">
        <v>49234036</v>
      </c>
    </row>
    <row r="35" spans="1:13" x14ac:dyDescent="0.25">
      <c r="A35" t="s">
        <v>68</v>
      </c>
      <c r="B35">
        <v>12</v>
      </c>
      <c r="C35" s="2">
        <v>3836</v>
      </c>
      <c r="D35" s="2">
        <v>31869259</v>
      </c>
      <c r="J35" t="s">
        <v>68</v>
      </c>
      <c r="K35">
        <v>6.8</v>
      </c>
      <c r="L35" s="2">
        <v>3476</v>
      </c>
      <c r="M35" s="2">
        <v>51152847</v>
      </c>
    </row>
    <row r="36" spans="1:13" x14ac:dyDescent="0.25">
      <c r="A36" t="s">
        <v>69</v>
      </c>
      <c r="B36">
        <v>23.7</v>
      </c>
      <c r="C36" s="2">
        <v>6814</v>
      </c>
      <c r="D36" s="2">
        <v>28776940</v>
      </c>
      <c r="J36" t="s">
        <v>69</v>
      </c>
      <c r="K36">
        <v>13.3</v>
      </c>
      <c r="L36" s="2">
        <v>7087</v>
      </c>
      <c r="M36" s="2">
        <v>53385415</v>
      </c>
    </row>
    <row r="37" spans="1:13" x14ac:dyDescent="0.25">
      <c r="A37" t="s">
        <v>70</v>
      </c>
      <c r="B37">
        <v>41.1</v>
      </c>
      <c r="C37" s="2">
        <v>12154</v>
      </c>
      <c r="D37" s="2">
        <v>29592468</v>
      </c>
      <c r="J37" t="s">
        <v>70</v>
      </c>
      <c r="K37">
        <v>20.8</v>
      </c>
      <c r="L37" s="2">
        <v>11902</v>
      </c>
      <c r="M37" s="2">
        <v>57345578</v>
      </c>
    </row>
    <row r="38" spans="1:13" x14ac:dyDescent="0.25">
      <c r="A38" t="s">
        <v>71</v>
      </c>
      <c r="B38">
        <v>59.5</v>
      </c>
      <c r="C38" s="2">
        <v>18414</v>
      </c>
      <c r="D38" s="2">
        <v>30938274</v>
      </c>
      <c r="J38" t="s">
        <v>71</v>
      </c>
      <c r="K38">
        <v>31.4</v>
      </c>
      <c r="L38" s="2">
        <v>17560</v>
      </c>
      <c r="M38" s="2">
        <v>55947768</v>
      </c>
    </row>
    <row r="39" spans="1:13" x14ac:dyDescent="0.25">
      <c r="A39" t="s">
        <v>72</v>
      </c>
      <c r="B39">
        <v>74.3</v>
      </c>
      <c r="C39" s="2">
        <v>21615</v>
      </c>
      <c r="D39" s="2">
        <v>29074595</v>
      </c>
      <c r="J39" t="s">
        <v>72</v>
      </c>
      <c r="K39">
        <v>42.1</v>
      </c>
      <c r="L39" s="2">
        <v>20992</v>
      </c>
      <c r="M39" s="2">
        <v>49807752</v>
      </c>
    </row>
    <row r="40" spans="1:13" x14ac:dyDescent="0.25">
      <c r="A40" t="s">
        <v>73</v>
      </c>
      <c r="B40">
        <v>85.2</v>
      </c>
      <c r="C40" s="2">
        <v>22097</v>
      </c>
      <c r="D40" s="2">
        <v>25922950</v>
      </c>
      <c r="J40" t="s">
        <v>73</v>
      </c>
      <c r="K40">
        <v>55.3</v>
      </c>
      <c r="L40" s="2">
        <v>23295</v>
      </c>
      <c r="M40" s="2">
        <v>42102929</v>
      </c>
    </row>
    <row r="41" spans="1:13" x14ac:dyDescent="0.25">
      <c r="A41" t="s">
        <v>74</v>
      </c>
      <c r="B41">
        <v>93.8</v>
      </c>
      <c r="C41" s="2">
        <v>21668</v>
      </c>
      <c r="D41" s="2">
        <v>23090559</v>
      </c>
      <c r="J41" t="s">
        <v>74</v>
      </c>
      <c r="K41">
        <v>69</v>
      </c>
      <c r="L41" s="2">
        <v>21956</v>
      </c>
      <c r="M41" s="2">
        <v>31810877</v>
      </c>
    </row>
    <row r="42" spans="1:13" x14ac:dyDescent="0.25">
      <c r="A42" t="s">
        <v>75</v>
      </c>
      <c r="B42">
        <v>104.8</v>
      </c>
      <c r="C42" s="2">
        <v>19288</v>
      </c>
      <c r="D42" s="2">
        <v>18407463</v>
      </c>
      <c r="J42" t="s">
        <v>75</v>
      </c>
      <c r="K42">
        <v>80.8</v>
      </c>
      <c r="L42" s="2">
        <v>20097</v>
      </c>
      <c r="M42" s="2">
        <v>24861258</v>
      </c>
    </row>
    <row r="43" spans="1:13" x14ac:dyDescent="0.25">
      <c r="A43" t="s">
        <v>76</v>
      </c>
      <c r="B43">
        <v>116.8</v>
      </c>
      <c r="C43" s="2">
        <v>15878</v>
      </c>
      <c r="D43" s="2">
        <v>13593209</v>
      </c>
      <c r="J43" t="s">
        <v>76</v>
      </c>
      <c r="K43">
        <v>99.3</v>
      </c>
      <c r="L43" s="2">
        <v>20681</v>
      </c>
      <c r="M43" s="2">
        <v>20827912</v>
      </c>
    </row>
    <row r="44" spans="1:13" x14ac:dyDescent="0.25">
      <c r="A44" t="s">
        <v>77</v>
      </c>
      <c r="B44">
        <v>135.19999999999999</v>
      </c>
      <c r="C44" s="2">
        <v>12309</v>
      </c>
      <c r="D44" s="2">
        <v>9105837</v>
      </c>
      <c r="J44" t="s">
        <v>77</v>
      </c>
      <c r="K44">
        <v>127.4</v>
      </c>
      <c r="L44" s="2">
        <v>22044</v>
      </c>
      <c r="M44" s="2">
        <v>17299234</v>
      </c>
    </row>
    <row r="45" spans="1:13" x14ac:dyDescent="0.25">
      <c r="A45" t="s">
        <v>78</v>
      </c>
      <c r="B45">
        <v>168.9</v>
      </c>
      <c r="C45" s="2">
        <v>11502</v>
      </c>
      <c r="D45" s="2">
        <v>6809090</v>
      </c>
      <c r="J45" t="s">
        <v>78</v>
      </c>
      <c r="K45">
        <v>181.3</v>
      </c>
      <c r="L45" s="2">
        <v>32953</v>
      </c>
      <c r="M45" s="2">
        <v>18172675</v>
      </c>
    </row>
    <row r="46" spans="1:13" x14ac:dyDescent="0.25">
      <c r="A46" t="s">
        <v>79</v>
      </c>
      <c r="B46" t="s">
        <v>54</v>
      </c>
      <c r="C46">
        <v>0</v>
      </c>
      <c r="D46">
        <v>0</v>
      </c>
      <c r="J46" t="s">
        <v>79</v>
      </c>
      <c r="K46" t="s">
        <v>54</v>
      </c>
      <c r="L46">
        <v>0</v>
      </c>
      <c r="M46">
        <v>0</v>
      </c>
    </row>
    <row r="47" spans="1:13" x14ac:dyDescent="0.25">
      <c r="B47" t="s">
        <v>80</v>
      </c>
      <c r="K47" t="s">
        <v>80</v>
      </c>
    </row>
    <row r="48" spans="1:13" x14ac:dyDescent="0.25">
      <c r="B48" t="s">
        <v>81</v>
      </c>
      <c r="K48" t="s">
        <v>81</v>
      </c>
    </row>
    <row r="49" spans="1:11" x14ac:dyDescent="0.25">
      <c r="A49" t="s">
        <v>82</v>
      </c>
      <c r="B49" t="s">
        <v>83</v>
      </c>
      <c r="J49" t="s">
        <v>82</v>
      </c>
      <c r="K49" t="s">
        <v>83</v>
      </c>
    </row>
    <row r="50" spans="1:11" x14ac:dyDescent="0.25">
      <c r="A50" t="s">
        <v>84</v>
      </c>
      <c r="B50" t="s">
        <v>85</v>
      </c>
      <c r="J50" t="s">
        <v>84</v>
      </c>
      <c r="K50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16"/>
  <sheetViews>
    <sheetView tabSelected="1" workbookViewId="0">
      <selection activeCell="I9" sqref="I9:N15"/>
    </sheetView>
  </sheetViews>
  <sheetFormatPr defaultColWidth="11" defaultRowHeight="15.75" x14ac:dyDescent="0.25"/>
  <cols>
    <col min="2" max="2" width="10.125" bestFit="1" customWidth="1"/>
    <col min="3" max="3" width="7.25" customWidth="1"/>
    <col min="4" max="4" width="8.5" bestFit="1" customWidth="1"/>
    <col min="5" max="5" width="8.875" customWidth="1"/>
    <col min="6" max="6" width="12.375" customWidth="1"/>
    <col min="7" max="7" width="5.75" bestFit="1" customWidth="1"/>
    <col min="8" max="8" width="5.375" bestFit="1" customWidth="1"/>
    <col min="9" max="14" width="6.5" bestFit="1" customWidth="1"/>
  </cols>
  <sheetData>
    <row r="6" spans="2:14" x14ac:dyDescent="0.25">
      <c r="B6" s="4"/>
      <c r="C6" s="34" t="s">
        <v>20</v>
      </c>
      <c r="D6" s="35"/>
      <c r="E6" s="34" t="s">
        <v>21</v>
      </c>
      <c r="F6" s="35"/>
      <c r="G6" s="34" t="s">
        <v>11</v>
      </c>
      <c r="H6" s="38"/>
      <c r="I6" s="38"/>
      <c r="J6" s="38"/>
      <c r="K6" s="38"/>
      <c r="L6" s="38"/>
      <c r="M6" s="38"/>
      <c r="N6" s="35"/>
    </row>
    <row r="7" spans="2:14" ht="30" customHeight="1" x14ac:dyDescent="0.25">
      <c r="B7" s="5"/>
      <c r="C7" s="6" t="s">
        <v>12</v>
      </c>
      <c r="D7" s="7" t="s">
        <v>89</v>
      </c>
      <c r="E7" s="6" t="s">
        <v>88</v>
      </c>
      <c r="F7" s="7" t="s">
        <v>22</v>
      </c>
      <c r="G7" s="36" t="s">
        <v>12</v>
      </c>
      <c r="H7" s="37"/>
      <c r="I7" s="31" t="s">
        <v>22</v>
      </c>
      <c r="J7" s="31"/>
      <c r="K7" s="32" t="s">
        <v>25</v>
      </c>
      <c r="L7" s="32"/>
      <c r="M7" s="31" t="s">
        <v>26</v>
      </c>
      <c r="N7" s="33"/>
    </row>
    <row r="8" spans="2:14" s="3" customFormat="1" ht="33" customHeight="1" x14ac:dyDescent="0.25">
      <c r="B8" s="8" t="s">
        <v>10</v>
      </c>
      <c r="C8" s="9" t="s">
        <v>23</v>
      </c>
      <c r="D8" s="10" t="s">
        <v>90</v>
      </c>
      <c r="E8" s="11">
        <v>27576</v>
      </c>
      <c r="F8" s="10" t="s">
        <v>2</v>
      </c>
      <c r="G8" s="9" t="s">
        <v>23</v>
      </c>
      <c r="H8" s="12" t="s">
        <v>24</v>
      </c>
      <c r="I8" s="13" t="s">
        <v>2</v>
      </c>
      <c r="J8" s="13" t="s">
        <v>3</v>
      </c>
      <c r="K8" s="12" t="s">
        <v>2</v>
      </c>
      <c r="L8" s="12" t="s">
        <v>3</v>
      </c>
      <c r="M8" s="13" t="s">
        <v>2</v>
      </c>
      <c r="N8" s="10" t="s">
        <v>3</v>
      </c>
    </row>
    <row r="9" spans="2:14" x14ac:dyDescent="0.25">
      <c r="B9" s="14" t="s">
        <v>13</v>
      </c>
      <c r="C9" s="15">
        <f>'SEER Data'!C14</f>
        <v>197</v>
      </c>
      <c r="D9" s="16">
        <f>cancer_mort_per100K.csv!E2</f>
        <v>201.23710872108899</v>
      </c>
      <c r="E9" s="15">
        <v>1.53</v>
      </c>
      <c r="F9" s="17">
        <f>cancer_mort_per100K.csv!F2</f>
        <v>0.99639</v>
      </c>
      <c r="G9" s="18">
        <f>'SEER Data'!B38</f>
        <v>59.5</v>
      </c>
      <c r="H9" s="19">
        <f>'SEER Data'!K38</f>
        <v>31.4</v>
      </c>
      <c r="I9" s="20">
        <f>cancer_mort_per100K.csv!C2</f>
        <v>26.275792150246701</v>
      </c>
      <c r="J9" s="20">
        <f>cancer_mort_per100K.csv!D2</f>
        <v>23.790583273327599</v>
      </c>
      <c r="K9" s="21">
        <f>cancer_mort_per100K.csv!C18</f>
        <v>19.830787963938398</v>
      </c>
      <c r="L9" s="21">
        <f>cancer_mort_per100K.csv!D18</f>
        <v>17.964270063063299</v>
      </c>
      <c r="M9" s="20">
        <f>cancer_mort_per100K.csv!C34</f>
        <v>16.4553759268025</v>
      </c>
      <c r="N9" s="16">
        <f>cancer_mort_per100K.csv!D34</f>
        <v>14.78904183018</v>
      </c>
    </row>
    <row r="10" spans="2:14" x14ac:dyDescent="0.25">
      <c r="B10" s="14" t="s">
        <v>14</v>
      </c>
      <c r="C10" s="15">
        <f>'SEER Data'!C15</f>
        <v>220.9</v>
      </c>
      <c r="D10" s="16">
        <f>cancer_mort_per100K.csv!E3</f>
        <v>225.75034077520999</v>
      </c>
      <c r="E10" s="15">
        <v>1.99</v>
      </c>
      <c r="F10" s="17">
        <f>cancer_mort_per100K.csv!F3</f>
        <v>1.98594746735107</v>
      </c>
      <c r="G10" s="18">
        <f>'SEER Data'!B39</f>
        <v>74.3</v>
      </c>
      <c r="H10" s="19">
        <f>'SEER Data'!K39</f>
        <v>42.1</v>
      </c>
      <c r="I10" s="20">
        <f>cancer_mort_per100K.csv!C3</f>
        <v>69.7669775256864</v>
      </c>
      <c r="J10" s="20">
        <f>cancer_mort_per100K.csv!D3</f>
        <v>63.472271245835501</v>
      </c>
      <c r="K10" s="21">
        <f>cancer_mort_per100K.csv!C19</f>
        <v>54.748537709667801</v>
      </c>
      <c r="L10" s="21">
        <f>cancer_mort_per100K.csv!D19</f>
        <v>49.965923174841102</v>
      </c>
      <c r="M10" s="20">
        <f>cancer_mort_per100K.csv!C35</f>
        <v>45.869097632038297</v>
      </c>
      <c r="N10" s="16">
        <f>cancer_mort_per100K.csv!D35</f>
        <v>41.416566816828499</v>
      </c>
    </row>
    <row r="11" spans="2:14" x14ac:dyDescent="0.25">
      <c r="B11" s="14" t="s">
        <v>15</v>
      </c>
      <c r="C11" s="15">
        <f>'SEER Data'!C16</f>
        <v>260.8</v>
      </c>
      <c r="D11" s="16">
        <f>cancer_mort_per100K.csv!E4</f>
        <v>259.36012271854298</v>
      </c>
      <c r="E11" s="15">
        <v>2.29</v>
      </c>
      <c r="F11" s="17">
        <f>cancer_mort_per100K.csv!F4</f>
        <v>2.9228294399151902</v>
      </c>
      <c r="G11" s="18">
        <f>'SEER Data'!B40</f>
        <v>85.2</v>
      </c>
      <c r="H11" s="19">
        <f>'SEER Data'!K40</f>
        <v>55.3</v>
      </c>
      <c r="I11" s="20">
        <f>cancer_mort_per100K.csv!C4</f>
        <v>107.38129772534499</v>
      </c>
      <c r="J11" s="20">
        <f>cancer_mort_per100K.csv!D4</f>
        <v>99.031000237200701</v>
      </c>
      <c r="K11" s="21">
        <f>cancer_mort_per100K.csv!C20</f>
        <v>87.051997030079704</v>
      </c>
      <c r="L11" s="21">
        <f>cancer_mort_per100K.csv!D20</f>
        <v>80.110038700614197</v>
      </c>
      <c r="M11" s="20">
        <f>cancer_mort_per100K.csv!C36</f>
        <v>74.086289768957698</v>
      </c>
      <c r="N11" s="16">
        <f>cancer_mort_per100K.csv!D36</f>
        <v>67.350434285095204</v>
      </c>
    </row>
    <row r="12" spans="2:14" x14ac:dyDescent="0.25">
      <c r="B12" s="14" t="s">
        <v>16</v>
      </c>
      <c r="C12" s="15">
        <f>'SEER Data'!C17</f>
        <v>284.3</v>
      </c>
      <c r="D12" s="16">
        <f>cancer_mort_per100K.csv!E5</f>
        <v>280.18489625957</v>
      </c>
      <c r="E12" s="15">
        <v>2.56</v>
      </c>
      <c r="F12" s="17">
        <f>cancer_mort_per100K.csv!F5</f>
        <v>3.7732580058848901</v>
      </c>
      <c r="G12" s="18">
        <f>'SEER Data'!B41</f>
        <v>93.8</v>
      </c>
      <c r="H12" s="19">
        <f>'SEER Data'!K41</f>
        <v>69</v>
      </c>
      <c r="I12" s="20">
        <f>cancer_mort_per100K.csv!C5</f>
        <v>139.36029748068199</v>
      </c>
      <c r="J12" s="20">
        <f>cancer_mort_per100K.csv!D5</f>
        <v>128.744019569226</v>
      </c>
      <c r="K12" s="21">
        <f>cancer_mort_per100K.csv!C21</f>
        <v>116.60289962992201</v>
      </c>
      <c r="L12" s="21">
        <f>cancer_mort_per100K.csv!D21</f>
        <v>107.29998703336101</v>
      </c>
      <c r="M12" s="20">
        <f>cancer_mort_per100K.csv!C37</f>
        <v>100.382823066161</v>
      </c>
      <c r="N12" s="16">
        <f>cancer_mort_per100K.csv!D37</f>
        <v>91.484314413762903</v>
      </c>
    </row>
    <row r="13" spans="2:14" x14ac:dyDescent="0.25">
      <c r="B13" s="14" t="s">
        <v>17</v>
      </c>
      <c r="C13" s="15">
        <f>'SEER Data'!C18</f>
        <v>306.10000000000002</v>
      </c>
      <c r="D13" s="16">
        <f>cancer_mort_per100K.csv!E6</f>
        <v>301.64718968054899</v>
      </c>
      <c r="E13" s="15">
        <v>2.9</v>
      </c>
      <c r="F13" s="17">
        <f>cancer_mort_per100K.csv!F6</f>
        <v>4.5786768823883097</v>
      </c>
      <c r="G13" s="18">
        <f>'SEER Data'!B42</f>
        <v>104.8</v>
      </c>
      <c r="H13" s="19">
        <f>'SEER Data'!K42</f>
        <v>80.8</v>
      </c>
      <c r="I13" s="20">
        <f>cancer_mort_per100K.csv!C6</f>
        <v>167.47061193817001</v>
      </c>
      <c r="J13" s="20">
        <f>cancer_mort_per100K.csv!D6</f>
        <v>155.85297567272499</v>
      </c>
      <c r="K13" s="21">
        <f>cancer_mort_per100K.csv!C22</f>
        <v>143.174854055206</v>
      </c>
      <c r="L13" s="21">
        <f>cancer_mort_per100K.csv!D22</f>
        <v>132.782554768159</v>
      </c>
      <c r="M13" s="20">
        <f>cancer_mort_per100K.csv!C38</f>
        <v>124.764426536333</v>
      </c>
      <c r="N13" s="16">
        <f>cancer_mort_per100K.csv!D38</f>
        <v>113.872139443932</v>
      </c>
    </row>
    <row r="14" spans="2:14" x14ac:dyDescent="0.25">
      <c r="B14" s="14" t="s">
        <v>18</v>
      </c>
      <c r="C14" s="15">
        <f>'SEER Data'!C19</f>
        <v>333.3</v>
      </c>
      <c r="D14" s="16">
        <f>cancer_mort_per100K.csv!E7</f>
        <v>320.10641604062801</v>
      </c>
      <c r="E14" s="15">
        <v>3.06</v>
      </c>
      <c r="F14" s="17">
        <f>cancer_mort_per100K.csv!F7</f>
        <v>5.3268910914182701</v>
      </c>
      <c r="G14" s="18">
        <f>'SEER Data'!B43</f>
        <v>116.8</v>
      </c>
      <c r="H14" s="19">
        <f>'SEER Data'!K43</f>
        <v>99.3</v>
      </c>
      <c r="I14" s="20">
        <f>cancer_mort_per100K.csv!C7</f>
        <v>192.98435903682699</v>
      </c>
      <c r="J14" s="20">
        <f>cancer_mort_per100K.csv!D7</f>
        <v>180.57770174791199</v>
      </c>
      <c r="K14" s="21">
        <f>cancer_mort_per100K.csv!C23</f>
        <v>166.17337857952799</v>
      </c>
      <c r="L14" s="21">
        <f>cancer_mort_per100K.csv!D23</f>
        <v>154.77969987914199</v>
      </c>
      <c r="M14" s="20">
        <f>cancer_mort_per100K.csv!C39</f>
        <v>147.26541884339201</v>
      </c>
      <c r="N14" s="16">
        <f>cancer_mort_per100K.csv!D39</f>
        <v>135.46702677179701</v>
      </c>
    </row>
    <row r="15" spans="2:14" x14ac:dyDescent="0.25">
      <c r="B15" s="22" t="s">
        <v>19</v>
      </c>
      <c r="C15" s="23">
        <f>'SEER Data'!C20</f>
        <v>341.5</v>
      </c>
      <c r="D15" s="24">
        <f>cancer_mort_per100K.csv!E8</f>
        <v>334.37184470836098</v>
      </c>
      <c r="E15" s="23">
        <v>3.27</v>
      </c>
      <c r="F15" s="25">
        <f>cancer_mort_per100K.csv!F8</f>
        <v>6.0022722083251097</v>
      </c>
      <c r="G15" s="26">
        <f>'SEER Data'!B44</f>
        <v>135.19999999999999</v>
      </c>
      <c r="H15" s="27">
        <f>'SEER Data'!K44</f>
        <v>127.4</v>
      </c>
      <c r="I15" s="28">
        <f>cancer_mort_per100K.csv!C8</f>
        <v>215.463929607615</v>
      </c>
      <c r="J15" s="28">
        <f>cancer_mort_per100K.csv!D8</f>
        <v>202.633544502842</v>
      </c>
      <c r="K15" s="29">
        <f>cancer_mort_per100K.csv!C24</f>
        <v>189.46740308425501</v>
      </c>
      <c r="L15" s="29">
        <f>cancer_mort_per100K.csv!D24</f>
        <v>177.09738352384599</v>
      </c>
      <c r="M15" s="28">
        <f>cancer_mort_per100K.csv!C40</f>
        <v>166.95622623016399</v>
      </c>
      <c r="N15" s="24">
        <f>cancer_mort_per100K.csv!D40</f>
        <v>153.952767772416</v>
      </c>
    </row>
    <row r="16" spans="2:14" x14ac:dyDescent="0.25">
      <c r="B16" s="30" t="s">
        <v>87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</sheetData>
  <mergeCells count="7">
    <mergeCell ref="I7:J7"/>
    <mergeCell ref="K7:L7"/>
    <mergeCell ref="M7:N7"/>
    <mergeCell ref="C6:D6"/>
    <mergeCell ref="E6:F6"/>
    <mergeCell ref="G7:H7"/>
    <mergeCell ref="G6:N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cancer_mort_per100K.csv</vt:lpstr>
      <vt:lpstr>SEER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 Birnbaum</dc:creator>
  <cp:lastModifiedBy>Jeanette Birnbaum</cp:lastModifiedBy>
  <dcterms:created xsi:type="dcterms:W3CDTF">2014-10-31T22:32:19Z</dcterms:created>
  <dcterms:modified xsi:type="dcterms:W3CDTF">2014-11-19T23:47:17Z</dcterms:modified>
</cp:coreProperties>
</file>