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700" yWindow="0" windowWidth="24320" windowHeight="838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D19" i="3"/>
  <c r="E16" i="3"/>
  <c r="D16" i="3"/>
  <c r="E13" i="3"/>
  <c r="D13" i="3"/>
  <c r="C13" i="3"/>
  <c r="E10" i="3"/>
  <c r="E9" i="3"/>
  <c r="D10" i="3"/>
  <c r="D9" i="3"/>
  <c r="C10" i="3"/>
  <c r="C9" i="3"/>
  <c r="E18" i="3"/>
  <c r="D18" i="3"/>
  <c r="E15" i="3"/>
  <c r="D15" i="3"/>
  <c r="E12" i="3"/>
  <c r="D12" i="3"/>
  <c r="C12" i="3"/>
</calcChain>
</file>

<file path=xl/comments1.xml><?xml version="1.0" encoding="utf-8"?>
<comments xmlns="http://schemas.openxmlformats.org/spreadsheetml/2006/main">
  <authors>
    <author>Jeanette Birnbaum</author>
  </authors>
  <commentList>
    <comment ref="G25" authorId="0">
      <text>
        <r>
          <rPr>
            <b/>
            <sz val="9"/>
            <color indexed="81"/>
            <rFont val="Calibri"/>
            <family val="2"/>
          </rPr>
          <t>Jeanette Birnbaum:</t>
        </r>
        <r>
          <rPr>
            <sz val="9"/>
            <color indexed="81"/>
            <rFont val="Calibri"/>
            <family val="2"/>
          </rPr>
          <t xml:space="preserve">
DOESN'T replace the point estimate with (mean cuminc over 100 sims, screen)/(mean cuminc over 100 sims, control)</t>
        </r>
      </text>
    </comment>
  </commentList>
</comments>
</file>

<file path=xl/sharedStrings.xml><?xml version="1.0" encoding="utf-8"?>
<sst xmlns="http://schemas.openxmlformats.org/spreadsheetml/2006/main" count="204" uniqueCount="61">
  <si>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</si>
  <si>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</si>
  <si>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</si>
  <si>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</si>
  <si>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</si>
  <si>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</si>
  <si>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</si>
  <si>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</si>
  <si>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</si>
  <si>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</si>
  <si>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</si>
  <si>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</si>
  <si>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</si>
  <si>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</si>
  <si>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</si>
  <si>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</si>
  <si>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</si>
  <si>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</si>
  <si>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</si>
  <si>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</si>
  <si>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</si>
  <si>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</si>
  <si>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</si>
  <si>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</si>
  <si>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</si>
  <si>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</si>
  <si>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</si>
  <si>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</si>
  <si>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</si>
  <si>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</si>
  <si>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</si>
  <si>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(0.0073,0.008)</t>
  </si>
  <si>
    <t>In all trials, screening reduces advanced disease by 15%.</t>
  </si>
  <si>
    <t>(0.0057,0.0064)</t>
  </si>
  <si>
    <t>(0.0044,0.005)</t>
  </si>
  <si>
    <t>(0.7775,0.8145)</t>
  </si>
  <si>
    <t>(0.0015,0.0018)</t>
  </si>
  <si>
    <t>(609.7561,716.9836)</t>
  </si>
  <si>
    <t>(0.6004,0.6511)</t>
  </si>
  <si>
    <t>(0.0027,0.0032)</t>
  </si>
  <si>
    <t>(335.5705,393.7008)</t>
  </si>
  <si>
    <t>Cumulative incidences and absolute risk reductions (ARR) are reported per 1000. Mortality rate ratios (MRR) reflect the ratio of cumulative incidences.</t>
  </si>
  <si>
    <t>(0.0061,0.0068)</t>
  </si>
  <si>
    <t>(0.8246,0.8627)</t>
  </si>
  <si>
    <t>(0.0012,0.0015)</t>
  </si>
  <si>
    <t>(763.3588,995.9893)</t>
  </si>
  <si>
    <t>(0.0048,0.0054)</t>
  </si>
  <si>
    <t>(0.8259,0.8653)</t>
  </si>
  <si>
    <t>(9e-04,0.0012)</t>
  </si>
  <si>
    <t>(961.5385,1290.7925)</t>
  </si>
  <si>
    <t>(0.0036,0.0041)</t>
  </si>
  <si>
    <t>(0.8091,0.8557)</t>
  </si>
  <si>
    <t>(8e-04,0.001)</t>
  </si>
  <si>
    <t>(1159.4493,1587.3016)</t>
  </si>
  <si>
    <t>(0.7777,0.8168)</t>
  </si>
  <si>
    <t>(0.0013,0.0015)</t>
  </si>
  <si>
    <t>(735.2941,874.7329)</t>
  </si>
  <si>
    <t>(0.5905,0.6381)</t>
  </si>
  <si>
    <t>(0.0023,0.0028)</t>
  </si>
  <si>
    <t>(393.7008,456.621)</t>
  </si>
  <si>
    <t>Estimate_Orig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</si>
</sst>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XFD10477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13</v>
      </c>
      <c r="D2" t="s">
        <v>8</v>
      </c>
      <c r="E2">
        <v>7.4000000000000003E-3</v>
      </c>
      <c r="F2" t="s">
        <v>31</v>
      </c>
    </row>
    <row r="3" spans="1:6">
      <c r="A3" t="s">
        <v>6</v>
      </c>
      <c r="B3" t="s">
        <v>7</v>
      </c>
      <c r="C3">
        <v>13</v>
      </c>
      <c r="D3" t="s">
        <v>9</v>
      </c>
      <c r="E3">
        <v>6.1999999999999998E-3</v>
      </c>
      <c r="F3" t="s">
        <v>42</v>
      </c>
    </row>
    <row r="4" spans="1:6">
      <c r="A4" t="s">
        <v>6</v>
      </c>
      <c r="B4" t="s">
        <v>7</v>
      </c>
      <c r="C4">
        <v>13</v>
      </c>
      <c r="D4" t="s">
        <v>10</v>
      </c>
      <c r="E4">
        <v>0.83779999999999999</v>
      </c>
      <c r="F4" t="s">
        <v>43</v>
      </c>
    </row>
    <row r="5" spans="1:6">
      <c r="A5" t="s">
        <v>6</v>
      </c>
      <c r="B5" t="s">
        <v>7</v>
      </c>
      <c r="C5">
        <v>13</v>
      </c>
      <c r="D5" t="s">
        <v>11</v>
      </c>
      <c r="E5">
        <v>1.1999999999999999E-3</v>
      </c>
      <c r="F5" t="s">
        <v>44</v>
      </c>
    </row>
    <row r="6" spans="1:6">
      <c r="A6" t="s">
        <v>6</v>
      </c>
      <c r="B6" t="s">
        <v>7</v>
      </c>
      <c r="C6">
        <v>13</v>
      </c>
      <c r="D6" t="s">
        <v>12</v>
      </c>
      <c r="E6">
        <v>833.33330000000001</v>
      </c>
      <c r="F6" t="s">
        <v>45</v>
      </c>
    </row>
    <row r="7" spans="1:6">
      <c r="A7" t="s">
        <v>13</v>
      </c>
      <c r="B7" t="s">
        <v>7</v>
      </c>
      <c r="C7">
        <v>13</v>
      </c>
      <c r="D7" t="s">
        <v>8</v>
      </c>
      <c r="E7">
        <v>5.8999999999999999E-3</v>
      </c>
      <c r="F7" t="s">
        <v>33</v>
      </c>
    </row>
    <row r="8" spans="1:6">
      <c r="A8" t="s">
        <v>13</v>
      </c>
      <c r="B8" t="s">
        <v>7</v>
      </c>
      <c r="C8">
        <v>13</v>
      </c>
      <c r="D8" t="s">
        <v>9</v>
      </c>
      <c r="E8">
        <v>4.8999999999999998E-3</v>
      </c>
      <c r="F8" t="s">
        <v>46</v>
      </c>
    </row>
    <row r="9" spans="1:6">
      <c r="A9" t="s">
        <v>13</v>
      </c>
      <c r="B9" t="s">
        <v>7</v>
      </c>
      <c r="C9">
        <v>13</v>
      </c>
      <c r="D9" t="s">
        <v>10</v>
      </c>
      <c r="E9">
        <v>0.83050000000000002</v>
      </c>
      <c r="F9" t="s">
        <v>47</v>
      </c>
    </row>
    <row r="10" spans="1:6">
      <c r="A10" t="s">
        <v>13</v>
      </c>
      <c r="B10" t="s">
        <v>7</v>
      </c>
      <c r="C10">
        <v>13</v>
      </c>
      <c r="D10" t="s">
        <v>11</v>
      </c>
      <c r="E10">
        <v>1E-3</v>
      </c>
      <c r="F10" t="s">
        <v>48</v>
      </c>
    </row>
    <row r="11" spans="1:6">
      <c r="A11" t="s">
        <v>13</v>
      </c>
      <c r="B11" t="s">
        <v>7</v>
      </c>
      <c r="C11">
        <v>13</v>
      </c>
      <c r="D11" t="s">
        <v>12</v>
      </c>
      <c r="E11">
        <v>1000</v>
      </c>
      <c r="F11" t="s">
        <v>49</v>
      </c>
    </row>
    <row r="12" spans="1:6">
      <c r="A12" t="s">
        <v>14</v>
      </c>
      <c r="B12" t="s">
        <v>7</v>
      </c>
      <c r="C12">
        <v>13</v>
      </c>
      <c r="D12" t="s">
        <v>8</v>
      </c>
      <c r="E12">
        <v>4.5999999999999999E-3</v>
      </c>
      <c r="F12" t="s">
        <v>34</v>
      </c>
    </row>
    <row r="13" spans="1:6">
      <c r="A13" t="s">
        <v>14</v>
      </c>
      <c r="B13" t="s">
        <v>7</v>
      </c>
      <c r="C13">
        <v>13</v>
      </c>
      <c r="D13" t="s">
        <v>9</v>
      </c>
      <c r="E13">
        <v>3.8E-3</v>
      </c>
      <c r="F13" t="s">
        <v>50</v>
      </c>
    </row>
    <row r="14" spans="1:6">
      <c r="A14" t="s">
        <v>14</v>
      </c>
      <c r="B14" t="s">
        <v>7</v>
      </c>
      <c r="C14">
        <v>13</v>
      </c>
      <c r="D14" t="s">
        <v>10</v>
      </c>
      <c r="E14">
        <v>0.82609999999999995</v>
      </c>
      <c r="F14" t="s">
        <v>51</v>
      </c>
    </row>
    <row r="15" spans="1:6">
      <c r="A15" t="s">
        <v>14</v>
      </c>
      <c r="B15" t="s">
        <v>7</v>
      </c>
      <c r="C15">
        <v>13</v>
      </c>
      <c r="D15" t="s">
        <v>11</v>
      </c>
      <c r="E15" s="2">
        <v>8.0000000000000004E-4</v>
      </c>
      <c r="F15" t="s">
        <v>52</v>
      </c>
    </row>
    <row r="16" spans="1:6">
      <c r="A16" t="s">
        <v>14</v>
      </c>
      <c r="B16" t="s">
        <v>7</v>
      </c>
      <c r="C16">
        <v>13</v>
      </c>
      <c r="D16" t="s">
        <v>12</v>
      </c>
      <c r="E16">
        <v>1250</v>
      </c>
      <c r="F16" t="s">
        <v>53</v>
      </c>
    </row>
    <row r="17" spans="1:6">
      <c r="A17" t="s">
        <v>13</v>
      </c>
      <c r="B17" t="s">
        <v>15</v>
      </c>
      <c r="C17">
        <v>13</v>
      </c>
      <c r="D17" t="s">
        <v>8</v>
      </c>
      <c r="E17">
        <v>7.4000000000000003E-3</v>
      </c>
      <c r="F17" t="s">
        <v>31</v>
      </c>
    </row>
    <row r="18" spans="1:6">
      <c r="A18" t="s">
        <v>13</v>
      </c>
      <c r="B18" t="s">
        <v>15</v>
      </c>
      <c r="C18">
        <v>13</v>
      </c>
      <c r="D18" t="s">
        <v>9</v>
      </c>
      <c r="E18">
        <v>5.8999999999999999E-3</v>
      </c>
      <c r="F18" t="s">
        <v>33</v>
      </c>
    </row>
    <row r="19" spans="1:6">
      <c r="A19" t="s">
        <v>13</v>
      </c>
      <c r="B19" t="s">
        <v>15</v>
      </c>
      <c r="C19">
        <v>13</v>
      </c>
      <c r="D19" t="s">
        <v>10</v>
      </c>
      <c r="E19">
        <v>0.79730000000000001</v>
      </c>
      <c r="F19" t="s">
        <v>35</v>
      </c>
    </row>
    <row r="20" spans="1:6">
      <c r="A20" t="s">
        <v>13</v>
      </c>
      <c r="B20" t="s">
        <v>15</v>
      </c>
      <c r="C20">
        <v>13</v>
      </c>
      <c r="D20" t="s">
        <v>11</v>
      </c>
      <c r="E20">
        <v>1.5E-3</v>
      </c>
      <c r="F20" t="s">
        <v>36</v>
      </c>
    </row>
    <row r="21" spans="1:6">
      <c r="A21" t="s">
        <v>13</v>
      </c>
      <c r="B21" t="s">
        <v>15</v>
      </c>
      <c r="C21">
        <v>13</v>
      </c>
      <c r="D21" t="s">
        <v>12</v>
      </c>
      <c r="E21">
        <v>666.66669999999999</v>
      </c>
      <c r="F21" t="s">
        <v>37</v>
      </c>
    </row>
    <row r="22" spans="1:6">
      <c r="A22" t="s">
        <v>13</v>
      </c>
      <c r="B22" t="s">
        <v>16</v>
      </c>
      <c r="C22">
        <v>13</v>
      </c>
      <c r="D22" t="s">
        <v>8</v>
      </c>
      <c r="E22">
        <v>6.1999999999999998E-3</v>
      </c>
      <c r="F22" t="s">
        <v>42</v>
      </c>
    </row>
    <row r="23" spans="1:6">
      <c r="A23" t="s">
        <v>13</v>
      </c>
      <c r="B23" t="s">
        <v>16</v>
      </c>
      <c r="C23">
        <v>13</v>
      </c>
      <c r="D23" t="s">
        <v>9</v>
      </c>
      <c r="E23">
        <v>4.8999999999999998E-3</v>
      </c>
      <c r="F23" t="s">
        <v>46</v>
      </c>
    </row>
    <row r="24" spans="1:6">
      <c r="A24" t="s">
        <v>13</v>
      </c>
      <c r="B24" t="s">
        <v>16</v>
      </c>
      <c r="C24">
        <v>13</v>
      </c>
      <c r="D24" t="s">
        <v>10</v>
      </c>
      <c r="E24">
        <v>0.7903</v>
      </c>
      <c r="F24" t="s">
        <v>54</v>
      </c>
    </row>
    <row r="25" spans="1:6">
      <c r="A25" t="s">
        <v>13</v>
      </c>
      <c r="B25" t="s">
        <v>16</v>
      </c>
      <c r="C25">
        <v>13</v>
      </c>
      <c r="D25" t="s">
        <v>11</v>
      </c>
      <c r="E25">
        <v>1.2999999999999999E-3</v>
      </c>
      <c r="F25" t="s">
        <v>55</v>
      </c>
    </row>
    <row r="26" spans="1:6">
      <c r="A26" t="s">
        <v>13</v>
      </c>
      <c r="B26" t="s">
        <v>16</v>
      </c>
      <c r="C26">
        <v>13</v>
      </c>
      <c r="D26" t="s">
        <v>12</v>
      </c>
      <c r="E26">
        <v>769.23080000000004</v>
      </c>
      <c r="F26" t="s">
        <v>56</v>
      </c>
    </row>
    <row r="27" spans="1:6">
      <c r="A27" t="s">
        <v>14</v>
      </c>
      <c r="B27" t="s">
        <v>15</v>
      </c>
      <c r="C27">
        <v>13</v>
      </c>
      <c r="D27" t="s">
        <v>8</v>
      </c>
      <c r="E27">
        <v>7.4000000000000003E-3</v>
      </c>
      <c r="F27" t="s">
        <v>31</v>
      </c>
    </row>
    <row r="28" spans="1:6">
      <c r="A28" t="s">
        <v>14</v>
      </c>
      <c r="B28" t="s">
        <v>15</v>
      </c>
      <c r="C28">
        <v>13</v>
      </c>
      <c r="D28" t="s">
        <v>9</v>
      </c>
      <c r="E28">
        <v>4.5999999999999999E-3</v>
      </c>
      <c r="F28" t="s">
        <v>34</v>
      </c>
    </row>
    <row r="29" spans="1:6">
      <c r="A29" t="s">
        <v>14</v>
      </c>
      <c r="B29" t="s">
        <v>15</v>
      </c>
      <c r="C29">
        <v>13</v>
      </c>
      <c r="D29" t="s">
        <v>10</v>
      </c>
      <c r="E29">
        <v>0.62160000000000004</v>
      </c>
      <c r="F29" t="s">
        <v>38</v>
      </c>
    </row>
    <row r="30" spans="1:6">
      <c r="A30" t="s">
        <v>14</v>
      </c>
      <c r="B30" t="s">
        <v>15</v>
      </c>
      <c r="C30">
        <v>13</v>
      </c>
      <c r="D30" t="s">
        <v>11</v>
      </c>
      <c r="E30">
        <v>2.8E-3</v>
      </c>
      <c r="F30" t="s">
        <v>39</v>
      </c>
    </row>
    <row r="31" spans="1:6">
      <c r="A31" t="s">
        <v>14</v>
      </c>
      <c r="B31" t="s">
        <v>15</v>
      </c>
      <c r="C31">
        <v>13</v>
      </c>
      <c r="D31" t="s">
        <v>12</v>
      </c>
      <c r="E31">
        <v>357.1429</v>
      </c>
      <c r="F31" t="s">
        <v>40</v>
      </c>
    </row>
    <row r="32" spans="1:6">
      <c r="A32" t="s">
        <v>14</v>
      </c>
      <c r="B32" t="s">
        <v>16</v>
      </c>
      <c r="C32">
        <v>13</v>
      </c>
      <c r="D32" t="s">
        <v>8</v>
      </c>
      <c r="E32">
        <v>6.1999999999999998E-3</v>
      </c>
      <c r="F32" t="s">
        <v>42</v>
      </c>
    </row>
    <row r="33" spans="1:6">
      <c r="A33" t="s">
        <v>14</v>
      </c>
      <c r="B33" t="s">
        <v>16</v>
      </c>
      <c r="C33">
        <v>13</v>
      </c>
      <c r="D33" t="s">
        <v>9</v>
      </c>
      <c r="E33">
        <v>3.8E-3</v>
      </c>
      <c r="F33" t="s">
        <v>50</v>
      </c>
    </row>
    <row r="34" spans="1:6">
      <c r="A34" t="s">
        <v>14</v>
      </c>
      <c r="B34" t="s">
        <v>16</v>
      </c>
      <c r="C34">
        <v>13</v>
      </c>
      <c r="D34" t="s">
        <v>10</v>
      </c>
      <c r="E34">
        <v>0.6129</v>
      </c>
      <c r="F34" t="s">
        <v>57</v>
      </c>
    </row>
    <row r="35" spans="1:6">
      <c r="A35" t="s">
        <v>14</v>
      </c>
      <c r="B35" t="s">
        <v>16</v>
      </c>
      <c r="C35">
        <v>13</v>
      </c>
      <c r="D35" t="s">
        <v>11</v>
      </c>
      <c r="E35">
        <v>2.3999999999999998E-3</v>
      </c>
      <c r="F35" t="s">
        <v>58</v>
      </c>
    </row>
    <row r="36" spans="1:6">
      <c r="A36" t="s">
        <v>14</v>
      </c>
      <c r="B36" t="s">
        <v>16</v>
      </c>
      <c r="C36">
        <v>13</v>
      </c>
      <c r="D36" t="s">
        <v>12</v>
      </c>
      <c r="E36">
        <v>416.66669999999999</v>
      </c>
      <c r="F36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2"/>
  <sheetViews>
    <sheetView tabSelected="1" topLeftCell="C27" zoomScale="150" zoomScaleNormal="150" zoomScalePageLayoutView="150" workbookViewId="0">
      <selection activeCell="I27" sqref="I27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1" t="s">
        <v>25</v>
      </c>
    </row>
    <row r="2" spans="1:5">
      <c r="A2" s="1" t="s">
        <v>29</v>
      </c>
    </row>
    <row r="3" spans="1:5">
      <c r="A3" s="1" t="s">
        <v>41</v>
      </c>
    </row>
    <row r="4" spans="1:5">
      <c r="A4" s="1" t="s">
        <v>32</v>
      </c>
    </row>
    <row r="5" spans="1:5">
      <c r="A5" s="1"/>
    </row>
    <row r="6" spans="1:5">
      <c r="A6" s="3"/>
      <c r="B6" s="3"/>
      <c r="C6" s="9" t="s">
        <v>24</v>
      </c>
      <c r="D6" s="9"/>
      <c r="E6" s="9"/>
    </row>
    <row r="7" spans="1:5">
      <c r="A7" s="4"/>
      <c r="B7" s="4"/>
      <c r="C7" s="5" t="s">
        <v>17</v>
      </c>
      <c r="D7" s="5" t="s">
        <v>18</v>
      </c>
      <c r="E7" s="5" t="s">
        <v>19</v>
      </c>
    </row>
    <row r="8" spans="1:5">
      <c r="A8" s="6" t="s">
        <v>20</v>
      </c>
      <c r="B8" s="6"/>
      <c r="C8" s="3"/>
      <c r="D8" s="3"/>
      <c r="E8" s="3"/>
    </row>
    <row r="9" spans="1:5">
      <c r="A9" s="3"/>
      <c r="B9" s="3" t="s">
        <v>22</v>
      </c>
      <c r="C9" s="7" t="str">
        <f>CONCATENATE('Paste data in here'!E2*1000, CHAR(32), 'Paste data in here'!F2)</f>
        <v>7.4 (0.0073,0.008)</v>
      </c>
      <c r="D9" s="7" t="str">
        <f>CONCATENATE('Paste data in here'!E7*1000, CHAR(32), 'Paste data in here'!F7)</f>
        <v>5.9 (0.0057,0.0064)</v>
      </c>
      <c r="E9" s="7" t="str">
        <f>CONCATENATE('Paste data in here'!E12*1000, CHAR(32), 'Paste data in here'!F12)</f>
        <v>4.6 (0.0044,0.005)</v>
      </c>
    </row>
    <row r="10" spans="1:5">
      <c r="A10" s="3"/>
      <c r="B10" s="3" t="s">
        <v>21</v>
      </c>
      <c r="C10" s="7" t="str">
        <f>CONCATENATE('Paste data in here'!E3*1000, CHAR(32), 'Paste data in here'!F3)</f>
        <v>6.2 (0.0061,0.0068)</v>
      </c>
      <c r="D10" s="7" t="str">
        <f>CONCATENATE('Paste data in here'!E8*1000, CHAR(32), 'Paste data in here'!F8)</f>
        <v>4.9 (0.0048,0.0054)</v>
      </c>
      <c r="E10" s="7" t="str">
        <f>CONCATENATE('Paste data in here'!E13*1000, CHAR(32), 'Paste data in here'!F13)</f>
        <v>3.8 (0.0036,0.0041)</v>
      </c>
    </row>
    <row r="11" spans="1:5">
      <c r="A11" s="6" t="s">
        <v>7</v>
      </c>
      <c r="B11" s="3"/>
      <c r="C11" s="7"/>
      <c r="D11" s="7"/>
      <c r="E11" s="7"/>
    </row>
    <row r="12" spans="1:5">
      <c r="A12" s="3"/>
      <c r="B12" s="3" t="s">
        <v>10</v>
      </c>
      <c r="C12" s="7" t="str">
        <f>CONCATENATE('Paste data in here'!E4, CHAR(32), 'Paste data in here'!F4)</f>
        <v>0.8378 (0.8246,0.8627)</v>
      </c>
      <c r="D12" s="7" t="str">
        <f>CONCATENATE('Paste data in here'!E9, CHAR(32), 'Paste data in here'!F9)</f>
        <v>0.8305 (0.8259,0.8653)</v>
      </c>
      <c r="E12" s="7" t="str">
        <f>CONCATENATE('Paste data in here'!E14, CHAR(32), 'Paste data in here'!F14)</f>
        <v>0.8261 (0.8091,0.8557)</v>
      </c>
    </row>
    <row r="13" spans="1:5">
      <c r="A13" s="3"/>
      <c r="B13" s="3" t="s">
        <v>11</v>
      </c>
      <c r="C13" s="7" t="str">
        <f>CONCATENATE('Paste data in here'!E5*1000, CHAR(32), 'Paste data in here'!F5)</f>
        <v>1.2 (0.0012,0.0015)</v>
      </c>
      <c r="D13" s="7" t="str">
        <f>CONCATENATE('Paste data in here'!E10*1000, CHAR(32), 'Paste data in here'!F10)</f>
        <v>1 (9e-04,0.0012)</v>
      </c>
      <c r="E13" s="7" t="str">
        <f>CONCATENATE('Paste data in here'!E15*1000, CHAR(32), 'Paste data in here'!F15)</f>
        <v>0.8 (8e-04,0.001)</v>
      </c>
    </row>
    <row r="14" spans="1:5">
      <c r="A14" s="6" t="s">
        <v>23</v>
      </c>
      <c r="B14" s="3"/>
      <c r="C14" s="7"/>
      <c r="D14" s="7"/>
      <c r="E14" s="7"/>
    </row>
    <row r="15" spans="1:5">
      <c r="A15" s="3"/>
      <c r="B15" s="3" t="s">
        <v>10</v>
      </c>
      <c r="C15" s="7"/>
      <c r="D15" s="7" t="str">
        <f>CONCATENATE('Paste data in here'!E19, CHAR(32), 'Paste data in here'!F19)</f>
        <v>0.7973 (0.7775,0.8145)</v>
      </c>
      <c r="E15" s="7" t="str">
        <f>CONCATENATE('Paste data in here'!E29, CHAR(32), 'Paste data in here'!F29)</f>
        <v>0.6216 (0.6004,0.6511)</v>
      </c>
    </row>
    <row r="16" spans="1:5">
      <c r="A16" s="3"/>
      <c r="B16" s="3" t="s">
        <v>11</v>
      </c>
      <c r="C16" s="7"/>
      <c r="D16" s="7" t="str">
        <f>CONCATENATE('Paste data in here'!E20*1000, CHAR(32), 'Paste data in here'!F20)</f>
        <v>1.5 (0.0015,0.0018)</v>
      </c>
      <c r="E16" s="7" t="str">
        <f>CONCATENATE('Paste data in here'!E30*1000, CHAR(32), 'Paste data in here'!F30)</f>
        <v>2.8 (0.0027,0.0032)</v>
      </c>
    </row>
    <row r="17" spans="1:7">
      <c r="A17" s="6" t="s">
        <v>26</v>
      </c>
      <c r="B17" s="3"/>
      <c r="C17" s="7"/>
      <c r="D17" s="7"/>
      <c r="E17" s="7"/>
    </row>
    <row r="18" spans="1:7">
      <c r="A18" s="3"/>
      <c r="B18" s="3" t="s">
        <v>10</v>
      </c>
      <c r="C18" s="7"/>
      <c r="D18" s="7" t="str">
        <f>CONCATENATE('Paste data in here'!E24, CHAR(32), 'Paste data in here'!F24)</f>
        <v>0.7903 (0.7777,0.8168)</v>
      </c>
      <c r="E18" s="7" t="str">
        <f>CONCATENATE('Paste data in here'!E34, CHAR(32), 'Paste data in here'!F34)</f>
        <v>0.6129 (0.5905,0.6381)</v>
      </c>
    </row>
    <row r="19" spans="1:7">
      <c r="A19" s="4"/>
      <c r="B19" s="4" t="s">
        <v>11</v>
      </c>
      <c r="C19" s="8"/>
      <c r="D19" s="8" t="str">
        <f>CONCATENATE('Paste data in here'!E25*1000, CHAR(32), 'Paste data in here'!F25)</f>
        <v>1.3 (0.0013,0.0015)</v>
      </c>
      <c r="E19" s="8" t="str">
        <f>CONCATENATE('Paste data in here'!E35*1000, CHAR(32), 'Paste data in here'!F35)</f>
        <v>2.4 (0.0023,0.0028)</v>
      </c>
    </row>
    <row r="20" spans="1:7">
      <c r="A20" s="3" t="s">
        <v>27</v>
      </c>
      <c r="B20" s="3"/>
      <c r="C20" s="3"/>
      <c r="D20" s="3"/>
      <c r="E20" s="3"/>
    </row>
    <row r="21" spans="1:7">
      <c r="A21" s="3" t="s">
        <v>28</v>
      </c>
      <c r="B21" s="3"/>
      <c r="C21" s="3"/>
      <c r="D21" s="3"/>
      <c r="E21" s="3"/>
    </row>
    <row r="25" spans="1:7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60</v>
      </c>
    </row>
    <row r="26" spans="1:7">
      <c r="A26" t="s">
        <v>6</v>
      </c>
      <c r="B26" t="s">
        <v>7</v>
      </c>
      <c r="C26">
        <v>13</v>
      </c>
      <c r="D26" t="s">
        <v>10</v>
      </c>
      <c r="E26">
        <v>0.83779999999999999</v>
      </c>
      <c r="F26" t="s">
        <v>43</v>
      </c>
      <c r="G26">
        <v>0.83460000000000001</v>
      </c>
    </row>
    <row r="27" spans="1:7">
      <c r="A27" t="s">
        <v>13</v>
      </c>
      <c r="B27" t="s">
        <v>7</v>
      </c>
      <c r="C27">
        <v>13</v>
      </c>
      <c r="D27" t="s">
        <v>10</v>
      </c>
      <c r="E27">
        <v>0.83050000000000002</v>
      </c>
      <c r="F27" t="s">
        <v>47</v>
      </c>
      <c r="G27">
        <v>0.83509999999999995</v>
      </c>
    </row>
    <row r="28" spans="1:7">
      <c r="A28" t="s">
        <v>14</v>
      </c>
      <c r="B28" t="s">
        <v>7</v>
      </c>
      <c r="C28">
        <v>13</v>
      </c>
      <c r="D28" t="s">
        <v>10</v>
      </c>
      <c r="E28">
        <v>0.82609999999999995</v>
      </c>
      <c r="F28" t="s">
        <v>51</v>
      </c>
      <c r="G28">
        <v>0.82199999999999995</v>
      </c>
    </row>
    <row r="29" spans="1:7">
      <c r="A29" t="s">
        <v>13</v>
      </c>
      <c r="B29" t="s">
        <v>15</v>
      </c>
      <c r="C29">
        <v>13</v>
      </c>
      <c r="D29" t="s">
        <v>10</v>
      </c>
      <c r="E29">
        <v>0.79730000000000001</v>
      </c>
      <c r="F29" t="s">
        <v>35</v>
      </c>
      <c r="G29">
        <v>0.78769999999999996</v>
      </c>
    </row>
    <row r="30" spans="1:7">
      <c r="A30" t="s">
        <v>13</v>
      </c>
      <c r="B30" t="s">
        <v>16</v>
      </c>
      <c r="C30">
        <v>13</v>
      </c>
      <c r="D30" t="s">
        <v>10</v>
      </c>
      <c r="E30">
        <v>0.7903</v>
      </c>
      <c r="F30" t="s">
        <v>54</v>
      </c>
      <c r="G30">
        <v>0.78810000000000002</v>
      </c>
    </row>
    <row r="31" spans="1:7">
      <c r="A31" t="s">
        <v>14</v>
      </c>
      <c r="B31" t="s">
        <v>15</v>
      </c>
      <c r="C31">
        <v>13</v>
      </c>
      <c r="D31" t="s">
        <v>10</v>
      </c>
      <c r="E31">
        <v>0.62160000000000004</v>
      </c>
      <c r="F31" t="s">
        <v>38</v>
      </c>
      <c r="G31">
        <v>0.61539999999999995</v>
      </c>
    </row>
    <row r="32" spans="1:7">
      <c r="A32" t="s">
        <v>14</v>
      </c>
      <c r="B32" t="s">
        <v>16</v>
      </c>
      <c r="C32">
        <v>13</v>
      </c>
      <c r="D32" t="s">
        <v>10</v>
      </c>
      <c r="E32">
        <v>0.6129</v>
      </c>
      <c r="F32" t="s">
        <v>57</v>
      </c>
      <c r="G32">
        <v>0.60609999999999997</v>
      </c>
    </row>
  </sheetData>
  <mergeCells count="1">
    <mergeCell ref="C6:E6"/>
  </mergeCells>
  <pageMargins left="0.7" right="0.7" top="0.75" bottom="0.75" header="0.3" footer="0.3"/>
  <pageSetup scale="99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2015-01-23T22:28:47Z</dcterms:modified>
</cp:coreProperties>
</file>