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gosto" sheetId="1" r:id="rId4"/>
    <sheet state="visible" name="Setembro" sheetId="2" r:id="rId5"/>
    <sheet state="visible" name="Outubro" sheetId="3" r:id="rId6"/>
    <sheet state="visible" name="Novembro" sheetId="4" r:id="rId7"/>
    <sheet state="visible" name="Dezembro" sheetId="5" r:id="rId8"/>
    <sheet state="visible" name="Presença Geral" sheetId="6" r:id="rId9"/>
    <sheet state="visible" name="Notas" sheetId="7" r:id="rId10"/>
    <sheet state="visible" name="Aprovações" sheetId="8" r:id="rId11"/>
  </sheets>
  <definedNames/>
  <calcPr/>
</workbook>
</file>

<file path=xl/sharedStrings.xml><?xml version="1.0" encoding="utf-8"?>
<sst xmlns="http://schemas.openxmlformats.org/spreadsheetml/2006/main" count="901" uniqueCount="84">
  <si>
    <t>Lista de Presença(Agosto)</t>
  </si>
  <si>
    <t>Nome</t>
  </si>
  <si>
    <t>Email</t>
  </si>
  <si>
    <t>Faltas</t>
  </si>
  <si>
    <t>Presenças</t>
  </si>
  <si>
    <t>Total de Aulas</t>
  </si>
  <si>
    <t>Amanda Cruz de Oliveira</t>
  </si>
  <si>
    <t>amanda.odecruz@gmail.com</t>
  </si>
  <si>
    <t>Brenda Lisboa Gomes Fernandes</t>
  </si>
  <si>
    <t>brendalisboa5514@gmail.com</t>
  </si>
  <si>
    <t>x</t>
  </si>
  <si>
    <t>Carina de Souza Ramos Andrade</t>
  </si>
  <si>
    <t>souza.ramosandrade@gmail.com</t>
  </si>
  <si>
    <t>Ellen Cristina Silva de Oliveira</t>
  </si>
  <si>
    <t>ellencsoliver@gmail.com</t>
  </si>
  <si>
    <t>Eyshila Samara Andrade Freitas</t>
  </si>
  <si>
    <t>eyshilasamara@hotmail.com</t>
  </si>
  <si>
    <t>Franciele Gomes</t>
  </si>
  <si>
    <t>franciele16gomes@gmail</t>
  </si>
  <si>
    <t>Geovanna Maria da Silva</t>
  </si>
  <si>
    <t>g.sil@yahoo.com</t>
  </si>
  <si>
    <t>Isabella Perdigão Prado</t>
  </si>
  <si>
    <t>isabellaperdigaop@gmail.com</t>
  </si>
  <si>
    <t>Janine de Amorim Teodoro</t>
  </si>
  <si>
    <t>janineat041@gmail.com</t>
  </si>
  <si>
    <t>Jordana Paôla de Oliveira</t>
  </si>
  <si>
    <t>jordanapaola8589@gmail.com</t>
  </si>
  <si>
    <t>Julia Mudesto de Mendonça</t>
  </si>
  <si>
    <t>juliammns13@gmail.com</t>
  </si>
  <si>
    <t>Larissa da Silva Ferreira</t>
  </si>
  <si>
    <t>larissasilva4331ferreira@gmail.com</t>
  </si>
  <si>
    <t>Laura Valério Souza</t>
  </si>
  <si>
    <t>lauravaleriosouza2004@gmail.com</t>
  </si>
  <si>
    <t>Leandra Gomes Silva</t>
  </si>
  <si>
    <t>lgomessrdc@gmail.com</t>
  </si>
  <si>
    <t>Letícia Vitória Dulce Teixeira</t>
  </si>
  <si>
    <t>leticiacyann@gmail.com</t>
  </si>
  <si>
    <t xml:space="preserve">Lorena Marques Vieira Medeiros </t>
  </si>
  <si>
    <t>lorena5692622@gmail.com</t>
  </si>
  <si>
    <t>Lucimara Aparecida de Souza Assis</t>
  </si>
  <si>
    <t>lucimarasouzah@gmail.com</t>
  </si>
  <si>
    <t>Luísa Miranda Tito Couto da Silva</t>
  </si>
  <si>
    <t>luisacoutos@gmail.com</t>
  </si>
  <si>
    <t>Madalena dos Santos Freitas</t>
  </si>
  <si>
    <t>madalena.sfreitas@yahoo.com.br</t>
  </si>
  <si>
    <t>Marcela Prata Silvério</t>
  </si>
  <si>
    <t>marcelapsilverio@gmail.com</t>
  </si>
  <si>
    <t>Maria Eduarda Gomes Souza</t>
  </si>
  <si>
    <t>bydudagomes@gmail.com</t>
  </si>
  <si>
    <t>Marina de Alcântara Moreira Cardoso</t>
  </si>
  <si>
    <t>marinalcantara7@gmail.com</t>
  </si>
  <si>
    <t>Mayara Cabral</t>
  </si>
  <si>
    <t>mayara.gcabral@gmail.com</t>
  </si>
  <si>
    <t>Silvia Ramos dos Santos Souza</t>
  </si>
  <si>
    <t>silvi-ards@hotmail.com</t>
  </si>
  <si>
    <t>Solphia</t>
  </si>
  <si>
    <t>Thaila Camille Carvalho</t>
  </si>
  <si>
    <t>thailacamillec@gmail.com</t>
  </si>
  <si>
    <t>Yasmin Berenice Santos Diniz</t>
  </si>
  <si>
    <t>yasminbsdiniz@gmail.com</t>
  </si>
  <si>
    <t>Lista de Presença (Setembro)</t>
  </si>
  <si>
    <t>Lista de Presença (Outubro)</t>
  </si>
  <si>
    <t>Saiu</t>
  </si>
  <si>
    <t>Lista de Presença (Novembro)</t>
  </si>
  <si>
    <t>saiu</t>
  </si>
  <si>
    <t>Lista de Presença (Dezembro)</t>
  </si>
  <si>
    <t>É necessário obter 75% do total para receber o certificado</t>
  </si>
  <si>
    <t>Total de Presenças</t>
  </si>
  <si>
    <t>Aprovada</t>
  </si>
  <si>
    <t>Notas</t>
  </si>
  <si>
    <t>É necessário obter pelo menos 60 pontos (60% de 100) para receber o certificado</t>
  </si>
  <si>
    <t>Tarefa 1 (5)</t>
  </si>
  <si>
    <t>Tarefa 2 (10)</t>
  </si>
  <si>
    <t>Tarefa 3 (5)</t>
  </si>
  <si>
    <t>Tarefa 4 (5)</t>
  </si>
  <si>
    <t>Tarefa 5 (15)</t>
  </si>
  <si>
    <t>Tarefa 6 (20)</t>
  </si>
  <si>
    <t>Tarefa 7 (15)</t>
  </si>
  <si>
    <t>Tarefa 8 (25)</t>
  </si>
  <si>
    <t>Total</t>
  </si>
  <si>
    <t>Aprovações</t>
  </si>
  <si>
    <t>É necessário obter 75% de presença e 60% dos pontos distribuídos para receber o certificado</t>
  </si>
  <si>
    <t>Presença</t>
  </si>
  <si>
    <t>Nota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</si>
</sst>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"/>
    <numFmt numFmtId="165" formatCode="d/m/yy"/>
  </numFmts>
  <fonts count="5">
    <font>
      <sz val="10.0"/>
      <color rgb="FF000000"/>
      <name val="Arial"/>
    </font>
    <font>
      <b/>
      <sz val="12.0"/>
      <color theme="1"/>
      <name val="Nunito"/>
    </font>
    <font>
      <b/>
      <color theme="1"/>
      <name val="Nunito"/>
    </font>
    <font>
      <color theme="1"/>
      <name val="Nunito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F9CB9C"/>
        <bgColor rgb="FFF9CB9C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2" numFmtId="0" xfId="0" applyAlignment="1" applyFill="1" applyFont="1">
      <alignment readingOrder="0"/>
    </xf>
    <xf borderId="0" fillId="3" fontId="2" numFmtId="164" xfId="0" applyAlignment="1" applyFont="1" applyNumberFormat="1">
      <alignment readingOrder="0"/>
    </xf>
    <xf borderId="0" fillId="3" fontId="2" numFmtId="165" xfId="0" applyAlignment="1" applyFont="1" applyNumberFormat="1">
      <alignment readingOrder="0"/>
    </xf>
    <xf borderId="0" fillId="3" fontId="2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3" numFmtId="0" xfId="0" applyFont="1"/>
    <xf borderId="0" fillId="0" fontId="4" numFmtId="0" xfId="0" applyAlignment="1" applyFont="1">
      <alignment readingOrder="0"/>
    </xf>
    <xf borderId="0" fillId="4" fontId="3" numFmtId="0" xfId="0" applyAlignment="1" applyFill="1" applyFont="1">
      <alignment horizontal="center" readingOrder="0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2"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32.86"/>
    <col customWidth="1" min="2" max="2" width="31.71"/>
    <col customWidth="1" min="3" max="5" width="8.57"/>
    <col customWidth="1" min="6" max="6" width="8.43"/>
    <col customWidth="1" min="7" max="7" width="8.57"/>
    <col customWidth="1" min="8" max="8" width="7.43"/>
    <col customWidth="1" min="9" max="11" width="8.57"/>
    <col customWidth="1" min="12" max="12" width="10.29"/>
  </cols>
  <sheetData>
    <row r="1">
      <c r="A1" s="1" t="s">
        <v>0</v>
      </c>
    </row>
    <row r="2">
      <c r="A2" s="2" t="s">
        <v>1</v>
      </c>
      <c r="B2" s="2" t="s">
        <v>2</v>
      </c>
      <c r="C2" s="3">
        <v>44410.0</v>
      </c>
      <c r="D2" s="3">
        <v>44412.0</v>
      </c>
      <c r="E2" s="3">
        <v>44417.0</v>
      </c>
      <c r="F2" s="3">
        <v>44419.0</v>
      </c>
      <c r="G2" s="3">
        <v>44424.0</v>
      </c>
      <c r="H2" s="4">
        <v>44426.0</v>
      </c>
      <c r="I2" s="3">
        <v>44431.0</v>
      </c>
      <c r="J2" s="3">
        <v>44433.0</v>
      </c>
      <c r="K2" s="3">
        <v>44438.0</v>
      </c>
      <c r="L2" s="5" t="s">
        <v>3</v>
      </c>
      <c r="M2" s="5" t="s">
        <v>4</v>
      </c>
      <c r="N2" s="5" t="s">
        <v>5</v>
      </c>
    </row>
    <row r="3">
      <c r="A3" s="6" t="s">
        <v>6</v>
      </c>
      <c r="B3" s="6" t="s">
        <v>7</v>
      </c>
      <c r="C3" s="7"/>
      <c r="D3" s="7"/>
      <c r="E3" s="7"/>
      <c r="F3" s="7"/>
      <c r="G3" s="7"/>
      <c r="H3" s="7"/>
      <c r="I3" s="7"/>
      <c r="J3" s="7"/>
      <c r="K3" s="7"/>
      <c r="L3" s="8">
        <f t="shared" ref="L3:L29" si="1">COUNTIF(C3:K3,"")</f>
        <v>9</v>
      </c>
      <c r="M3" s="8">
        <f t="shared" ref="M3:M29" si="2">(N3-L3)</f>
        <v>0</v>
      </c>
      <c r="N3" s="9">
        <v>9.0</v>
      </c>
    </row>
    <row r="4">
      <c r="A4" s="6" t="s">
        <v>8</v>
      </c>
      <c r="B4" s="6" t="s">
        <v>9</v>
      </c>
      <c r="C4" s="10" t="s">
        <v>10</v>
      </c>
      <c r="D4" s="10" t="s">
        <v>10</v>
      </c>
      <c r="E4" s="7"/>
      <c r="F4" s="10" t="s">
        <v>10</v>
      </c>
      <c r="G4" s="10" t="s">
        <v>10</v>
      </c>
      <c r="H4" s="7"/>
      <c r="I4" s="10" t="s">
        <v>10</v>
      </c>
      <c r="J4" s="10" t="s">
        <v>10</v>
      </c>
      <c r="K4" s="10" t="s">
        <v>10</v>
      </c>
      <c r="L4" s="8">
        <f t="shared" si="1"/>
        <v>2</v>
      </c>
      <c r="M4" s="8">
        <f t="shared" si="2"/>
        <v>7</v>
      </c>
      <c r="N4" s="9">
        <v>9.0</v>
      </c>
    </row>
    <row r="5">
      <c r="A5" s="6" t="s">
        <v>11</v>
      </c>
      <c r="B5" s="6" t="s">
        <v>12</v>
      </c>
      <c r="C5" s="10" t="s">
        <v>10</v>
      </c>
      <c r="D5" s="10" t="s">
        <v>10</v>
      </c>
      <c r="E5" s="10" t="s">
        <v>10</v>
      </c>
      <c r="F5" s="7"/>
      <c r="G5" s="10" t="s">
        <v>10</v>
      </c>
      <c r="H5" s="10" t="s">
        <v>10</v>
      </c>
      <c r="I5" s="7"/>
      <c r="J5" s="7"/>
      <c r="K5" s="10" t="s">
        <v>10</v>
      </c>
      <c r="L5" s="8">
        <f t="shared" si="1"/>
        <v>3</v>
      </c>
      <c r="M5" s="8">
        <f t="shared" si="2"/>
        <v>6</v>
      </c>
      <c r="N5" s="9">
        <v>9.0</v>
      </c>
    </row>
    <row r="6">
      <c r="A6" s="6" t="s">
        <v>13</v>
      </c>
      <c r="B6" s="6" t="s">
        <v>14</v>
      </c>
      <c r="C6" s="10" t="s">
        <v>10</v>
      </c>
      <c r="D6" s="10" t="s">
        <v>10</v>
      </c>
      <c r="E6" s="10" t="s">
        <v>10</v>
      </c>
      <c r="F6" s="10" t="s">
        <v>10</v>
      </c>
      <c r="G6" s="10" t="s">
        <v>10</v>
      </c>
      <c r="H6" s="10" t="s">
        <v>10</v>
      </c>
      <c r="I6" s="10" t="s">
        <v>10</v>
      </c>
      <c r="J6" s="7"/>
      <c r="K6" s="10" t="s">
        <v>10</v>
      </c>
      <c r="L6" s="8">
        <f t="shared" si="1"/>
        <v>1</v>
      </c>
      <c r="M6" s="8">
        <f t="shared" si="2"/>
        <v>8</v>
      </c>
      <c r="N6" s="9">
        <v>9.0</v>
      </c>
    </row>
    <row r="7">
      <c r="A7" s="6" t="s">
        <v>15</v>
      </c>
      <c r="B7" s="6" t="s">
        <v>16</v>
      </c>
      <c r="C7" s="7"/>
      <c r="D7" s="7"/>
      <c r="E7" s="7"/>
      <c r="F7" s="7"/>
      <c r="G7" s="7"/>
      <c r="H7" s="7"/>
      <c r="I7" s="7"/>
      <c r="J7" s="7"/>
      <c r="K7" s="7"/>
      <c r="L7" s="8">
        <f t="shared" si="1"/>
        <v>9</v>
      </c>
      <c r="M7" s="8">
        <f t="shared" si="2"/>
        <v>0</v>
      </c>
      <c r="N7" s="9">
        <v>9.0</v>
      </c>
    </row>
    <row r="8">
      <c r="A8" s="6" t="s">
        <v>17</v>
      </c>
      <c r="B8" s="6" t="s">
        <v>18</v>
      </c>
      <c r="C8" s="10" t="s">
        <v>10</v>
      </c>
      <c r="D8" s="10" t="s">
        <v>10</v>
      </c>
      <c r="E8" s="10" t="s">
        <v>10</v>
      </c>
      <c r="F8" s="10" t="s">
        <v>10</v>
      </c>
      <c r="G8" s="10" t="s">
        <v>10</v>
      </c>
      <c r="H8" s="10" t="s">
        <v>10</v>
      </c>
      <c r="I8" s="10" t="s">
        <v>10</v>
      </c>
      <c r="J8" s="10" t="s">
        <v>10</v>
      </c>
      <c r="K8" s="10" t="s">
        <v>10</v>
      </c>
      <c r="L8" s="8">
        <f t="shared" si="1"/>
        <v>0</v>
      </c>
      <c r="M8" s="8">
        <f t="shared" si="2"/>
        <v>9</v>
      </c>
      <c r="N8" s="9">
        <v>9.0</v>
      </c>
    </row>
    <row r="9">
      <c r="A9" s="6" t="s">
        <v>19</v>
      </c>
      <c r="B9" s="6" t="s">
        <v>20</v>
      </c>
      <c r="C9" s="10" t="s">
        <v>10</v>
      </c>
      <c r="D9" s="10" t="s">
        <v>10</v>
      </c>
      <c r="E9" s="7"/>
      <c r="F9" s="10" t="s">
        <v>10</v>
      </c>
      <c r="G9" s="10" t="s">
        <v>10</v>
      </c>
      <c r="H9" s="10" t="s">
        <v>10</v>
      </c>
      <c r="I9" s="10" t="s">
        <v>10</v>
      </c>
      <c r="J9" s="7"/>
      <c r="K9" s="10" t="s">
        <v>10</v>
      </c>
      <c r="L9" s="8">
        <f t="shared" si="1"/>
        <v>2</v>
      </c>
      <c r="M9" s="8">
        <f t="shared" si="2"/>
        <v>7</v>
      </c>
      <c r="N9" s="9">
        <v>9.0</v>
      </c>
    </row>
    <row r="10">
      <c r="A10" s="6" t="s">
        <v>21</v>
      </c>
      <c r="B10" s="6" t="s">
        <v>22</v>
      </c>
      <c r="C10" s="10" t="s">
        <v>10</v>
      </c>
      <c r="D10" s="10" t="s">
        <v>10</v>
      </c>
      <c r="E10" s="10" t="s">
        <v>10</v>
      </c>
      <c r="F10" s="10" t="s">
        <v>10</v>
      </c>
      <c r="G10" s="10" t="s">
        <v>10</v>
      </c>
      <c r="H10" s="10" t="s">
        <v>10</v>
      </c>
      <c r="I10" s="10" t="s">
        <v>10</v>
      </c>
      <c r="J10" s="10" t="s">
        <v>10</v>
      </c>
      <c r="K10" s="10" t="s">
        <v>10</v>
      </c>
      <c r="L10" s="8">
        <f t="shared" si="1"/>
        <v>0</v>
      </c>
      <c r="M10" s="8">
        <f t="shared" si="2"/>
        <v>9</v>
      </c>
      <c r="N10" s="9">
        <v>9.0</v>
      </c>
    </row>
    <row r="11">
      <c r="A11" s="6" t="s">
        <v>23</v>
      </c>
      <c r="B11" s="6" t="s">
        <v>24</v>
      </c>
      <c r="C11" s="10" t="s">
        <v>10</v>
      </c>
      <c r="D11" s="10" t="s">
        <v>10</v>
      </c>
      <c r="E11" s="10" t="s">
        <v>10</v>
      </c>
      <c r="F11" s="7"/>
      <c r="G11" s="10" t="s">
        <v>10</v>
      </c>
      <c r="H11" s="7"/>
      <c r="I11" s="7"/>
      <c r="J11" s="10" t="s">
        <v>10</v>
      </c>
      <c r="K11" s="10" t="s">
        <v>10</v>
      </c>
      <c r="L11" s="8">
        <f t="shared" si="1"/>
        <v>3</v>
      </c>
      <c r="M11" s="8">
        <f t="shared" si="2"/>
        <v>6</v>
      </c>
      <c r="N11" s="9">
        <v>9.0</v>
      </c>
    </row>
    <row r="12">
      <c r="A12" s="6" t="s">
        <v>25</v>
      </c>
      <c r="B12" s="6" t="s">
        <v>26</v>
      </c>
      <c r="C12" s="7"/>
      <c r="D12" s="7"/>
      <c r="E12" s="7"/>
      <c r="F12" s="7"/>
      <c r="G12" s="7"/>
      <c r="H12" s="7"/>
      <c r="I12" s="7"/>
      <c r="J12" s="7"/>
      <c r="K12" s="7"/>
      <c r="L12" s="8">
        <f t="shared" si="1"/>
        <v>9</v>
      </c>
      <c r="M12" s="8">
        <f t="shared" si="2"/>
        <v>0</v>
      </c>
      <c r="N12" s="9">
        <v>9.0</v>
      </c>
    </row>
    <row r="13">
      <c r="A13" s="6" t="s">
        <v>27</v>
      </c>
      <c r="B13" s="6" t="s">
        <v>28</v>
      </c>
      <c r="C13" s="10" t="s">
        <v>10</v>
      </c>
      <c r="D13" s="10" t="s">
        <v>10</v>
      </c>
      <c r="E13" s="10" t="s">
        <v>10</v>
      </c>
      <c r="F13" s="10" t="s">
        <v>10</v>
      </c>
      <c r="G13" s="10" t="s">
        <v>10</v>
      </c>
      <c r="H13" s="10" t="s">
        <v>10</v>
      </c>
      <c r="I13" s="10" t="s">
        <v>10</v>
      </c>
      <c r="J13" s="10" t="s">
        <v>10</v>
      </c>
      <c r="K13" s="10" t="s">
        <v>10</v>
      </c>
      <c r="L13" s="8">
        <f t="shared" si="1"/>
        <v>0</v>
      </c>
      <c r="M13" s="8">
        <f t="shared" si="2"/>
        <v>9</v>
      </c>
      <c r="N13" s="9">
        <v>9.0</v>
      </c>
    </row>
    <row r="14">
      <c r="A14" s="6" t="s">
        <v>29</v>
      </c>
      <c r="B14" s="6" t="s">
        <v>30</v>
      </c>
      <c r="C14" s="7"/>
      <c r="D14" s="7"/>
      <c r="E14" s="7"/>
      <c r="F14" s="7"/>
      <c r="G14" s="7"/>
      <c r="H14" s="7"/>
      <c r="I14" s="7"/>
      <c r="J14" s="7"/>
      <c r="K14" s="7"/>
      <c r="L14" s="8">
        <f t="shared" si="1"/>
        <v>9</v>
      </c>
      <c r="M14" s="8">
        <f t="shared" si="2"/>
        <v>0</v>
      </c>
      <c r="N14" s="9">
        <v>9.0</v>
      </c>
    </row>
    <row r="15">
      <c r="A15" s="6" t="s">
        <v>31</v>
      </c>
      <c r="B15" s="6" t="s">
        <v>32</v>
      </c>
      <c r="C15" s="10" t="s">
        <v>10</v>
      </c>
      <c r="D15" s="7"/>
      <c r="E15" s="10" t="s">
        <v>10</v>
      </c>
      <c r="F15" s="10" t="s">
        <v>10</v>
      </c>
      <c r="G15" s="10" t="s">
        <v>10</v>
      </c>
      <c r="H15" s="10" t="s">
        <v>10</v>
      </c>
      <c r="I15" s="10" t="s">
        <v>10</v>
      </c>
      <c r="J15" s="10" t="s">
        <v>10</v>
      </c>
      <c r="K15" s="10" t="s">
        <v>10</v>
      </c>
      <c r="L15" s="8">
        <f t="shared" si="1"/>
        <v>1</v>
      </c>
      <c r="M15" s="8">
        <f t="shared" si="2"/>
        <v>8</v>
      </c>
      <c r="N15" s="9">
        <v>9.0</v>
      </c>
    </row>
    <row r="16">
      <c r="A16" s="6" t="s">
        <v>33</v>
      </c>
      <c r="B16" s="6" t="s">
        <v>34</v>
      </c>
      <c r="C16" s="10" t="s">
        <v>10</v>
      </c>
      <c r="D16" s="7"/>
      <c r="E16" s="10" t="s">
        <v>10</v>
      </c>
      <c r="F16" s="10" t="s">
        <v>10</v>
      </c>
      <c r="G16" s="10" t="s">
        <v>10</v>
      </c>
      <c r="H16" s="10" t="s">
        <v>10</v>
      </c>
      <c r="I16" s="10" t="s">
        <v>10</v>
      </c>
      <c r="J16" s="10" t="s">
        <v>10</v>
      </c>
      <c r="K16" s="10" t="s">
        <v>10</v>
      </c>
      <c r="L16" s="8">
        <f t="shared" si="1"/>
        <v>1</v>
      </c>
      <c r="M16" s="8">
        <f t="shared" si="2"/>
        <v>8</v>
      </c>
      <c r="N16" s="9">
        <v>9.0</v>
      </c>
    </row>
    <row r="17">
      <c r="A17" s="6" t="s">
        <v>35</v>
      </c>
      <c r="B17" s="6" t="s">
        <v>36</v>
      </c>
      <c r="C17" s="10" t="s">
        <v>10</v>
      </c>
      <c r="D17" s="7"/>
      <c r="E17" s="7"/>
      <c r="F17" s="10" t="s">
        <v>10</v>
      </c>
      <c r="G17" s="10" t="s">
        <v>10</v>
      </c>
      <c r="H17" s="10" t="s">
        <v>10</v>
      </c>
      <c r="I17" s="10" t="s">
        <v>10</v>
      </c>
      <c r="J17" s="10"/>
      <c r="K17" s="7"/>
      <c r="L17" s="8">
        <f t="shared" si="1"/>
        <v>4</v>
      </c>
      <c r="M17" s="8">
        <f t="shared" si="2"/>
        <v>5</v>
      </c>
      <c r="N17" s="9">
        <v>9.0</v>
      </c>
    </row>
    <row r="18">
      <c r="A18" s="6" t="s">
        <v>37</v>
      </c>
      <c r="B18" s="6" t="s">
        <v>38</v>
      </c>
      <c r="C18" s="10" t="s">
        <v>10</v>
      </c>
      <c r="D18" s="10" t="s">
        <v>10</v>
      </c>
      <c r="E18" s="10" t="s">
        <v>10</v>
      </c>
      <c r="F18" s="10" t="s">
        <v>10</v>
      </c>
      <c r="G18" s="10" t="s">
        <v>10</v>
      </c>
      <c r="H18" s="10" t="s">
        <v>10</v>
      </c>
      <c r="I18" s="10" t="s">
        <v>10</v>
      </c>
      <c r="J18" s="10" t="s">
        <v>10</v>
      </c>
      <c r="K18" s="10" t="s">
        <v>10</v>
      </c>
      <c r="L18" s="8">
        <f t="shared" si="1"/>
        <v>0</v>
      </c>
      <c r="M18" s="8">
        <f t="shared" si="2"/>
        <v>9</v>
      </c>
      <c r="N18" s="9">
        <v>9.0</v>
      </c>
    </row>
    <row r="19">
      <c r="A19" s="6" t="s">
        <v>39</v>
      </c>
      <c r="B19" s="6" t="s">
        <v>40</v>
      </c>
      <c r="C19" s="10" t="s">
        <v>10</v>
      </c>
      <c r="D19" s="10" t="s">
        <v>10</v>
      </c>
      <c r="E19" s="10" t="s">
        <v>10</v>
      </c>
      <c r="F19" s="10" t="s">
        <v>10</v>
      </c>
      <c r="G19" s="10" t="s">
        <v>10</v>
      </c>
      <c r="H19" s="10" t="s">
        <v>10</v>
      </c>
      <c r="I19" s="10" t="s">
        <v>10</v>
      </c>
      <c r="J19" s="10" t="s">
        <v>10</v>
      </c>
      <c r="K19" s="10" t="s">
        <v>10</v>
      </c>
      <c r="L19" s="8">
        <f t="shared" si="1"/>
        <v>0</v>
      </c>
      <c r="M19" s="8">
        <f t="shared" si="2"/>
        <v>9</v>
      </c>
      <c r="N19" s="9">
        <v>9.0</v>
      </c>
    </row>
    <row r="20">
      <c r="A20" s="6" t="s">
        <v>41</v>
      </c>
      <c r="B20" s="6" t="s">
        <v>42</v>
      </c>
      <c r="C20" s="10" t="s">
        <v>10</v>
      </c>
      <c r="D20" s="10" t="s">
        <v>10</v>
      </c>
      <c r="E20" s="10" t="s">
        <v>10</v>
      </c>
      <c r="F20" s="10" t="s">
        <v>10</v>
      </c>
      <c r="G20" s="10" t="s">
        <v>10</v>
      </c>
      <c r="H20" s="10" t="s">
        <v>10</v>
      </c>
      <c r="I20" s="10" t="s">
        <v>10</v>
      </c>
      <c r="J20" s="10" t="s">
        <v>10</v>
      </c>
      <c r="K20" s="10" t="s">
        <v>10</v>
      </c>
      <c r="L20" s="8">
        <f t="shared" si="1"/>
        <v>0</v>
      </c>
      <c r="M20" s="8">
        <f t="shared" si="2"/>
        <v>9</v>
      </c>
      <c r="N20" s="9">
        <v>9.0</v>
      </c>
    </row>
    <row r="21">
      <c r="A21" s="6" t="s">
        <v>43</v>
      </c>
      <c r="B21" s="6" t="s">
        <v>44</v>
      </c>
      <c r="C21" s="10" t="s">
        <v>10</v>
      </c>
      <c r="D21" s="10" t="s">
        <v>10</v>
      </c>
      <c r="E21" s="10" t="s">
        <v>10</v>
      </c>
      <c r="F21" s="10" t="s">
        <v>10</v>
      </c>
      <c r="G21" s="10" t="s">
        <v>10</v>
      </c>
      <c r="H21" s="10" t="s">
        <v>10</v>
      </c>
      <c r="I21" s="10" t="s">
        <v>10</v>
      </c>
      <c r="J21" s="10" t="s">
        <v>10</v>
      </c>
      <c r="K21" s="10" t="s">
        <v>10</v>
      </c>
      <c r="L21" s="8">
        <f t="shared" si="1"/>
        <v>0</v>
      </c>
      <c r="M21" s="8">
        <f t="shared" si="2"/>
        <v>9</v>
      </c>
      <c r="N21" s="9">
        <v>9.0</v>
      </c>
    </row>
    <row r="22">
      <c r="A22" s="6" t="s">
        <v>45</v>
      </c>
      <c r="B22" s="6" t="s">
        <v>46</v>
      </c>
      <c r="C22" s="10" t="s">
        <v>10</v>
      </c>
      <c r="D22" s="10" t="s">
        <v>10</v>
      </c>
      <c r="E22" s="10" t="s">
        <v>10</v>
      </c>
      <c r="F22" s="10" t="s">
        <v>10</v>
      </c>
      <c r="G22" s="10" t="s">
        <v>10</v>
      </c>
      <c r="H22" s="10" t="s">
        <v>10</v>
      </c>
      <c r="I22" s="10" t="s">
        <v>10</v>
      </c>
      <c r="J22" s="10" t="s">
        <v>10</v>
      </c>
      <c r="K22" s="10" t="s">
        <v>10</v>
      </c>
      <c r="L22" s="8">
        <f t="shared" si="1"/>
        <v>0</v>
      </c>
      <c r="M22" s="8">
        <f t="shared" si="2"/>
        <v>9</v>
      </c>
      <c r="N22" s="9">
        <v>9.0</v>
      </c>
    </row>
    <row r="23">
      <c r="A23" s="6" t="s">
        <v>47</v>
      </c>
      <c r="B23" s="6" t="s">
        <v>48</v>
      </c>
      <c r="C23" s="10" t="s">
        <v>10</v>
      </c>
      <c r="D23" s="10" t="s">
        <v>10</v>
      </c>
      <c r="E23" s="10" t="s">
        <v>10</v>
      </c>
      <c r="F23" s="10" t="s">
        <v>10</v>
      </c>
      <c r="G23" s="7"/>
      <c r="H23" s="10" t="s">
        <v>10</v>
      </c>
      <c r="I23" s="10"/>
      <c r="J23" s="10" t="s">
        <v>10</v>
      </c>
      <c r="K23" s="10" t="s">
        <v>10</v>
      </c>
      <c r="L23" s="8">
        <f t="shared" si="1"/>
        <v>2</v>
      </c>
      <c r="M23" s="8">
        <f t="shared" si="2"/>
        <v>7</v>
      </c>
      <c r="N23" s="9">
        <v>9.0</v>
      </c>
    </row>
    <row r="24">
      <c r="A24" s="6" t="s">
        <v>49</v>
      </c>
      <c r="B24" s="6" t="s">
        <v>50</v>
      </c>
      <c r="C24" s="7"/>
      <c r="D24" s="7"/>
      <c r="E24" s="7"/>
      <c r="F24" s="7"/>
      <c r="G24" s="7"/>
      <c r="H24" s="7"/>
      <c r="I24" s="7"/>
      <c r="J24" s="7"/>
      <c r="K24" s="7"/>
      <c r="L24" s="8">
        <f t="shared" si="1"/>
        <v>9</v>
      </c>
      <c r="M24" s="8">
        <f t="shared" si="2"/>
        <v>0</v>
      </c>
      <c r="N24" s="9">
        <v>9.0</v>
      </c>
    </row>
    <row r="25">
      <c r="A25" s="6" t="s">
        <v>51</v>
      </c>
      <c r="B25" s="6" t="s">
        <v>52</v>
      </c>
      <c r="C25" s="10" t="s">
        <v>10</v>
      </c>
      <c r="D25" s="7"/>
      <c r="E25" s="10" t="s">
        <v>10</v>
      </c>
      <c r="F25" s="7"/>
      <c r="G25" s="10" t="s">
        <v>10</v>
      </c>
      <c r="H25" s="7"/>
      <c r="I25" s="10" t="s">
        <v>10</v>
      </c>
      <c r="J25" s="10" t="s">
        <v>10</v>
      </c>
      <c r="K25" s="10" t="s">
        <v>10</v>
      </c>
      <c r="L25" s="8">
        <f t="shared" si="1"/>
        <v>3</v>
      </c>
      <c r="M25" s="8">
        <f t="shared" si="2"/>
        <v>6</v>
      </c>
      <c r="N25" s="9">
        <v>9.0</v>
      </c>
    </row>
    <row r="26">
      <c r="A26" s="6" t="s">
        <v>53</v>
      </c>
      <c r="B26" s="6" t="s">
        <v>54</v>
      </c>
      <c r="C26" s="10"/>
      <c r="D26" s="7"/>
      <c r="E26" s="7"/>
      <c r="F26" s="7"/>
      <c r="G26" s="7"/>
      <c r="H26" s="7"/>
      <c r="I26" s="7"/>
      <c r="J26" s="10"/>
      <c r="K26" s="7"/>
      <c r="L26" s="8">
        <f t="shared" si="1"/>
        <v>9</v>
      </c>
      <c r="M26" s="8">
        <f t="shared" si="2"/>
        <v>0</v>
      </c>
      <c r="N26" s="9">
        <v>9.0</v>
      </c>
    </row>
    <row r="27">
      <c r="A27" s="6" t="s">
        <v>55</v>
      </c>
      <c r="B27" s="11"/>
      <c r="C27" s="10" t="s">
        <v>10</v>
      </c>
      <c r="D27" s="10" t="s">
        <v>10</v>
      </c>
      <c r="E27" s="10" t="s">
        <v>10</v>
      </c>
      <c r="F27" s="10" t="s">
        <v>10</v>
      </c>
      <c r="G27" s="10" t="s">
        <v>10</v>
      </c>
      <c r="H27" s="10" t="s">
        <v>10</v>
      </c>
      <c r="I27" s="10" t="s">
        <v>10</v>
      </c>
      <c r="J27" s="10" t="s">
        <v>10</v>
      </c>
      <c r="K27" s="10" t="s">
        <v>10</v>
      </c>
      <c r="L27" s="8">
        <f t="shared" si="1"/>
        <v>0</v>
      </c>
      <c r="M27" s="8">
        <f t="shared" si="2"/>
        <v>9</v>
      </c>
      <c r="N27" s="9">
        <v>9.0</v>
      </c>
    </row>
    <row r="28">
      <c r="A28" s="6" t="s">
        <v>56</v>
      </c>
      <c r="B28" s="6" t="s">
        <v>57</v>
      </c>
      <c r="C28" s="10" t="s">
        <v>10</v>
      </c>
      <c r="D28" s="10" t="s">
        <v>10</v>
      </c>
      <c r="E28" s="10" t="s">
        <v>10</v>
      </c>
      <c r="F28" s="10" t="s">
        <v>10</v>
      </c>
      <c r="G28" s="10" t="s">
        <v>10</v>
      </c>
      <c r="H28" s="10" t="s">
        <v>10</v>
      </c>
      <c r="I28" s="10" t="s">
        <v>10</v>
      </c>
      <c r="J28" s="10"/>
      <c r="K28" s="10" t="s">
        <v>10</v>
      </c>
      <c r="L28" s="8">
        <f t="shared" si="1"/>
        <v>1</v>
      </c>
      <c r="M28" s="8">
        <f t="shared" si="2"/>
        <v>8</v>
      </c>
      <c r="N28" s="9">
        <v>9.0</v>
      </c>
    </row>
    <row r="29">
      <c r="A29" s="6" t="s">
        <v>58</v>
      </c>
      <c r="B29" s="6" t="s">
        <v>59</v>
      </c>
      <c r="C29" s="10" t="s">
        <v>10</v>
      </c>
      <c r="D29" s="10" t="s">
        <v>10</v>
      </c>
      <c r="E29" s="10" t="s">
        <v>10</v>
      </c>
      <c r="F29" s="10" t="s">
        <v>10</v>
      </c>
      <c r="G29" s="10" t="s">
        <v>10</v>
      </c>
      <c r="H29" s="10" t="s">
        <v>10</v>
      </c>
      <c r="I29" s="10" t="s">
        <v>10</v>
      </c>
      <c r="J29" s="10" t="s">
        <v>10</v>
      </c>
      <c r="K29" s="10" t="s">
        <v>10</v>
      </c>
      <c r="L29" s="8">
        <f t="shared" si="1"/>
        <v>0</v>
      </c>
      <c r="M29" s="8">
        <f t="shared" si="2"/>
        <v>9</v>
      </c>
      <c r="N29" s="9">
        <v>9.0</v>
      </c>
    </row>
  </sheetData>
  <mergeCells count="1">
    <mergeCell ref="A1:N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32.86"/>
    <col customWidth="1" min="2" max="2" width="31.71"/>
    <col customWidth="1" min="3" max="9" width="9.14"/>
    <col customWidth="1" min="10" max="10" width="11.0"/>
  </cols>
  <sheetData>
    <row r="1">
      <c r="A1" s="1" t="s">
        <v>60</v>
      </c>
    </row>
    <row r="2">
      <c r="A2" s="2" t="s">
        <v>1</v>
      </c>
      <c r="B2" s="2" t="s">
        <v>2</v>
      </c>
      <c r="C2" s="3">
        <v>44440.0</v>
      </c>
      <c r="D2" s="3">
        <v>44447.0</v>
      </c>
      <c r="E2" s="3">
        <v>44452.0</v>
      </c>
      <c r="F2" s="3">
        <v>44454.0</v>
      </c>
      <c r="G2" s="3">
        <v>44461.0</v>
      </c>
      <c r="H2" s="3">
        <v>44466.0</v>
      </c>
      <c r="I2" s="3">
        <v>44468.0</v>
      </c>
      <c r="J2" s="5" t="s">
        <v>3</v>
      </c>
      <c r="K2" s="5" t="s">
        <v>4</v>
      </c>
      <c r="L2" s="5" t="s">
        <v>5</v>
      </c>
    </row>
    <row r="3">
      <c r="A3" s="6" t="s">
        <v>6</v>
      </c>
      <c r="B3" s="6" t="s">
        <v>7</v>
      </c>
      <c r="C3" s="7"/>
      <c r="D3" s="7"/>
      <c r="E3" s="7"/>
      <c r="F3" s="7"/>
      <c r="G3" s="7"/>
      <c r="H3" s="7"/>
      <c r="I3" s="7"/>
      <c r="J3" s="8">
        <f t="shared" ref="J3:J29" si="1">COUNTBLANK(C3:I3)</f>
        <v>7</v>
      </c>
      <c r="K3" s="8">
        <f t="shared" ref="K3:K29" si="2">(L3-J3)</f>
        <v>0</v>
      </c>
      <c r="L3" s="9">
        <v>7.0</v>
      </c>
    </row>
    <row r="4">
      <c r="A4" s="6" t="s">
        <v>8</v>
      </c>
      <c r="B4" s="6" t="s">
        <v>9</v>
      </c>
      <c r="C4" s="10"/>
      <c r="D4" s="7"/>
      <c r="E4" s="10"/>
      <c r="F4" s="10"/>
      <c r="G4" s="10"/>
      <c r="H4" s="10"/>
      <c r="I4" s="10"/>
      <c r="J4" s="8">
        <f t="shared" si="1"/>
        <v>7</v>
      </c>
      <c r="K4" s="8">
        <f t="shared" si="2"/>
        <v>0</v>
      </c>
      <c r="L4" s="9">
        <v>7.0</v>
      </c>
    </row>
    <row r="5">
      <c r="A5" s="6" t="s">
        <v>11</v>
      </c>
      <c r="B5" s="6" t="s">
        <v>12</v>
      </c>
      <c r="C5" s="10" t="s">
        <v>10</v>
      </c>
      <c r="D5" s="10"/>
      <c r="E5" s="10" t="s">
        <v>10</v>
      </c>
      <c r="F5" s="10" t="s">
        <v>10</v>
      </c>
      <c r="G5" s="10" t="s">
        <v>10</v>
      </c>
      <c r="H5" s="10" t="s">
        <v>10</v>
      </c>
      <c r="I5" s="10" t="s">
        <v>10</v>
      </c>
      <c r="J5" s="8">
        <f t="shared" si="1"/>
        <v>1</v>
      </c>
      <c r="K5" s="8">
        <f t="shared" si="2"/>
        <v>6</v>
      </c>
      <c r="L5" s="9">
        <v>7.0</v>
      </c>
    </row>
    <row r="6">
      <c r="A6" s="6" t="s">
        <v>13</v>
      </c>
      <c r="B6" s="6" t="s">
        <v>14</v>
      </c>
      <c r="C6" s="10"/>
      <c r="D6" s="10"/>
      <c r="E6" s="10"/>
      <c r="F6" s="10"/>
      <c r="G6" s="10"/>
      <c r="H6" s="7"/>
      <c r="I6" s="10"/>
      <c r="J6" s="8">
        <f t="shared" si="1"/>
        <v>7</v>
      </c>
      <c r="K6" s="8">
        <f t="shared" si="2"/>
        <v>0</v>
      </c>
      <c r="L6" s="9">
        <v>7.0</v>
      </c>
    </row>
    <row r="7">
      <c r="A7" s="6" t="s">
        <v>15</v>
      </c>
      <c r="B7" s="6" t="s">
        <v>16</v>
      </c>
      <c r="C7" s="7"/>
      <c r="D7" s="7"/>
      <c r="E7" s="7"/>
      <c r="F7" s="7"/>
      <c r="G7" s="7"/>
      <c r="H7" s="7"/>
      <c r="I7" s="7"/>
      <c r="J7" s="8">
        <f t="shared" si="1"/>
        <v>7</v>
      </c>
      <c r="K7" s="8">
        <f t="shared" si="2"/>
        <v>0</v>
      </c>
      <c r="L7" s="9">
        <v>7.0</v>
      </c>
    </row>
    <row r="8">
      <c r="A8" s="6" t="s">
        <v>17</v>
      </c>
      <c r="B8" s="6" t="s">
        <v>18</v>
      </c>
      <c r="C8" s="10" t="s">
        <v>10</v>
      </c>
      <c r="D8" s="10" t="s">
        <v>10</v>
      </c>
      <c r="E8" s="10" t="s">
        <v>10</v>
      </c>
      <c r="F8" s="10" t="s">
        <v>10</v>
      </c>
      <c r="G8" s="10" t="s">
        <v>10</v>
      </c>
      <c r="H8" s="10" t="s">
        <v>10</v>
      </c>
      <c r="I8" s="10" t="s">
        <v>10</v>
      </c>
      <c r="J8" s="8">
        <f t="shared" si="1"/>
        <v>0</v>
      </c>
      <c r="K8" s="8">
        <f t="shared" si="2"/>
        <v>7</v>
      </c>
      <c r="L8" s="9">
        <v>7.0</v>
      </c>
    </row>
    <row r="9">
      <c r="A9" s="6" t="s">
        <v>19</v>
      </c>
      <c r="B9" s="6" t="s">
        <v>20</v>
      </c>
      <c r="C9" s="10" t="s">
        <v>10</v>
      </c>
      <c r="D9" s="10" t="s">
        <v>10</v>
      </c>
      <c r="E9" s="10" t="s">
        <v>10</v>
      </c>
      <c r="F9" s="10" t="s">
        <v>10</v>
      </c>
      <c r="G9" s="10"/>
      <c r="H9" s="7"/>
      <c r="I9" s="10"/>
      <c r="J9" s="8">
        <f t="shared" si="1"/>
        <v>3</v>
      </c>
      <c r="K9" s="8">
        <f t="shared" si="2"/>
        <v>4</v>
      </c>
      <c r="L9" s="9">
        <v>7.0</v>
      </c>
    </row>
    <row r="10">
      <c r="A10" s="6" t="s">
        <v>21</v>
      </c>
      <c r="B10" s="6" t="s">
        <v>22</v>
      </c>
      <c r="C10" s="10"/>
      <c r="D10" s="10" t="s">
        <v>10</v>
      </c>
      <c r="E10" s="10"/>
      <c r="F10" s="10" t="s">
        <v>10</v>
      </c>
      <c r="G10" s="10"/>
      <c r="H10" s="10"/>
      <c r="I10" s="10"/>
      <c r="J10" s="8">
        <f t="shared" si="1"/>
        <v>5</v>
      </c>
      <c r="K10" s="8">
        <f t="shared" si="2"/>
        <v>2</v>
      </c>
      <c r="L10" s="9">
        <v>7.0</v>
      </c>
    </row>
    <row r="11">
      <c r="A11" s="6" t="s">
        <v>23</v>
      </c>
      <c r="B11" s="6" t="s">
        <v>24</v>
      </c>
      <c r="C11" s="10"/>
      <c r="D11" s="10"/>
      <c r="E11" s="7"/>
      <c r="F11" s="10"/>
      <c r="G11" s="7"/>
      <c r="H11" s="10"/>
      <c r="I11" s="10"/>
      <c r="J11" s="8">
        <f t="shared" si="1"/>
        <v>7</v>
      </c>
      <c r="K11" s="8">
        <f t="shared" si="2"/>
        <v>0</v>
      </c>
      <c r="L11" s="9">
        <v>7.0</v>
      </c>
    </row>
    <row r="12">
      <c r="A12" s="6" t="s">
        <v>25</v>
      </c>
      <c r="B12" s="6" t="s">
        <v>26</v>
      </c>
      <c r="C12" s="7"/>
      <c r="D12" s="7"/>
      <c r="E12" s="7"/>
      <c r="F12" s="7"/>
      <c r="G12" s="7"/>
      <c r="H12" s="7"/>
      <c r="I12" s="7"/>
      <c r="J12" s="8">
        <f t="shared" si="1"/>
        <v>7</v>
      </c>
      <c r="K12" s="8">
        <f t="shared" si="2"/>
        <v>0</v>
      </c>
      <c r="L12" s="9">
        <v>7.0</v>
      </c>
    </row>
    <row r="13">
      <c r="A13" s="6" t="s">
        <v>27</v>
      </c>
      <c r="B13" s="6" t="s">
        <v>28</v>
      </c>
      <c r="C13" s="10" t="s">
        <v>10</v>
      </c>
      <c r="D13" s="10" t="s">
        <v>10</v>
      </c>
      <c r="E13" s="10" t="s">
        <v>10</v>
      </c>
      <c r="F13" s="10" t="s">
        <v>10</v>
      </c>
      <c r="G13" s="10" t="s">
        <v>10</v>
      </c>
      <c r="H13" s="10" t="s">
        <v>10</v>
      </c>
      <c r="I13" s="10" t="s">
        <v>10</v>
      </c>
      <c r="J13" s="8">
        <f t="shared" si="1"/>
        <v>0</v>
      </c>
      <c r="K13" s="8">
        <f t="shared" si="2"/>
        <v>7</v>
      </c>
      <c r="L13" s="9">
        <v>7.0</v>
      </c>
    </row>
    <row r="14">
      <c r="A14" s="6" t="s">
        <v>29</v>
      </c>
      <c r="B14" s="6" t="s">
        <v>30</v>
      </c>
      <c r="C14" s="7"/>
      <c r="D14" s="7"/>
      <c r="E14" s="7"/>
      <c r="F14" s="7"/>
      <c r="G14" s="7"/>
      <c r="H14" s="7"/>
      <c r="I14" s="7"/>
      <c r="J14" s="8">
        <f t="shared" si="1"/>
        <v>7</v>
      </c>
      <c r="K14" s="8">
        <f t="shared" si="2"/>
        <v>0</v>
      </c>
      <c r="L14" s="9">
        <v>7.0</v>
      </c>
    </row>
    <row r="15">
      <c r="A15" s="6" t="s">
        <v>31</v>
      </c>
      <c r="B15" s="6" t="s">
        <v>32</v>
      </c>
      <c r="C15" s="10"/>
      <c r="D15" s="10" t="s">
        <v>10</v>
      </c>
      <c r="E15" s="10" t="s">
        <v>10</v>
      </c>
      <c r="F15" s="10" t="s">
        <v>10</v>
      </c>
      <c r="G15" s="10" t="s">
        <v>10</v>
      </c>
      <c r="H15" s="10" t="s">
        <v>10</v>
      </c>
      <c r="I15" s="10" t="s">
        <v>10</v>
      </c>
      <c r="J15" s="8">
        <f t="shared" si="1"/>
        <v>1</v>
      </c>
      <c r="K15" s="8">
        <f t="shared" si="2"/>
        <v>6</v>
      </c>
      <c r="L15" s="9">
        <v>7.0</v>
      </c>
    </row>
    <row r="16">
      <c r="A16" s="6" t="s">
        <v>33</v>
      </c>
      <c r="B16" s="6" t="s">
        <v>34</v>
      </c>
      <c r="C16" s="10"/>
      <c r="D16" s="10"/>
      <c r="E16" s="10" t="s">
        <v>10</v>
      </c>
      <c r="F16" s="10"/>
      <c r="G16" s="10"/>
      <c r="H16" s="10"/>
      <c r="I16" s="10"/>
      <c r="J16" s="8">
        <f t="shared" si="1"/>
        <v>6</v>
      </c>
      <c r="K16" s="8">
        <f t="shared" si="2"/>
        <v>1</v>
      </c>
      <c r="L16" s="9">
        <v>7.0</v>
      </c>
    </row>
    <row r="17">
      <c r="A17" s="6" t="s">
        <v>35</v>
      </c>
      <c r="B17" s="6" t="s">
        <v>36</v>
      </c>
      <c r="C17" s="10" t="s">
        <v>10</v>
      </c>
      <c r="D17" s="10" t="s">
        <v>10</v>
      </c>
      <c r="E17" s="10" t="s">
        <v>10</v>
      </c>
      <c r="F17" s="10"/>
      <c r="G17" s="10"/>
      <c r="H17" s="10" t="s">
        <v>10</v>
      </c>
      <c r="I17" s="10" t="s">
        <v>10</v>
      </c>
      <c r="J17" s="8">
        <f t="shared" si="1"/>
        <v>2</v>
      </c>
      <c r="K17" s="8">
        <f t="shared" si="2"/>
        <v>5</v>
      </c>
      <c r="L17" s="9">
        <v>7.0</v>
      </c>
    </row>
    <row r="18">
      <c r="A18" s="6" t="s">
        <v>37</v>
      </c>
      <c r="B18" s="6" t="s">
        <v>38</v>
      </c>
      <c r="C18" s="10" t="s">
        <v>10</v>
      </c>
      <c r="D18" s="10" t="s">
        <v>10</v>
      </c>
      <c r="E18" s="10" t="s">
        <v>10</v>
      </c>
      <c r="F18" s="10" t="s">
        <v>10</v>
      </c>
      <c r="G18" s="10" t="s">
        <v>10</v>
      </c>
      <c r="H18" s="10" t="s">
        <v>10</v>
      </c>
      <c r="I18" s="10" t="s">
        <v>10</v>
      </c>
      <c r="J18" s="8">
        <f t="shared" si="1"/>
        <v>0</v>
      </c>
      <c r="K18" s="8">
        <f t="shared" si="2"/>
        <v>7</v>
      </c>
      <c r="L18" s="9">
        <v>7.0</v>
      </c>
    </row>
    <row r="19">
      <c r="A19" s="6" t="s">
        <v>39</v>
      </c>
      <c r="B19" s="6" t="s">
        <v>40</v>
      </c>
      <c r="C19" s="10" t="s">
        <v>10</v>
      </c>
      <c r="D19" s="10" t="s">
        <v>10</v>
      </c>
      <c r="E19" s="10" t="s">
        <v>10</v>
      </c>
      <c r="F19" s="10" t="s">
        <v>10</v>
      </c>
      <c r="G19" s="10" t="s">
        <v>10</v>
      </c>
      <c r="H19" s="10" t="s">
        <v>10</v>
      </c>
      <c r="I19" s="10" t="s">
        <v>10</v>
      </c>
      <c r="J19" s="8">
        <f t="shared" si="1"/>
        <v>0</v>
      </c>
      <c r="K19" s="8">
        <f t="shared" si="2"/>
        <v>7</v>
      </c>
      <c r="L19" s="9">
        <v>7.0</v>
      </c>
    </row>
    <row r="20">
      <c r="A20" s="6" t="s">
        <v>41</v>
      </c>
      <c r="B20" s="6" t="s">
        <v>42</v>
      </c>
      <c r="C20" s="10" t="s">
        <v>10</v>
      </c>
      <c r="D20" s="10" t="s">
        <v>10</v>
      </c>
      <c r="E20" s="10"/>
      <c r="F20" s="10"/>
      <c r="G20" s="10"/>
      <c r="H20" s="10" t="s">
        <v>10</v>
      </c>
      <c r="I20" s="10"/>
      <c r="J20" s="8">
        <f t="shared" si="1"/>
        <v>4</v>
      </c>
      <c r="K20" s="8">
        <f t="shared" si="2"/>
        <v>3</v>
      </c>
      <c r="L20" s="9">
        <v>7.0</v>
      </c>
    </row>
    <row r="21">
      <c r="A21" s="6" t="s">
        <v>43</v>
      </c>
      <c r="B21" s="6" t="s">
        <v>44</v>
      </c>
      <c r="C21" s="10" t="s">
        <v>10</v>
      </c>
      <c r="D21" s="10" t="s">
        <v>10</v>
      </c>
      <c r="E21" s="10" t="s">
        <v>10</v>
      </c>
      <c r="F21" s="10" t="s">
        <v>10</v>
      </c>
      <c r="G21" s="10" t="s">
        <v>10</v>
      </c>
      <c r="H21" s="10" t="s">
        <v>10</v>
      </c>
      <c r="I21" s="10" t="s">
        <v>10</v>
      </c>
      <c r="J21" s="8">
        <f t="shared" si="1"/>
        <v>0</v>
      </c>
      <c r="K21" s="8">
        <f t="shared" si="2"/>
        <v>7</v>
      </c>
      <c r="L21" s="9">
        <v>7.0</v>
      </c>
    </row>
    <row r="22">
      <c r="A22" s="6" t="s">
        <v>45</v>
      </c>
      <c r="B22" s="6" t="s">
        <v>46</v>
      </c>
      <c r="C22" s="10" t="s">
        <v>10</v>
      </c>
      <c r="D22" s="10" t="s">
        <v>10</v>
      </c>
      <c r="E22" s="10" t="s">
        <v>10</v>
      </c>
      <c r="F22" s="10" t="s">
        <v>10</v>
      </c>
      <c r="G22" s="10" t="s">
        <v>10</v>
      </c>
      <c r="H22" s="10" t="s">
        <v>10</v>
      </c>
      <c r="I22" s="10" t="s">
        <v>10</v>
      </c>
      <c r="J22" s="8">
        <f t="shared" si="1"/>
        <v>0</v>
      </c>
      <c r="K22" s="8">
        <f t="shared" si="2"/>
        <v>7</v>
      </c>
      <c r="L22" s="9">
        <v>7.0</v>
      </c>
    </row>
    <row r="23">
      <c r="A23" s="6" t="s">
        <v>47</v>
      </c>
      <c r="B23" s="6" t="s">
        <v>48</v>
      </c>
      <c r="C23" s="10"/>
      <c r="D23" s="10" t="s">
        <v>10</v>
      </c>
      <c r="E23" s="10" t="s">
        <v>10</v>
      </c>
      <c r="F23" s="7"/>
      <c r="G23" s="10"/>
      <c r="H23" s="10"/>
      <c r="I23" s="10"/>
      <c r="J23" s="8">
        <f t="shared" si="1"/>
        <v>5</v>
      </c>
      <c r="K23" s="8">
        <f t="shared" si="2"/>
        <v>2</v>
      </c>
      <c r="L23" s="9">
        <v>7.0</v>
      </c>
    </row>
    <row r="24">
      <c r="A24" s="6" t="s">
        <v>49</v>
      </c>
      <c r="B24" s="6" t="s">
        <v>50</v>
      </c>
      <c r="C24" s="7"/>
      <c r="D24" s="7"/>
      <c r="E24" s="7"/>
      <c r="F24" s="7"/>
      <c r="G24" s="7"/>
      <c r="H24" s="7"/>
      <c r="I24" s="7"/>
      <c r="J24" s="8">
        <f t="shared" si="1"/>
        <v>7</v>
      </c>
      <c r="K24" s="8">
        <f t="shared" si="2"/>
        <v>0</v>
      </c>
      <c r="L24" s="9">
        <v>7.0</v>
      </c>
    </row>
    <row r="25">
      <c r="A25" s="6" t="s">
        <v>51</v>
      </c>
      <c r="B25" s="6" t="s">
        <v>52</v>
      </c>
      <c r="C25" s="10" t="s">
        <v>10</v>
      </c>
      <c r="D25" s="10" t="s">
        <v>10</v>
      </c>
      <c r="E25" s="10" t="s">
        <v>10</v>
      </c>
      <c r="F25" s="10" t="s">
        <v>10</v>
      </c>
      <c r="G25" s="10" t="s">
        <v>10</v>
      </c>
      <c r="H25" s="10"/>
      <c r="I25" s="10"/>
      <c r="J25" s="8">
        <f t="shared" si="1"/>
        <v>2</v>
      </c>
      <c r="K25" s="8">
        <f t="shared" si="2"/>
        <v>5</v>
      </c>
      <c r="L25" s="9">
        <v>7.0</v>
      </c>
    </row>
    <row r="26">
      <c r="A26" s="6" t="s">
        <v>53</v>
      </c>
      <c r="B26" s="6" t="s">
        <v>54</v>
      </c>
      <c r="C26" s="10"/>
      <c r="D26" s="7"/>
      <c r="E26" s="7"/>
      <c r="F26" s="7"/>
      <c r="G26" s="7"/>
      <c r="H26" s="10"/>
      <c r="I26" s="7"/>
      <c r="J26" s="8">
        <f t="shared" si="1"/>
        <v>7</v>
      </c>
      <c r="K26" s="8">
        <f t="shared" si="2"/>
        <v>0</v>
      </c>
      <c r="L26" s="9">
        <v>7.0</v>
      </c>
    </row>
    <row r="27">
      <c r="A27" s="6" t="s">
        <v>55</v>
      </c>
      <c r="B27" s="11"/>
      <c r="C27" s="10" t="s">
        <v>10</v>
      </c>
      <c r="D27" s="10" t="s">
        <v>10</v>
      </c>
      <c r="E27" s="10" t="s">
        <v>10</v>
      </c>
      <c r="F27" s="10" t="s">
        <v>10</v>
      </c>
      <c r="G27" s="10" t="s">
        <v>10</v>
      </c>
      <c r="H27" s="10" t="s">
        <v>10</v>
      </c>
      <c r="I27" s="10" t="s">
        <v>10</v>
      </c>
      <c r="J27" s="8">
        <f t="shared" si="1"/>
        <v>0</v>
      </c>
      <c r="K27" s="8">
        <f t="shared" si="2"/>
        <v>7</v>
      </c>
      <c r="L27" s="9">
        <v>7.0</v>
      </c>
    </row>
    <row r="28">
      <c r="A28" s="6" t="s">
        <v>56</v>
      </c>
      <c r="B28" s="6" t="s">
        <v>57</v>
      </c>
      <c r="C28" s="10" t="s">
        <v>10</v>
      </c>
      <c r="D28" s="10" t="s">
        <v>10</v>
      </c>
      <c r="E28" s="10"/>
      <c r="F28" s="10" t="s">
        <v>10</v>
      </c>
      <c r="G28" s="10" t="s">
        <v>10</v>
      </c>
      <c r="H28" s="10"/>
      <c r="I28" s="10" t="s">
        <v>10</v>
      </c>
      <c r="J28" s="8">
        <f t="shared" si="1"/>
        <v>2</v>
      </c>
      <c r="K28" s="8">
        <f t="shared" si="2"/>
        <v>5</v>
      </c>
      <c r="L28" s="9">
        <v>7.0</v>
      </c>
    </row>
    <row r="29">
      <c r="A29" s="6" t="s">
        <v>58</v>
      </c>
      <c r="B29" s="6" t="s">
        <v>59</v>
      </c>
      <c r="C29" s="10"/>
      <c r="D29" s="10" t="s">
        <v>10</v>
      </c>
      <c r="E29" s="10" t="s">
        <v>10</v>
      </c>
      <c r="F29" s="10" t="s">
        <v>10</v>
      </c>
      <c r="G29" s="10"/>
      <c r="H29" s="10"/>
      <c r="I29" s="10"/>
      <c r="J29" s="8">
        <f t="shared" si="1"/>
        <v>4</v>
      </c>
      <c r="K29" s="8">
        <f t="shared" si="2"/>
        <v>3</v>
      </c>
      <c r="L29" s="9">
        <v>7.0</v>
      </c>
    </row>
    <row r="30">
      <c r="J30" s="8"/>
      <c r="K30" s="8"/>
    </row>
    <row r="31">
      <c r="J31" s="8"/>
      <c r="K31" s="8"/>
    </row>
    <row r="32">
      <c r="J32" s="8"/>
      <c r="K32" s="8"/>
    </row>
    <row r="33">
      <c r="J33" s="8"/>
      <c r="K33" s="8"/>
    </row>
    <row r="34">
      <c r="J34" s="8"/>
      <c r="K34" s="8"/>
    </row>
    <row r="35">
      <c r="J35" s="8"/>
      <c r="K35" s="8"/>
    </row>
    <row r="36">
      <c r="J36" s="8"/>
      <c r="K36" s="8"/>
    </row>
    <row r="37">
      <c r="J37" s="8"/>
      <c r="K37" s="8"/>
    </row>
    <row r="38">
      <c r="J38" s="8"/>
      <c r="K38" s="8"/>
    </row>
    <row r="39">
      <c r="J39" s="8"/>
      <c r="K39" s="8"/>
    </row>
    <row r="40">
      <c r="J40" s="8"/>
      <c r="K40" s="8"/>
    </row>
    <row r="41">
      <c r="J41" s="8"/>
      <c r="K41" s="8"/>
    </row>
    <row r="42">
      <c r="J42" s="8"/>
      <c r="K42" s="8"/>
    </row>
    <row r="43">
      <c r="J43" s="8"/>
      <c r="K43" s="8"/>
    </row>
    <row r="44">
      <c r="J44" s="8"/>
      <c r="K44" s="8"/>
    </row>
    <row r="45">
      <c r="J45" s="8"/>
      <c r="K45" s="8"/>
    </row>
    <row r="46">
      <c r="J46" s="8"/>
      <c r="K46" s="8"/>
    </row>
    <row r="47">
      <c r="J47" s="8"/>
      <c r="K47" s="8"/>
    </row>
    <row r="48">
      <c r="J48" s="8"/>
      <c r="K48" s="8"/>
    </row>
    <row r="49">
      <c r="J49" s="8"/>
      <c r="K49" s="8"/>
    </row>
    <row r="50">
      <c r="J50" s="8"/>
      <c r="K50" s="8"/>
    </row>
    <row r="51">
      <c r="J51" s="8"/>
      <c r="K51" s="8"/>
    </row>
    <row r="52">
      <c r="J52" s="8"/>
      <c r="K52" s="8"/>
    </row>
    <row r="53">
      <c r="J53" s="8"/>
      <c r="K53" s="8"/>
    </row>
    <row r="54">
      <c r="J54" s="8"/>
      <c r="K54" s="8"/>
    </row>
    <row r="55">
      <c r="J55" s="8"/>
      <c r="K55" s="8"/>
    </row>
    <row r="56">
      <c r="J56" s="8"/>
      <c r="K56" s="8"/>
    </row>
    <row r="57">
      <c r="J57" s="8"/>
      <c r="K57" s="8"/>
    </row>
    <row r="58">
      <c r="J58" s="8"/>
      <c r="K58" s="8"/>
    </row>
    <row r="59">
      <c r="J59" s="8"/>
      <c r="K59" s="8"/>
    </row>
    <row r="60">
      <c r="J60" s="8"/>
      <c r="K60" s="8"/>
    </row>
    <row r="61">
      <c r="J61" s="8"/>
      <c r="K61" s="8"/>
    </row>
    <row r="62">
      <c r="J62" s="8"/>
      <c r="K62" s="8"/>
    </row>
    <row r="63">
      <c r="J63" s="8"/>
      <c r="K63" s="8"/>
    </row>
    <row r="64">
      <c r="J64" s="8"/>
      <c r="K64" s="8"/>
    </row>
    <row r="65">
      <c r="K65" s="8"/>
    </row>
    <row r="66">
      <c r="K66" s="8"/>
    </row>
    <row r="67">
      <c r="K67" s="8"/>
    </row>
    <row r="68">
      <c r="K68" s="8"/>
    </row>
    <row r="69">
      <c r="K69" s="8"/>
    </row>
    <row r="70">
      <c r="K70" s="8"/>
    </row>
    <row r="71">
      <c r="K71" s="8"/>
    </row>
    <row r="72">
      <c r="K72" s="8"/>
    </row>
    <row r="73">
      <c r="K73" s="8"/>
    </row>
    <row r="74">
      <c r="K74" s="8"/>
    </row>
    <row r="75">
      <c r="K75" s="8"/>
    </row>
    <row r="76">
      <c r="K76" s="8"/>
    </row>
    <row r="77">
      <c r="K77" s="8"/>
    </row>
    <row r="78">
      <c r="K78" s="8"/>
    </row>
    <row r="79">
      <c r="K79" s="8"/>
    </row>
    <row r="80">
      <c r="K80" s="8"/>
    </row>
    <row r="81">
      <c r="K81" s="8"/>
    </row>
    <row r="82">
      <c r="K82" s="8"/>
    </row>
    <row r="83">
      <c r="K83" s="8"/>
    </row>
    <row r="84">
      <c r="K84" s="8"/>
    </row>
    <row r="85">
      <c r="K85" s="8"/>
    </row>
    <row r="86">
      <c r="K86" s="8"/>
    </row>
    <row r="87">
      <c r="K87" s="8"/>
    </row>
    <row r="88">
      <c r="K88" s="8"/>
    </row>
    <row r="89">
      <c r="K89" s="8"/>
    </row>
    <row r="90">
      <c r="K90" s="8"/>
    </row>
    <row r="91">
      <c r="K91" s="8"/>
    </row>
    <row r="92">
      <c r="K92" s="8"/>
    </row>
    <row r="93">
      <c r="K93" s="8"/>
    </row>
    <row r="94">
      <c r="K94" s="8"/>
    </row>
    <row r="95">
      <c r="K95" s="8"/>
    </row>
    <row r="96">
      <c r="K96" s="8"/>
    </row>
    <row r="97">
      <c r="K97" s="8"/>
    </row>
    <row r="98">
      <c r="K98" s="8"/>
    </row>
    <row r="99">
      <c r="K99" s="8"/>
    </row>
    <row r="100">
      <c r="K100" s="8"/>
    </row>
    <row r="101">
      <c r="K101" s="8"/>
    </row>
    <row r="102">
      <c r="K102" s="8"/>
    </row>
    <row r="103">
      <c r="K103" s="8"/>
    </row>
    <row r="104">
      <c r="K104" s="8"/>
    </row>
    <row r="105">
      <c r="K105" s="8"/>
    </row>
    <row r="106">
      <c r="K106" s="8"/>
    </row>
    <row r="107">
      <c r="K107" s="8"/>
    </row>
    <row r="108">
      <c r="K108" s="8"/>
    </row>
    <row r="109">
      <c r="K109" s="8"/>
    </row>
    <row r="110">
      <c r="K110" s="8"/>
    </row>
    <row r="111">
      <c r="K111" s="8"/>
    </row>
    <row r="112">
      <c r="K112" s="8"/>
    </row>
    <row r="113">
      <c r="K113" s="8"/>
    </row>
    <row r="114">
      <c r="K114" s="8"/>
    </row>
    <row r="115">
      <c r="K115" s="8"/>
    </row>
    <row r="116">
      <c r="K116" s="8"/>
    </row>
    <row r="117">
      <c r="K117" s="8"/>
    </row>
    <row r="118">
      <c r="K118" s="8"/>
    </row>
    <row r="119">
      <c r="K119" s="8"/>
    </row>
    <row r="120">
      <c r="K120" s="8"/>
    </row>
    <row r="121">
      <c r="K121" s="8"/>
    </row>
    <row r="122">
      <c r="K122" s="8"/>
    </row>
    <row r="123">
      <c r="K123" s="8"/>
    </row>
    <row r="124">
      <c r="K124" s="8"/>
    </row>
    <row r="125">
      <c r="K125" s="8"/>
    </row>
    <row r="126">
      <c r="K126" s="8"/>
    </row>
    <row r="127">
      <c r="K127" s="8"/>
    </row>
    <row r="128">
      <c r="K128" s="8"/>
    </row>
    <row r="129">
      <c r="K129" s="8"/>
    </row>
    <row r="130">
      <c r="K130" s="8"/>
    </row>
    <row r="131">
      <c r="K131" s="8"/>
    </row>
    <row r="132">
      <c r="K132" s="8"/>
    </row>
    <row r="133">
      <c r="K133" s="8"/>
    </row>
    <row r="134">
      <c r="K134" s="8"/>
    </row>
    <row r="135">
      <c r="K135" s="8"/>
    </row>
    <row r="136">
      <c r="K136" s="8"/>
    </row>
    <row r="137">
      <c r="K137" s="8"/>
    </row>
    <row r="138">
      <c r="K138" s="8"/>
    </row>
    <row r="139">
      <c r="K139" s="8"/>
    </row>
    <row r="140">
      <c r="K140" s="8"/>
    </row>
    <row r="141">
      <c r="K141" s="8"/>
    </row>
    <row r="142">
      <c r="K142" s="8"/>
    </row>
    <row r="143">
      <c r="K143" s="8"/>
    </row>
    <row r="144">
      <c r="K144" s="8"/>
    </row>
    <row r="145">
      <c r="K145" s="8"/>
    </row>
    <row r="146">
      <c r="K146" s="8"/>
    </row>
    <row r="147">
      <c r="K147" s="8"/>
    </row>
    <row r="148">
      <c r="K148" s="8"/>
    </row>
    <row r="149">
      <c r="K149" s="8"/>
    </row>
    <row r="150">
      <c r="K150" s="8"/>
    </row>
    <row r="151">
      <c r="K151" s="8"/>
    </row>
    <row r="152">
      <c r="K152" s="8"/>
    </row>
    <row r="153">
      <c r="K153" s="8"/>
    </row>
    <row r="154">
      <c r="K154" s="8"/>
    </row>
    <row r="155">
      <c r="K155" s="8"/>
    </row>
    <row r="156">
      <c r="K156" s="8"/>
    </row>
    <row r="157">
      <c r="K157" s="8"/>
    </row>
    <row r="158">
      <c r="K158" s="8"/>
    </row>
    <row r="159">
      <c r="K159" s="8"/>
    </row>
    <row r="160">
      <c r="K160" s="8"/>
    </row>
    <row r="161">
      <c r="K161" s="8"/>
    </row>
    <row r="162">
      <c r="K162" s="8"/>
    </row>
    <row r="163">
      <c r="K163" s="8"/>
    </row>
    <row r="164">
      <c r="K164" s="8"/>
    </row>
    <row r="165">
      <c r="K165" s="8"/>
    </row>
    <row r="166">
      <c r="K166" s="8"/>
    </row>
    <row r="167">
      <c r="K167" s="8"/>
    </row>
    <row r="168">
      <c r="K168" s="8"/>
    </row>
    <row r="169">
      <c r="K169" s="8"/>
    </row>
    <row r="170">
      <c r="K170" s="8"/>
    </row>
    <row r="171">
      <c r="K171" s="8"/>
    </row>
    <row r="172">
      <c r="K172" s="8"/>
    </row>
    <row r="173">
      <c r="K173" s="8"/>
    </row>
    <row r="174">
      <c r="K174" s="8"/>
    </row>
    <row r="175">
      <c r="K175" s="8"/>
    </row>
    <row r="176">
      <c r="K176" s="8"/>
    </row>
    <row r="177">
      <c r="K177" s="8"/>
    </row>
    <row r="178">
      <c r="K178" s="8"/>
    </row>
    <row r="179">
      <c r="K179" s="8"/>
    </row>
    <row r="180">
      <c r="K180" s="8"/>
    </row>
    <row r="181">
      <c r="K181" s="8"/>
    </row>
    <row r="182">
      <c r="K182" s="8"/>
    </row>
    <row r="183">
      <c r="K183" s="8"/>
    </row>
    <row r="184">
      <c r="K184" s="8"/>
    </row>
    <row r="185">
      <c r="K185" s="8"/>
    </row>
    <row r="186">
      <c r="K186" s="8"/>
    </row>
    <row r="187">
      <c r="K187" s="8"/>
    </row>
    <row r="188">
      <c r="K188" s="8"/>
    </row>
    <row r="189">
      <c r="K189" s="8"/>
    </row>
    <row r="190">
      <c r="K190" s="8"/>
    </row>
    <row r="191">
      <c r="K191" s="8"/>
    </row>
    <row r="192">
      <c r="K192" s="8"/>
    </row>
    <row r="193">
      <c r="K193" s="8"/>
    </row>
    <row r="194">
      <c r="K194" s="8"/>
    </row>
    <row r="195">
      <c r="K195" s="8"/>
    </row>
    <row r="196">
      <c r="K196" s="8"/>
    </row>
    <row r="197">
      <c r="K197" s="8"/>
    </row>
    <row r="198">
      <c r="K198" s="8"/>
    </row>
    <row r="199">
      <c r="K199" s="8"/>
    </row>
    <row r="200">
      <c r="K200" s="8"/>
    </row>
    <row r="201">
      <c r="K201" s="8"/>
    </row>
    <row r="202">
      <c r="K202" s="8"/>
    </row>
    <row r="203">
      <c r="K203" s="8"/>
    </row>
    <row r="204">
      <c r="K204" s="8"/>
    </row>
    <row r="205">
      <c r="K205" s="8"/>
    </row>
    <row r="206">
      <c r="K206" s="8"/>
    </row>
    <row r="207">
      <c r="K207" s="8"/>
    </row>
    <row r="208">
      <c r="K208" s="8"/>
    </row>
    <row r="209">
      <c r="K209" s="8"/>
    </row>
    <row r="210">
      <c r="K210" s="8"/>
    </row>
    <row r="211">
      <c r="K211" s="8"/>
    </row>
    <row r="212">
      <c r="K212" s="8"/>
    </row>
    <row r="213">
      <c r="K213" s="8"/>
    </row>
    <row r="214">
      <c r="K214" s="8"/>
    </row>
    <row r="215">
      <c r="K215" s="8"/>
    </row>
    <row r="216">
      <c r="K216" s="8"/>
    </row>
    <row r="217">
      <c r="K217" s="8"/>
    </row>
    <row r="218">
      <c r="K218" s="8"/>
    </row>
    <row r="219">
      <c r="K219" s="8"/>
    </row>
    <row r="220">
      <c r="K220" s="8"/>
    </row>
    <row r="221">
      <c r="K221" s="8"/>
    </row>
    <row r="222">
      <c r="K222" s="8"/>
    </row>
    <row r="223">
      <c r="K223" s="8"/>
    </row>
    <row r="224">
      <c r="K224" s="8"/>
    </row>
    <row r="225">
      <c r="K225" s="8"/>
    </row>
    <row r="226">
      <c r="K226" s="8"/>
    </row>
    <row r="227">
      <c r="K227" s="8"/>
    </row>
    <row r="228">
      <c r="K228" s="8"/>
    </row>
    <row r="229">
      <c r="K229" s="8"/>
    </row>
    <row r="230">
      <c r="K230" s="8"/>
    </row>
    <row r="231">
      <c r="K231" s="8"/>
    </row>
    <row r="232">
      <c r="K232" s="8"/>
    </row>
    <row r="233">
      <c r="K233" s="8"/>
    </row>
    <row r="234">
      <c r="K234" s="8"/>
    </row>
    <row r="235">
      <c r="K235" s="8"/>
    </row>
    <row r="236">
      <c r="K236" s="8"/>
    </row>
    <row r="237">
      <c r="K237" s="8"/>
    </row>
    <row r="238">
      <c r="K238" s="8"/>
    </row>
    <row r="239">
      <c r="K239" s="8"/>
    </row>
    <row r="240">
      <c r="K240" s="8"/>
    </row>
    <row r="241">
      <c r="K241" s="8"/>
    </row>
    <row r="242">
      <c r="K242" s="8"/>
    </row>
    <row r="243">
      <c r="K243" s="8"/>
    </row>
    <row r="244">
      <c r="K244" s="8"/>
    </row>
    <row r="245">
      <c r="K245" s="8"/>
    </row>
    <row r="246">
      <c r="K246" s="8"/>
    </row>
    <row r="247">
      <c r="K247" s="8"/>
    </row>
    <row r="248">
      <c r="K248" s="8"/>
    </row>
    <row r="249">
      <c r="K249" s="8"/>
    </row>
    <row r="250">
      <c r="K250" s="8"/>
    </row>
    <row r="251">
      <c r="K251" s="8"/>
    </row>
    <row r="252">
      <c r="K252" s="8"/>
    </row>
    <row r="253">
      <c r="K253" s="8"/>
    </row>
    <row r="254">
      <c r="K254" s="8"/>
    </row>
    <row r="255">
      <c r="K255" s="8"/>
    </row>
    <row r="256">
      <c r="K256" s="8"/>
    </row>
    <row r="257">
      <c r="K257" s="8"/>
    </row>
    <row r="258">
      <c r="K258" s="8"/>
    </row>
    <row r="259">
      <c r="K259" s="8"/>
    </row>
    <row r="260">
      <c r="K260" s="8"/>
    </row>
    <row r="261">
      <c r="K261" s="8"/>
    </row>
    <row r="262">
      <c r="K262" s="8"/>
    </row>
    <row r="263">
      <c r="K263" s="8"/>
    </row>
    <row r="264">
      <c r="K264" s="8"/>
    </row>
    <row r="265">
      <c r="K265" s="8"/>
    </row>
    <row r="266">
      <c r="K266" s="8"/>
    </row>
    <row r="267">
      <c r="K267" s="8"/>
    </row>
    <row r="268">
      <c r="K268" s="8"/>
    </row>
    <row r="269">
      <c r="K269" s="8"/>
    </row>
    <row r="270">
      <c r="K270" s="8"/>
    </row>
    <row r="271">
      <c r="K271" s="8"/>
    </row>
    <row r="272">
      <c r="K272" s="8"/>
    </row>
    <row r="273">
      <c r="K273" s="8"/>
    </row>
    <row r="274">
      <c r="K274" s="8"/>
    </row>
    <row r="275">
      <c r="K275" s="8"/>
    </row>
    <row r="276">
      <c r="K276" s="8"/>
    </row>
    <row r="277">
      <c r="K277" s="8"/>
    </row>
    <row r="278">
      <c r="K278" s="8"/>
    </row>
    <row r="279">
      <c r="K279" s="8"/>
    </row>
    <row r="280">
      <c r="K280" s="8"/>
    </row>
    <row r="281">
      <c r="K281" s="8"/>
    </row>
    <row r="282">
      <c r="K282" s="8"/>
    </row>
    <row r="283">
      <c r="K283" s="8"/>
    </row>
    <row r="284">
      <c r="K284" s="8"/>
    </row>
    <row r="285">
      <c r="K285" s="8"/>
    </row>
    <row r="286">
      <c r="K286" s="8"/>
    </row>
    <row r="287">
      <c r="K287" s="8"/>
    </row>
    <row r="288">
      <c r="K288" s="8"/>
    </row>
    <row r="289">
      <c r="K289" s="8"/>
    </row>
    <row r="290">
      <c r="K290" s="8"/>
    </row>
    <row r="291">
      <c r="K291" s="8"/>
    </row>
    <row r="292">
      <c r="K292" s="8"/>
    </row>
    <row r="293">
      <c r="K293" s="8"/>
    </row>
    <row r="294">
      <c r="K294" s="8"/>
    </row>
    <row r="295">
      <c r="K295" s="8"/>
    </row>
    <row r="296">
      <c r="K296" s="8"/>
    </row>
    <row r="297">
      <c r="K297" s="8"/>
    </row>
    <row r="298">
      <c r="K298" s="8"/>
    </row>
    <row r="299">
      <c r="K299" s="8"/>
    </row>
    <row r="300">
      <c r="K300" s="8"/>
    </row>
    <row r="301">
      <c r="K301" s="8"/>
    </row>
    <row r="302">
      <c r="K302" s="8"/>
    </row>
    <row r="303">
      <c r="K303" s="8"/>
    </row>
    <row r="304">
      <c r="K304" s="8"/>
    </row>
    <row r="305">
      <c r="K305" s="8"/>
    </row>
    <row r="306">
      <c r="K306" s="8"/>
    </row>
    <row r="307">
      <c r="K307" s="8"/>
    </row>
    <row r="308">
      <c r="K308" s="8"/>
    </row>
    <row r="309">
      <c r="K309" s="8"/>
    </row>
    <row r="310">
      <c r="K310" s="8"/>
    </row>
    <row r="311">
      <c r="K311" s="8"/>
    </row>
    <row r="312">
      <c r="K312" s="8"/>
    </row>
    <row r="313">
      <c r="K313" s="8"/>
    </row>
    <row r="314">
      <c r="K314" s="8"/>
    </row>
    <row r="315">
      <c r="K315" s="8"/>
    </row>
    <row r="316">
      <c r="K316" s="8"/>
    </row>
    <row r="317">
      <c r="K317" s="8"/>
    </row>
    <row r="318">
      <c r="K318" s="8"/>
    </row>
    <row r="319">
      <c r="K319" s="8"/>
    </row>
    <row r="320">
      <c r="K320" s="8"/>
    </row>
    <row r="321">
      <c r="K321" s="8"/>
    </row>
    <row r="322">
      <c r="K322" s="8"/>
    </row>
    <row r="323">
      <c r="K323" s="8"/>
    </row>
    <row r="324">
      <c r="K324" s="8"/>
    </row>
    <row r="325">
      <c r="K325" s="8"/>
    </row>
    <row r="326">
      <c r="K326" s="8"/>
    </row>
    <row r="327">
      <c r="K327" s="8"/>
    </row>
    <row r="328">
      <c r="K328" s="8"/>
    </row>
    <row r="329">
      <c r="K329" s="8"/>
    </row>
    <row r="330">
      <c r="K330" s="8"/>
    </row>
    <row r="331">
      <c r="K331" s="8"/>
    </row>
    <row r="332">
      <c r="K332" s="8"/>
    </row>
    <row r="333">
      <c r="K333" s="8"/>
    </row>
    <row r="334">
      <c r="K334" s="8"/>
    </row>
    <row r="335">
      <c r="K335" s="8"/>
    </row>
    <row r="336">
      <c r="K336" s="8"/>
    </row>
    <row r="337">
      <c r="K337" s="8"/>
    </row>
    <row r="338">
      <c r="K338" s="8"/>
    </row>
    <row r="339">
      <c r="K339" s="8"/>
    </row>
    <row r="340">
      <c r="K340" s="8"/>
    </row>
    <row r="341">
      <c r="K341" s="8"/>
    </row>
    <row r="342">
      <c r="K342" s="8"/>
    </row>
    <row r="343">
      <c r="K343" s="8"/>
    </row>
    <row r="344">
      <c r="K344" s="8"/>
    </row>
    <row r="345">
      <c r="K345" s="8"/>
    </row>
    <row r="346">
      <c r="K346" s="8"/>
    </row>
    <row r="347">
      <c r="K347" s="8"/>
    </row>
    <row r="348">
      <c r="K348" s="8"/>
    </row>
    <row r="349">
      <c r="K349" s="8"/>
    </row>
    <row r="350">
      <c r="K350" s="8"/>
    </row>
    <row r="351">
      <c r="K351" s="8"/>
    </row>
    <row r="352">
      <c r="K352" s="8"/>
    </row>
    <row r="353">
      <c r="K353" s="8"/>
    </row>
    <row r="354">
      <c r="K354" s="8"/>
    </row>
    <row r="355">
      <c r="K355" s="8"/>
    </row>
    <row r="356">
      <c r="K356" s="8"/>
    </row>
    <row r="357">
      <c r="K357" s="8"/>
    </row>
    <row r="358">
      <c r="K358" s="8"/>
    </row>
    <row r="359">
      <c r="K359" s="8"/>
    </row>
    <row r="360">
      <c r="K360" s="8"/>
    </row>
    <row r="361">
      <c r="K361" s="8"/>
    </row>
    <row r="362">
      <c r="K362" s="8"/>
    </row>
    <row r="363">
      <c r="K363" s="8"/>
    </row>
    <row r="364">
      <c r="K364" s="8"/>
    </row>
    <row r="365">
      <c r="K365" s="8"/>
    </row>
    <row r="366">
      <c r="K366" s="8"/>
    </row>
    <row r="367">
      <c r="K367" s="8"/>
    </row>
    <row r="368">
      <c r="K368" s="8"/>
    </row>
    <row r="369">
      <c r="K369" s="8"/>
    </row>
    <row r="370">
      <c r="K370" s="8"/>
    </row>
    <row r="371">
      <c r="K371" s="8"/>
    </row>
    <row r="372">
      <c r="K372" s="8"/>
    </row>
    <row r="373">
      <c r="K373" s="8"/>
    </row>
    <row r="374">
      <c r="K374" s="8"/>
    </row>
    <row r="375">
      <c r="K375" s="8"/>
    </row>
    <row r="376">
      <c r="K376" s="8"/>
    </row>
    <row r="377">
      <c r="K377" s="8"/>
    </row>
    <row r="378">
      <c r="K378" s="8"/>
    </row>
    <row r="379">
      <c r="K379" s="8"/>
    </row>
    <row r="380">
      <c r="K380" s="8"/>
    </row>
    <row r="381">
      <c r="K381" s="8"/>
    </row>
    <row r="382">
      <c r="K382" s="8"/>
    </row>
    <row r="383">
      <c r="K383" s="8"/>
    </row>
    <row r="384">
      <c r="K384" s="8"/>
    </row>
    <row r="385">
      <c r="K385" s="8"/>
    </row>
    <row r="386">
      <c r="K386" s="8"/>
    </row>
    <row r="387">
      <c r="K387" s="8"/>
    </row>
    <row r="388">
      <c r="K388" s="8"/>
    </row>
    <row r="389">
      <c r="K389" s="8"/>
    </row>
    <row r="390">
      <c r="K390" s="8"/>
    </row>
    <row r="391">
      <c r="K391" s="8"/>
    </row>
    <row r="392">
      <c r="K392" s="8"/>
    </row>
    <row r="393">
      <c r="K393" s="8"/>
    </row>
    <row r="394">
      <c r="K394" s="8"/>
    </row>
    <row r="395">
      <c r="K395" s="8"/>
    </row>
    <row r="396">
      <c r="K396" s="8"/>
    </row>
    <row r="397">
      <c r="K397" s="8"/>
    </row>
    <row r="398">
      <c r="K398" s="8"/>
    </row>
    <row r="399">
      <c r="K399" s="8"/>
    </row>
    <row r="400">
      <c r="K400" s="8"/>
    </row>
    <row r="401">
      <c r="K401" s="8"/>
    </row>
    <row r="402">
      <c r="K402" s="8"/>
    </row>
    <row r="403">
      <c r="K403" s="8"/>
    </row>
    <row r="404">
      <c r="K404" s="8"/>
    </row>
    <row r="405">
      <c r="K405" s="8"/>
    </row>
    <row r="406">
      <c r="K406" s="8"/>
    </row>
    <row r="407">
      <c r="K407" s="8"/>
    </row>
    <row r="408">
      <c r="K408" s="8"/>
    </row>
    <row r="409">
      <c r="K409" s="8"/>
    </row>
    <row r="410">
      <c r="K410" s="8"/>
    </row>
    <row r="411">
      <c r="K411" s="8"/>
    </row>
    <row r="412">
      <c r="K412" s="8"/>
    </row>
    <row r="413">
      <c r="K413" s="8"/>
    </row>
    <row r="414">
      <c r="K414" s="8"/>
    </row>
    <row r="415">
      <c r="K415" s="8"/>
    </row>
    <row r="416">
      <c r="K416" s="8"/>
    </row>
    <row r="417">
      <c r="K417" s="8"/>
    </row>
    <row r="418">
      <c r="K418" s="8"/>
    </row>
    <row r="419">
      <c r="K419" s="8"/>
    </row>
    <row r="420">
      <c r="K420" s="8"/>
    </row>
    <row r="421">
      <c r="K421" s="8"/>
    </row>
    <row r="422">
      <c r="K422" s="8"/>
    </row>
    <row r="423">
      <c r="K423" s="8"/>
    </row>
    <row r="424">
      <c r="K424" s="8"/>
    </row>
    <row r="425">
      <c r="K425" s="8"/>
    </row>
    <row r="426">
      <c r="K426" s="8"/>
    </row>
    <row r="427">
      <c r="K427" s="8"/>
    </row>
    <row r="428">
      <c r="K428" s="8"/>
    </row>
    <row r="429">
      <c r="K429" s="8"/>
    </row>
    <row r="430">
      <c r="K430" s="8"/>
    </row>
    <row r="431">
      <c r="K431" s="8"/>
    </row>
    <row r="432">
      <c r="K432" s="8"/>
    </row>
    <row r="433">
      <c r="K433" s="8"/>
    </row>
    <row r="434">
      <c r="K434" s="8"/>
    </row>
    <row r="435">
      <c r="K435" s="8"/>
    </row>
    <row r="436">
      <c r="K436" s="8"/>
    </row>
    <row r="437">
      <c r="K437" s="8"/>
    </row>
    <row r="438">
      <c r="K438" s="8"/>
    </row>
    <row r="439">
      <c r="K439" s="8"/>
    </row>
    <row r="440">
      <c r="K440" s="8"/>
    </row>
    <row r="441">
      <c r="K441" s="8"/>
    </row>
    <row r="442">
      <c r="K442" s="8"/>
    </row>
    <row r="443">
      <c r="K443" s="8"/>
    </row>
    <row r="444">
      <c r="K444" s="8"/>
    </row>
    <row r="445">
      <c r="K445" s="8"/>
    </row>
    <row r="446">
      <c r="K446" s="8"/>
    </row>
    <row r="447">
      <c r="K447" s="8"/>
    </row>
    <row r="448">
      <c r="K448" s="8"/>
    </row>
    <row r="449">
      <c r="K449" s="8"/>
    </row>
    <row r="450">
      <c r="K450" s="8"/>
    </row>
    <row r="451">
      <c r="K451" s="8"/>
    </row>
    <row r="452">
      <c r="K452" s="8"/>
    </row>
    <row r="453">
      <c r="K453" s="8"/>
    </row>
    <row r="454">
      <c r="K454" s="8"/>
    </row>
    <row r="455">
      <c r="K455" s="8"/>
    </row>
    <row r="456">
      <c r="K456" s="8"/>
    </row>
    <row r="457">
      <c r="K457" s="8"/>
    </row>
    <row r="458">
      <c r="K458" s="8"/>
    </row>
    <row r="459">
      <c r="K459" s="8"/>
    </row>
    <row r="460">
      <c r="K460" s="8"/>
    </row>
    <row r="461">
      <c r="K461" s="8"/>
    </row>
    <row r="462">
      <c r="K462" s="8"/>
    </row>
    <row r="463">
      <c r="K463" s="8"/>
    </row>
    <row r="464">
      <c r="K464" s="8"/>
    </row>
    <row r="465">
      <c r="K465" s="8"/>
    </row>
    <row r="466">
      <c r="K466" s="8"/>
    </row>
    <row r="467">
      <c r="K467" s="8"/>
    </row>
    <row r="468">
      <c r="K468" s="8"/>
    </row>
    <row r="469">
      <c r="K469" s="8"/>
    </row>
    <row r="470">
      <c r="K470" s="8"/>
    </row>
    <row r="471">
      <c r="K471" s="8"/>
    </row>
    <row r="472">
      <c r="K472" s="8"/>
    </row>
    <row r="473">
      <c r="K473" s="8"/>
    </row>
    <row r="474">
      <c r="K474" s="8"/>
    </row>
    <row r="475">
      <c r="K475" s="8"/>
    </row>
    <row r="476">
      <c r="K476" s="8"/>
    </row>
    <row r="477">
      <c r="K477" s="8"/>
    </row>
    <row r="478">
      <c r="K478" s="8"/>
    </row>
    <row r="479">
      <c r="K479" s="8"/>
    </row>
    <row r="480">
      <c r="K480" s="8"/>
    </row>
    <row r="481">
      <c r="K481" s="8"/>
    </row>
    <row r="482">
      <c r="K482" s="8"/>
    </row>
    <row r="483">
      <c r="K483" s="8"/>
    </row>
    <row r="484">
      <c r="K484" s="8"/>
    </row>
    <row r="485">
      <c r="K485" s="8"/>
    </row>
    <row r="486">
      <c r="K486" s="8"/>
    </row>
    <row r="487">
      <c r="K487" s="8"/>
    </row>
    <row r="488">
      <c r="K488" s="8"/>
    </row>
    <row r="489">
      <c r="K489" s="8"/>
    </row>
    <row r="490">
      <c r="K490" s="8"/>
    </row>
    <row r="491">
      <c r="K491" s="8"/>
    </row>
    <row r="492">
      <c r="K492" s="8"/>
    </row>
    <row r="493">
      <c r="K493" s="8"/>
    </row>
    <row r="494">
      <c r="K494" s="8"/>
    </row>
    <row r="495">
      <c r="K495" s="8"/>
    </row>
    <row r="496">
      <c r="K496" s="8"/>
    </row>
    <row r="497">
      <c r="K497" s="8"/>
    </row>
    <row r="498">
      <c r="K498" s="8"/>
    </row>
    <row r="499">
      <c r="K499" s="8"/>
    </row>
    <row r="500">
      <c r="K500" s="8"/>
    </row>
    <row r="501">
      <c r="K501" s="8"/>
    </row>
    <row r="502">
      <c r="K502" s="8"/>
    </row>
    <row r="503">
      <c r="K503" s="8"/>
    </row>
    <row r="504">
      <c r="K504" s="8"/>
    </row>
    <row r="505">
      <c r="K505" s="8"/>
    </row>
    <row r="506">
      <c r="K506" s="8"/>
    </row>
    <row r="507">
      <c r="K507" s="8"/>
    </row>
    <row r="508">
      <c r="K508" s="8"/>
    </row>
    <row r="509">
      <c r="K509" s="8"/>
    </row>
    <row r="510">
      <c r="K510" s="8"/>
    </row>
    <row r="511">
      <c r="K511" s="8"/>
    </row>
    <row r="512">
      <c r="K512" s="8"/>
    </row>
    <row r="513">
      <c r="K513" s="8"/>
    </row>
    <row r="514">
      <c r="K514" s="8"/>
    </row>
    <row r="515">
      <c r="K515" s="8"/>
    </row>
    <row r="516">
      <c r="K516" s="8"/>
    </row>
    <row r="517">
      <c r="K517" s="8"/>
    </row>
    <row r="518">
      <c r="K518" s="8"/>
    </row>
    <row r="519">
      <c r="K519" s="8"/>
    </row>
    <row r="520">
      <c r="K520" s="8"/>
    </row>
    <row r="521">
      <c r="K521" s="8"/>
    </row>
    <row r="522">
      <c r="K522" s="8"/>
    </row>
    <row r="523">
      <c r="K523" s="8"/>
    </row>
    <row r="524">
      <c r="K524" s="8"/>
    </row>
    <row r="525">
      <c r="K525" s="8"/>
    </row>
    <row r="526">
      <c r="K526" s="8"/>
    </row>
    <row r="527">
      <c r="K527" s="8"/>
    </row>
    <row r="528">
      <c r="K528" s="8"/>
    </row>
    <row r="529">
      <c r="K529" s="8"/>
    </row>
    <row r="530">
      <c r="K530" s="8"/>
    </row>
    <row r="531">
      <c r="K531" s="8"/>
    </row>
    <row r="532">
      <c r="K532" s="8"/>
    </row>
    <row r="533">
      <c r="K533" s="8"/>
    </row>
    <row r="534">
      <c r="K534" s="8"/>
    </row>
    <row r="535">
      <c r="K535" s="8"/>
    </row>
    <row r="536">
      <c r="K536" s="8"/>
    </row>
    <row r="537">
      <c r="K537" s="8"/>
    </row>
    <row r="538">
      <c r="K538" s="8"/>
    </row>
    <row r="539">
      <c r="K539" s="8"/>
    </row>
    <row r="540">
      <c r="K540" s="8"/>
    </row>
    <row r="541">
      <c r="K541" s="8"/>
    </row>
    <row r="542">
      <c r="K542" s="8"/>
    </row>
    <row r="543">
      <c r="K543" s="8"/>
    </row>
    <row r="544">
      <c r="K544" s="8"/>
    </row>
    <row r="545">
      <c r="K545" s="8"/>
    </row>
    <row r="546">
      <c r="K546" s="8"/>
    </row>
    <row r="547">
      <c r="K547" s="8"/>
    </row>
    <row r="548">
      <c r="K548" s="8"/>
    </row>
    <row r="549">
      <c r="K549" s="8"/>
    </row>
    <row r="550">
      <c r="K550" s="8"/>
    </row>
    <row r="551">
      <c r="K551" s="8"/>
    </row>
    <row r="552">
      <c r="K552" s="8"/>
    </row>
    <row r="553">
      <c r="K553" s="8"/>
    </row>
    <row r="554">
      <c r="K554" s="8"/>
    </row>
    <row r="555">
      <c r="K555" s="8"/>
    </row>
    <row r="556">
      <c r="K556" s="8"/>
    </row>
    <row r="557">
      <c r="K557" s="8"/>
    </row>
    <row r="558">
      <c r="K558" s="8"/>
    </row>
    <row r="559">
      <c r="K559" s="8"/>
    </row>
    <row r="560">
      <c r="K560" s="8"/>
    </row>
    <row r="561">
      <c r="K561" s="8"/>
    </row>
    <row r="562">
      <c r="K562" s="8"/>
    </row>
    <row r="563">
      <c r="K563" s="8"/>
    </row>
    <row r="564">
      <c r="K564" s="8"/>
    </row>
    <row r="565">
      <c r="K565" s="8"/>
    </row>
    <row r="566">
      <c r="K566" s="8"/>
    </row>
    <row r="567">
      <c r="K567" s="8"/>
    </row>
    <row r="568">
      <c r="K568" s="8"/>
    </row>
    <row r="569">
      <c r="K569" s="8"/>
    </row>
    <row r="570">
      <c r="K570" s="8"/>
    </row>
    <row r="571">
      <c r="K571" s="8"/>
    </row>
    <row r="572">
      <c r="K572" s="8"/>
    </row>
    <row r="573">
      <c r="K573" s="8"/>
    </row>
    <row r="574">
      <c r="K574" s="8"/>
    </row>
    <row r="575">
      <c r="K575" s="8"/>
    </row>
    <row r="576">
      <c r="K576" s="8"/>
    </row>
    <row r="577">
      <c r="K577" s="8"/>
    </row>
    <row r="578">
      <c r="K578" s="8"/>
    </row>
    <row r="579">
      <c r="K579" s="8"/>
    </row>
    <row r="580">
      <c r="K580" s="8"/>
    </row>
    <row r="581">
      <c r="K581" s="8"/>
    </row>
    <row r="582">
      <c r="K582" s="8"/>
    </row>
    <row r="583">
      <c r="K583" s="8"/>
    </row>
    <row r="584">
      <c r="K584" s="8"/>
    </row>
    <row r="585">
      <c r="K585" s="8"/>
    </row>
    <row r="586">
      <c r="K586" s="8"/>
    </row>
    <row r="587">
      <c r="K587" s="8"/>
    </row>
    <row r="588">
      <c r="K588" s="8"/>
    </row>
    <row r="589">
      <c r="K589" s="8"/>
    </row>
    <row r="590">
      <c r="K590" s="8"/>
    </row>
    <row r="591">
      <c r="K591" s="8"/>
    </row>
    <row r="592">
      <c r="K592" s="8"/>
    </row>
    <row r="593">
      <c r="K593" s="8"/>
    </row>
    <row r="594">
      <c r="K594" s="8"/>
    </row>
    <row r="595">
      <c r="K595" s="8"/>
    </row>
    <row r="596">
      <c r="K596" s="8"/>
    </row>
    <row r="597">
      <c r="K597" s="8"/>
    </row>
    <row r="598">
      <c r="K598" s="8"/>
    </row>
    <row r="599">
      <c r="K599" s="8"/>
    </row>
    <row r="600">
      <c r="K600" s="8"/>
    </row>
    <row r="601">
      <c r="K601" s="8"/>
    </row>
    <row r="602">
      <c r="K602" s="8"/>
    </row>
    <row r="603">
      <c r="K603" s="8"/>
    </row>
    <row r="604">
      <c r="K604" s="8"/>
    </row>
    <row r="605">
      <c r="K605" s="8"/>
    </row>
    <row r="606">
      <c r="K606" s="8"/>
    </row>
    <row r="607">
      <c r="K607" s="8"/>
    </row>
    <row r="608">
      <c r="K608" s="8"/>
    </row>
    <row r="609">
      <c r="K609" s="8"/>
    </row>
    <row r="610">
      <c r="K610" s="8"/>
    </row>
    <row r="611">
      <c r="K611" s="8"/>
    </row>
    <row r="612">
      <c r="K612" s="8"/>
    </row>
    <row r="613">
      <c r="K613" s="8"/>
    </row>
    <row r="614">
      <c r="K614" s="8"/>
    </row>
    <row r="615">
      <c r="K615" s="8"/>
    </row>
    <row r="616">
      <c r="K616" s="8"/>
    </row>
    <row r="617">
      <c r="K617" s="8"/>
    </row>
    <row r="618">
      <c r="K618" s="8"/>
    </row>
    <row r="619">
      <c r="K619" s="8"/>
    </row>
    <row r="620">
      <c r="K620" s="8"/>
    </row>
    <row r="621">
      <c r="K621" s="8"/>
    </row>
    <row r="622">
      <c r="K622" s="8"/>
    </row>
    <row r="623">
      <c r="K623" s="8"/>
    </row>
    <row r="624">
      <c r="K624" s="8"/>
    </row>
    <row r="625">
      <c r="K625" s="8"/>
    </row>
    <row r="626">
      <c r="K626" s="8"/>
    </row>
    <row r="627">
      <c r="K627" s="8"/>
    </row>
    <row r="628">
      <c r="K628" s="8"/>
    </row>
    <row r="629">
      <c r="K629" s="8"/>
    </row>
    <row r="630">
      <c r="K630" s="8"/>
    </row>
    <row r="631">
      <c r="K631" s="8"/>
    </row>
    <row r="632">
      <c r="K632" s="8"/>
    </row>
    <row r="633">
      <c r="K633" s="8"/>
    </row>
    <row r="634">
      <c r="K634" s="8"/>
    </row>
    <row r="635">
      <c r="K635" s="8"/>
    </row>
    <row r="636">
      <c r="K636" s="8"/>
    </row>
    <row r="637">
      <c r="K637" s="8"/>
    </row>
    <row r="638">
      <c r="K638" s="8"/>
    </row>
    <row r="639">
      <c r="K639" s="8"/>
    </row>
    <row r="640">
      <c r="K640" s="8"/>
    </row>
    <row r="641">
      <c r="K641" s="8"/>
    </row>
    <row r="642">
      <c r="K642" s="8"/>
    </row>
    <row r="643">
      <c r="K643" s="8"/>
    </row>
    <row r="644">
      <c r="K644" s="8"/>
    </row>
    <row r="645">
      <c r="K645" s="8"/>
    </row>
    <row r="646">
      <c r="K646" s="8"/>
    </row>
    <row r="647">
      <c r="K647" s="8"/>
    </row>
    <row r="648">
      <c r="K648" s="8"/>
    </row>
    <row r="649">
      <c r="K649" s="8"/>
    </row>
    <row r="650">
      <c r="K650" s="8"/>
    </row>
    <row r="651">
      <c r="K651" s="8"/>
    </row>
    <row r="652">
      <c r="K652" s="8"/>
    </row>
    <row r="653">
      <c r="K653" s="8"/>
    </row>
    <row r="654">
      <c r="K654" s="8"/>
    </row>
    <row r="655">
      <c r="K655" s="8"/>
    </row>
    <row r="656">
      <c r="K656" s="8"/>
    </row>
    <row r="657">
      <c r="K657" s="8"/>
    </row>
    <row r="658">
      <c r="K658" s="8"/>
    </row>
    <row r="659">
      <c r="K659" s="8"/>
    </row>
    <row r="660">
      <c r="K660" s="8"/>
    </row>
    <row r="661">
      <c r="K661" s="8"/>
    </row>
    <row r="662">
      <c r="K662" s="8"/>
    </row>
    <row r="663">
      <c r="K663" s="8"/>
    </row>
    <row r="664">
      <c r="K664" s="8"/>
    </row>
    <row r="665">
      <c r="K665" s="8"/>
    </row>
    <row r="666">
      <c r="K666" s="8"/>
    </row>
    <row r="667">
      <c r="K667" s="8"/>
    </row>
    <row r="668">
      <c r="K668" s="8"/>
    </row>
    <row r="669">
      <c r="K669" s="8"/>
    </row>
    <row r="670">
      <c r="K670" s="8"/>
    </row>
    <row r="671">
      <c r="K671" s="8"/>
    </row>
    <row r="672">
      <c r="K672" s="8"/>
    </row>
    <row r="673">
      <c r="K673" s="8"/>
    </row>
    <row r="674">
      <c r="K674" s="8"/>
    </row>
    <row r="675">
      <c r="K675" s="8"/>
    </row>
    <row r="676">
      <c r="K676" s="8"/>
    </row>
    <row r="677">
      <c r="K677" s="8"/>
    </row>
    <row r="678">
      <c r="K678" s="8"/>
    </row>
    <row r="679">
      <c r="K679" s="8"/>
    </row>
    <row r="680">
      <c r="K680" s="8"/>
    </row>
    <row r="681">
      <c r="K681" s="8"/>
    </row>
    <row r="682">
      <c r="K682" s="8"/>
    </row>
    <row r="683">
      <c r="K683" s="8"/>
    </row>
    <row r="684">
      <c r="K684" s="8"/>
    </row>
    <row r="685">
      <c r="K685" s="8"/>
    </row>
    <row r="686">
      <c r="K686" s="8"/>
    </row>
    <row r="687">
      <c r="K687" s="8"/>
    </row>
    <row r="688">
      <c r="K688" s="8"/>
    </row>
    <row r="689">
      <c r="K689" s="8"/>
    </row>
    <row r="690">
      <c r="K690" s="8"/>
    </row>
    <row r="691">
      <c r="K691" s="8"/>
    </row>
    <row r="692">
      <c r="K692" s="8"/>
    </row>
    <row r="693">
      <c r="K693" s="8"/>
    </row>
    <row r="694">
      <c r="K694" s="8"/>
    </row>
    <row r="695">
      <c r="K695" s="8"/>
    </row>
    <row r="696">
      <c r="K696" s="8"/>
    </row>
    <row r="697">
      <c r="K697" s="8"/>
    </row>
    <row r="698">
      <c r="K698" s="8"/>
    </row>
    <row r="699">
      <c r="K699" s="8"/>
    </row>
    <row r="700">
      <c r="K700" s="8"/>
    </row>
    <row r="701">
      <c r="K701" s="8"/>
    </row>
    <row r="702">
      <c r="K702" s="8"/>
    </row>
    <row r="703">
      <c r="K703" s="8"/>
    </row>
    <row r="704">
      <c r="K704" s="8"/>
    </row>
    <row r="705">
      <c r="K705" s="8"/>
    </row>
    <row r="706">
      <c r="K706" s="8"/>
    </row>
    <row r="707">
      <c r="K707" s="8"/>
    </row>
    <row r="708">
      <c r="K708" s="8"/>
    </row>
    <row r="709">
      <c r="K709" s="8"/>
    </row>
    <row r="710">
      <c r="K710" s="8"/>
    </row>
    <row r="711">
      <c r="K711" s="8"/>
    </row>
    <row r="712">
      <c r="K712" s="8"/>
    </row>
    <row r="713">
      <c r="K713" s="8"/>
    </row>
    <row r="714">
      <c r="K714" s="8"/>
    </row>
    <row r="715">
      <c r="K715" s="8"/>
    </row>
    <row r="716">
      <c r="K716" s="8"/>
    </row>
    <row r="717">
      <c r="K717" s="8"/>
    </row>
    <row r="718">
      <c r="K718" s="8"/>
    </row>
    <row r="719">
      <c r="K719" s="8"/>
    </row>
    <row r="720">
      <c r="K720" s="8"/>
    </row>
    <row r="721">
      <c r="K721" s="8"/>
    </row>
    <row r="722">
      <c r="K722" s="8"/>
    </row>
    <row r="723">
      <c r="K723" s="8"/>
    </row>
    <row r="724">
      <c r="K724" s="8"/>
    </row>
    <row r="725">
      <c r="K725" s="8"/>
    </row>
    <row r="726">
      <c r="K726" s="8"/>
    </row>
    <row r="727">
      <c r="K727" s="8"/>
    </row>
    <row r="728">
      <c r="K728" s="8"/>
    </row>
    <row r="729">
      <c r="K729" s="8"/>
    </row>
    <row r="730">
      <c r="K730" s="8"/>
    </row>
    <row r="731">
      <c r="K731" s="8"/>
    </row>
    <row r="732">
      <c r="K732" s="8"/>
    </row>
    <row r="733">
      <c r="K733" s="8"/>
    </row>
    <row r="734">
      <c r="K734" s="8"/>
    </row>
    <row r="735">
      <c r="K735" s="8"/>
    </row>
    <row r="736">
      <c r="K736" s="8"/>
    </row>
    <row r="737">
      <c r="K737" s="8"/>
    </row>
    <row r="738">
      <c r="K738" s="8"/>
    </row>
    <row r="739">
      <c r="K739" s="8"/>
    </row>
    <row r="740">
      <c r="K740" s="8"/>
    </row>
    <row r="741">
      <c r="K741" s="8"/>
    </row>
    <row r="742">
      <c r="K742" s="8"/>
    </row>
    <row r="743">
      <c r="K743" s="8"/>
    </row>
    <row r="744">
      <c r="K744" s="8"/>
    </row>
    <row r="745">
      <c r="K745" s="8"/>
    </row>
    <row r="746">
      <c r="K746" s="8"/>
    </row>
    <row r="747">
      <c r="K747" s="8"/>
    </row>
    <row r="748">
      <c r="K748" s="8"/>
    </row>
    <row r="749">
      <c r="K749" s="8"/>
    </row>
    <row r="750">
      <c r="K750" s="8"/>
    </row>
    <row r="751">
      <c r="K751" s="8"/>
    </row>
    <row r="752">
      <c r="K752" s="8"/>
    </row>
    <row r="753">
      <c r="K753" s="8"/>
    </row>
    <row r="754">
      <c r="K754" s="8"/>
    </row>
    <row r="755">
      <c r="K755" s="8"/>
    </row>
    <row r="756">
      <c r="K756" s="8"/>
    </row>
    <row r="757">
      <c r="K757" s="8"/>
    </row>
    <row r="758">
      <c r="K758" s="8"/>
    </row>
    <row r="759">
      <c r="K759" s="8"/>
    </row>
    <row r="760">
      <c r="K760" s="8"/>
    </row>
    <row r="761">
      <c r="K761" s="8"/>
    </row>
    <row r="762">
      <c r="K762" s="8"/>
    </row>
    <row r="763">
      <c r="K763" s="8"/>
    </row>
    <row r="764">
      <c r="K764" s="8"/>
    </row>
    <row r="765">
      <c r="K765" s="8"/>
    </row>
    <row r="766">
      <c r="K766" s="8"/>
    </row>
    <row r="767">
      <c r="K767" s="8"/>
    </row>
    <row r="768">
      <c r="K768" s="8"/>
    </row>
    <row r="769">
      <c r="K769" s="8"/>
    </row>
    <row r="770">
      <c r="K770" s="8"/>
    </row>
    <row r="771">
      <c r="K771" s="8"/>
    </row>
    <row r="772">
      <c r="K772" s="8"/>
    </row>
    <row r="773">
      <c r="K773" s="8"/>
    </row>
    <row r="774">
      <c r="K774" s="8"/>
    </row>
    <row r="775">
      <c r="K775" s="8"/>
    </row>
    <row r="776">
      <c r="K776" s="8"/>
    </row>
    <row r="777">
      <c r="K777" s="8"/>
    </row>
    <row r="778">
      <c r="K778" s="8"/>
    </row>
    <row r="779">
      <c r="K779" s="8"/>
    </row>
    <row r="780">
      <c r="K780" s="8"/>
    </row>
    <row r="781">
      <c r="K781" s="8"/>
    </row>
    <row r="782">
      <c r="K782" s="8"/>
    </row>
    <row r="783">
      <c r="K783" s="8"/>
    </row>
    <row r="784">
      <c r="K784" s="8"/>
    </row>
    <row r="785">
      <c r="K785" s="8"/>
    </row>
    <row r="786">
      <c r="K786" s="8"/>
    </row>
    <row r="787">
      <c r="K787" s="8"/>
    </row>
    <row r="788">
      <c r="K788" s="8"/>
    </row>
    <row r="789">
      <c r="K789" s="8"/>
    </row>
    <row r="790">
      <c r="K790" s="8"/>
    </row>
    <row r="791">
      <c r="K791" s="8"/>
    </row>
    <row r="792">
      <c r="K792" s="8"/>
    </row>
    <row r="793">
      <c r="K793" s="8"/>
    </row>
    <row r="794">
      <c r="K794" s="8"/>
    </row>
    <row r="795">
      <c r="K795" s="8"/>
    </row>
    <row r="796">
      <c r="K796" s="8"/>
    </row>
    <row r="797">
      <c r="K797" s="8"/>
    </row>
    <row r="798">
      <c r="K798" s="8"/>
    </row>
    <row r="799">
      <c r="K799" s="8"/>
    </row>
    <row r="800">
      <c r="K800" s="8"/>
    </row>
    <row r="801">
      <c r="K801" s="8"/>
    </row>
    <row r="802">
      <c r="K802" s="8"/>
    </row>
    <row r="803">
      <c r="K803" s="8"/>
    </row>
    <row r="804">
      <c r="K804" s="8"/>
    </row>
    <row r="805">
      <c r="K805" s="8"/>
    </row>
    <row r="806">
      <c r="K806" s="8"/>
    </row>
    <row r="807">
      <c r="K807" s="8"/>
    </row>
    <row r="808">
      <c r="K808" s="8"/>
    </row>
    <row r="809">
      <c r="K809" s="8"/>
    </row>
    <row r="810">
      <c r="K810" s="8"/>
    </row>
    <row r="811">
      <c r="K811" s="8"/>
    </row>
    <row r="812">
      <c r="K812" s="8"/>
    </row>
    <row r="813">
      <c r="K813" s="8"/>
    </row>
    <row r="814">
      <c r="K814" s="8"/>
    </row>
    <row r="815">
      <c r="K815" s="8"/>
    </row>
    <row r="816">
      <c r="K816" s="8"/>
    </row>
    <row r="817">
      <c r="K817" s="8"/>
    </row>
    <row r="818">
      <c r="K818" s="8"/>
    </row>
    <row r="819">
      <c r="K819" s="8"/>
    </row>
    <row r="820">
      <c r="K820" s="8"/>
    </row>
    <row r="821">
      <c r="K821" s="8"/>
    </row>
    <row r="822">
      <c r="K822" s="8"/>
    </row>
    <row r="823">
      <c r="K823" s="8"/>
    </row>
    <row r="824">
      <c r="K824" s="8"/>
    </row>
    <row r="825">
      <c r="K825" s="8"/>
    </row>
    <row r="826">
      <c r="K826" s="8"/>
    </row>
    <row r="827">
      <c r="K827" s="8"/>
    </row>
    <row r="828">
      <c r="K828" s="8"/>
    </row>
    <row r="829">
      <c r="K829" s="8"/>
    </row>
    <row r="830">
      <c r="K830" s="8"/>
    </row>
    <row r="831">
      <c r="K831" s="8"/>
    </row>
    <row r="832">
      <c r="K832" s="8"/>
    </row>
    <row r="833">
      <c r="K833" s="8"/>
    </row>
    <row r="834">
      <c r="K834" s="8"/>
    </row>
    <row r="835">
      <c r="K835" s="8"/>
    </row>
    <row r="836">
      <c r="K836" s="8"/>
    </row>
    <row r="837">
      <c r="K837" s="8"/>
    </row>
    <row r="838">
      <c r="K838" s="8"/>
    </row>
    <row r="839">
      <c r="K839" s="8"/>
    </row>
    <row r="840">
      <c r="K840" s="8"/>
    </row>
    <row r="841">
      <c r="K841" s="8"/>
    </row>
    <row r="842">
      <c r="K842" s="8"/>
    </row>
    <row r="843">
      <c r="K843" s="8"/>
    </row>
    <row r="844">
      <c r="K844" s="8"/>
    </row>
    <row r="845">
      <c r="K845" s="8"/>
    </row>
    <row r="846">
      <c r="K846" s="8"/>
    </row>
    <row r="847">
      <c r="K847" s="8"/>
    </row>
    <row r="848">
      <c r="K848" s="8"/>
    </row>
    <row r="849">
      <c r="K849" s="8"/>
    </row>
    <row r="850">
      <c r="K850" s="8"/>
    </row>
    <row r="851">
      <c r="K851" s="8"/>
    </row>
    <row r="852">
      <c r="K852" s="8"/>
    </row>
    <row r="853">
      <c r="K853" s="8"/>
    </row>
    <row r="854">
      <c r="K854" s="8"/>
    </row>
    <row r="855">
      <c r="K855" s="8"/>
    </row>
    <row r="856">
      <c r="K856" s="8"/>
    </row>
    <row r="857">
      <c r="K857" s="8"/>
    </row>
    <row r="858">
      <c r="K858" s="8"/>
    </row>
    <row r="859">
      <c r="K859" s="8"/>
    </row>
    <row r="860">
      <c r="K860" s="8"/>
    </row>
    <row r="861">
      <c r="K861" s="8"/>
    </row>
    <row r="862">
      <c r="K862" s="8"/>
    </row>
    <row r="863">
      <c r="K863" s="8"/>
    </row>
    <row r="864">
      <c r="K864" s="8"/>
    </row>
    <row r="865">
      <c r="K865" s="8"/>
    </row>
    <row r="866">
      <c r="K866" s="8"/>
    </row>
    <row r="867">
      <c r="K867" s="8"/>
    </row>
    <row r="868">
      <c r="K868" s="8"/>
    </row>
    <row r="869">
      <c r="K869" s="8"/>
    </row>
    <row r="870">
      <c r="K870" s="8"/>
    </row>
    <row r="871">
      <c r="K871" s="8"/>
    </row>
    <row r="872">
      <c r="K872" s="8"/>
    </row>
    <row r="873">
      <c r="K873" s="8"/>
    </row>
    <row r="874">
      <c r="K874" s="8"/>
    </row>
    <row r="875">
      <c r="K875" s="8"/>
    </row>
    <row r="876">
      <c r="K876" s="8"/>
    </row>
    <row r="877">
      <c r="K877" s="8"/>
    </row>
    <row r="878">
      <c r="K878" s="8"/>
    </row>
    <row r="879">
      <c r="K879" s="8"/>
    </row>
    <row r="880">
      <c r="K880" s="8"/>
    </row>
    <row r="881">
      <c r="K881" s="8"/>
    </row>
    <row r="882">
      <c r="K882" s="8"/>
    </row>
    <row r="883">
      <c r="K883" s="8"/>
    </row>
    <row r="884">
      <c r="K884" s="8"/>
    </row>
    <row r="885">
      <c r="K885" s="8"/>
    </row>
    <row r="886">
      <c r="K886" s="8"/>
    </row>
    <row r="887">
      <c r="K887" s="8"/>
    </row>
    <row r="888">
      <c r="K888" s="8"/>
    </row>
    <row r="889">
      <c r="K889" s="8"/>
    </row>
    <row r="890">
      <c r="K890" s="8"/>
    </row>
    <row r="891">
      <c r="K891" s="8"/>
    </row>
    <row r="892">
      <c r="K892" s="8"/>
    </row>
    <row r="893">
      <c r="K893" s="8"/>
    </row>
    <row r="894">
      <c r="K894" s="8"/>
    </row>
    <row r="895">
      <c r="K895" s="8"/>
    </row>
    <row r="896">
      <c r="K896" s="8"/>
    </row>
    <row r="897">
      <c r="K897" s="8"/>
    </row>
    <row r="898">
      <c r="K898" s="8"/>
    </row>
    <row r="899">
      <c r="K899" s="8"/>
    </row>
    <row r="900">
      <c r="K900" s="8"/>
    </row>
    <row r="901">
      <c r="K901" s="8"/>
    </row>
    <row r="902">
      <c r="K902" s="8"/>
    </row>
    <row r="903">
      <c r="K903" s="8"/>
    </row>
    <row r="904">
      <c r="K904" s="8"/>
    </row>
    <row r="905">
      <c r="K905" s="8"/>
    </row>
    <row r="906">
      <c r="K906" s="8"/>
    </row>
    <row r="907">
      <c r="K907" s="8"/>
    </row>
    <row r="908">
      <c r="K908" s="8"/>
    </row>
    <row r="909">
      <c r="K909" s="8"/>
    </row>
    <row r="910">
      <c r="K910" s="8"/>
    </row>
    <row r="911">
      <c r="K911" s="8"/>
    </row>
    <row r="912">
      <c r="K912" s="8"/>
    </row>
    <row r="913">
      <c r="K913" s="8"/>
    </row>
    <row r="914">
      <c r="K914" s="8"/>
    </row>
    <row r="915">
      <c r="K915" s="8"/>
    </row>
    <row r="916">
      <c r="K916" s="8"/>
    </row>
    <row r="917">
      <c r="K917" s="8"/>
    </row>
    <row r="918">
      <c r="K918" s="8"/>
    </row>
    <row r="919">
      <c r="K919" s="8"/>
    </row>
    <row r="920">
      <c r="K920" s="8"/>
    </row>
    <row r="921">
      <c r="K921" s="8"/>
    </row>
    <row r="922">
      <c r="K922" s="8"/>
    </row>
    <row r="923">
      <c r="K923" s="8"/>
    </row>
    <row r="924">
      <c r="K924" s="8"/>
    </row>
    <row r="925">
      <c r="K925" s="8"/>
    </row>
    <row r="926">
      <c r="K926" s="8"/>
    </row>
    <row r="927">
      <c r="K927" s="8"/>
    </row>
    <row r="928">
      <c r="K928" s="8"/>
    </row>
    <row r="929">
      <c r="K929" s="8"/>
    </row>
    <row r="930">
      <c r="K930" s="8"/>
    </row>
    <row r="931">
      <c r="K931" s="8"/>
    </row>
    <row r="932">
      <c r="K932" s="8"/>
    </row>
    <row r="933">
      <c r="K933" s="8"/>
    </row>
    <row r="934">
      <c r="K934" s="8"/>
    </row>
    <row r="935">
      <c r="K935" s="8"/>
    </row>
    <row r="936">
      <c r="K936" s="8"/>
    </row>
    <row r="937">
      <c r="K937" s="8"/>
    </row>
    <row r="938">
      <c r="K938" s="8"/>
    </row>
    <row r="939">
      <c r="K939" s="8"/>
    </row>
    <row r="940">
      <c r="K940" s="8"/>
    </row>
    <row r="941">
      <c r="K941" s="8"/>
    </row>
    <row r="942">
      <c r="K942" s="8"/>
    </row>
    <row r="943">
      <c r="K943" s="8"/>
    </row>
    <row r="944">
      <c r="K944" s="8"/>
    </row>
    <row r="945">
      <c r="K945" s="8"/>
    </row>
    <row r="946">
      <c r="K946" s="8"/>
    </row>
    <row r="947">
      <c r="K947" s="8"/>
    </row>
    <row r="948">
      <c r="K948" s="8"/>
    </row>
    <row r="949">
      <c r="K949" s="8"/>
    </row>
    <row r="950">
      <c r="K950" s="8"/>
    </row>
    <row r="951">
      <c r="K951" s="8"/>
    </row>
    <row r="952">
      <c r="K952" s="8"/>
    </row>
    <row r="953">
      <c r="K953" s="8"/>
    </row>
    <row r="954">
      <c r="K954" s="8"/>
    </row>
    <row r="955">
      <c r="K955" s="8"/>
    </row>
    <row r="956">
      <c r="K956" s="8"/>
    </row>
    <row r="957">
      <c r="K957" s="8"/>
    </row>
    <row r="958">
      <c r="K958" s="8"/>
    </row>
    <row r="959">
      <c r="K959" s="8"/>
    </row>
    <row r="960">
      <c r="K960" s="8"/>
    </row>
    <row r="961">
      <c r="K961" s="8"/>
    </row>
    <row r="962">
      <c r="K962" s="8"/>
    </row>
    <row r="963">
      <c r="K963" s="8"/>
    </row>
    <row r="964">
      <c r="K964" s="8"/>
    </row>
    <row r="965">
      <c r="K965" s="8"/>
    </row>
    <row r="966">
      <c r="K966" s="8"/>
    </row>
    <row r="967">
      <c r="K967" s="8"/>
    </row>
    <row r="968">
      <c r="K968" s="8"/>
    </row>
    <row r="969">
      <c r="K969" s="8"/>
    </row>
    <row r="970">
      <c r="K970" s="8"/>
    </row>
    <row r="971">
      <c r="K971" s="8"/>
    </row>
    <row r="972">
      <c r="K972" s="8"/>
    </row>
    <row r="973">
      <c r="K973" s="8"/>
    </row>
    <row r="974">
      <c r="K974" s="8"/>
    </row>
    <row r="975">
      <c r="K975" s="8"/>
    </row>
    <row r="976">
      <c r="K976" s="8"/>
    </row>
    <row r="977">
      <c r="K977" s="8"/>
    </row>
    <row r="978">
      <c r="K978" s="8"/>
    </row>
    <row r="979">
      <c r="K979" s="8"/>
    </row>
    <row r="980">
      <c r="K980" s="8"/>
    </row>
    <row r="981">
      <c r="K981" s="8"/>
    </row>
    <row r="982">
      <c r="K982" s="8"/>
    </row>
    <row r="983">
      <c r="K983" s="8"/>
    </row>
    <row r="984">
      <c r="K984" s="8"/>
    </row>
    <row r="985">
      <c r="K985" s="8"/>
    </row>
    <row r="986">
      <c r="K986" s="8"/>
    </row>
    <row r="987">
      <c r="K987" s="8"/>
    </row>
    <row r="988">
      <c r="K988" s="8"/>
    </row>
    <row r="989">
      <c r="K989" s="8"/>
    </row>
    <row r="990">
      <c r="K990" s="8"/>
    </row>
    <row r="991">
      <c r="K991" s="8"/>
    </row>
    <row r="992">
      <c r="K992" s="8"/>
    </row>
    <row r="993">
      <c r="K993" s="8"/>
    </row>
    <row r="994">
      <c r="K994" s="8"/>
    </row>
    <row r="995">
      <c r="K995" s="8"/>
    </row>
    <row r="996">
      <c r="K996" s="8"/>
    </row>
    <row r="997">
      <c r="K997" s="8"/>
    </row>
    <row r="998">
      <c r="K998" s="8"/>
    </row>
  </sheetData>
  <mergeCells count="1">
    <mergeCell ref="A1:L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32.86"/>
    <col customWidth="1" min="2" max="2" width="31.71"/>
    <col customWidth="1" min="3" max="10" width="9.14"/>
    <col customWidth="1" min="11" max="11" width="11.0"/>
  </cols>
  <sheetData>
    <row r="1">
      <c r="A1" s="1" t="s">
        <v>61</v>
      </c>
    </row>
    <row r="2">
      <c r="A2" s="2" t="s">
        <v>1</v>
      </c>
      <c r="B2" s="2" t="s">
        <v>2</v>
      </c>
      <c r="C2" s="3">
        <v>44473.0</v>
      </c>
      <c r="D2" s="3">
        <v>44474.0</v>
      </c>
      <c r="E2" s="3">
        <v>44480.0</v>
      </c>
      <c r="F2" s="3">
        <v>44482.0</v>
      </c>
      <c r="G2" s="3">
        <v>44487.0</v>
      </c>
      <c r="H2" s="3">
        <v>44489.0</v>
      </c>
      <c r="I2" s="3">
        <v>44494.0</v>
      </c>
      <c r="J2" s="3">
        <v>44496.0</v>
      </c>
      <c r="K2" s="5" t="s">
        <v>3</v>
      </c>
      <c r="L2" s="5" t="s">
        <v>4</v>
      </c>
      <c r="M2" s="5" t="s">
        <v>5</v>
      </c>
    </row>
    <row r="3">
      <c r="A3" s="6" t="s">
        <v>6</v>
      </c>
      <c r="B3" s="6" t="s">
        <v>7</v>
      </c>
      <c r="C3" s="7"/>
      <c r="D3" s="7"/>
      <c r="E3" s="7"/>
      <c r="F3" s="7"/>
      <c r="G3" s="7"/>
      <c r="H3" s="7"/>
      <c r="I3" s="7"/>
      <c r="J3" s="7"/>
      <c r="K3" s="8">
        <f t="shared" ref="K3:K29" si="1">COUNTBLANK(C3:J3)</f>
        <v>8</v>
      </c>
      <c r="L3" s="8">
        <f t="shared" ref="L3:L29" si="2">(M3-K3)</f>
        <v>0</v>
      </c>
      <c r="M3" s="9">
        <v>8.0</v>
      </c>
    </row>
    <row r="4">
      <c r="A4" s="6" t="s">
        <v>8</v>
      </c>
      <c r="B4" s="6" t="s">
        <v>9</v>
      </c>
      <c r="C4" s="10"/>
      <c r="D4" s="7"/>
      <c r="E4" s="10"/>
      <c r="F4" s="10"/>
      <c r="G4" s="10"/>
      <c r="H4" s="10"/>
      <c r="I4" s="10"/>
      <c r="J4" s="10"/>
      <c r="K4" s="8">
        <f t="shared" si="1"/>
        <v>8</v>
      </c>
      <c r="L4" s="8">
        <f t="shared" si="2"/>
        <v>0</v>
      </c>
      <c r="M4" s="9">
        <v>8.0</v>
      </c>
    </row>
    <row r="5">
      <c r="A5" s="6" t="s">
        <v>11</v>
      </c>
      <c r="B5" s="6" t="s">
        <v>12</v>
      </c>
      <c r="C5" s="10"/>
      <c r="D5" s="10" t="s">
        <v>10</v>
      </c>
      <c r="E5" s="10"/>
      <c r="F5" s="10" t="s">
        <v>10</v>
      </c>
      <c r="G5" s="7"/>
      <c r="H5" s="7"/>
      <c r="I5" s="10"/>
      <c r="J5" s="10"/>
      <c r="K5" s="8">
        <f t="shared" si="1"/>
        <v>6</v>
      </c>
      <c r="L5" s="8">
        <f t="shared" si="2"/>
        <v>2</v>
      </c>
      <c r="M5" s="9">
        <v>8.0</v>
      </c>
    </row>
    <row r="6">
      <c r="A6" s="6" t="s">
        <v>13</v>
      </c>
      <c r="B6" s="6" t="s">
        <v>14</v>
      </c>
      <c r="C6" s="10"/>
      <c r="D6" s="10"/>
      <c r="E6" s="10"/>
      <c r="F6" s="10"/>
      <c r="G6" s="10"/>
      <c r="H6" s="7"/>
      <c r="I6" s="10"/>
      <c r="J6" s="10"/>
      <c r="K6" s="8">
        <f t="shared" si="1"/>
        <v>8</v>
      </c>
      <c r="L6" s="8">
        <f t="shared" si="2"/>
        <v>0</v>
      </c>
      <c r="M6" s="9">
        <v>8.0</v>
      </c>
    </row>
    <row r="7">
      <c r="A7" s="6" t="s">
        <v>15</v>
      </c>
      <c r="B7" s="6" t="s">
        <v>16</v>
      </c>
      <c r="C7" s="7"/>
      <c r="D7" s="7"/>
      <c r="E7" s="7"/>
      <c r="F7" s="7"/>
      <c r="G7" s="7"/>
      <c r="H7" s="7"/>
      <c r="I7" s="7"/>
      <c r="J7" s="7"/>
      <c r="K7" s="8">
        <f t="shared" si="1"/>
        <v>8</v>
      </c>
      <c r="L7" s="8">
        <f t="shared" si="2"/>
        <v>0</v>
      </c>
      <c r="M7" s="9">
        <v>8.0</v>
      </c>
    </row>
    <row r="8">
      <c r="A8" s="6" t="s">
        <v>17</v>
      </c>
      <c r="B8" s="6" t="s">
        <v>18</v>
      </c>
      <c r="C8" s="10" t="s">
        <v>10</v>
      </c>
      <c r="D8" s="10" t="s">
        <v>10</v>
      </c>
      <c r="E8" s="10" t="s">
        <v>10</v>
      </c>
      <c r="F8" s="10" t="s">
        <v>10</v>
      </c>
      <c r="G8" s="10" t="s">
        <v>10</v>
      </c>
      <c r="H8" s="10" t="s">
        <v>10</v>
      </c>
      <c r="I8" s="10" t="s">
        <v>10</v>
      </c>
      <c r="J8" s="10" t="s">
        <v>10</v>
      </c>
      <c r="K8" s="8">
        <f t="shared" si="1"/>
        <v>0</v>
      </c>
      <c r="L8" s="8">
        <f t="shared" si="2"/>
        <v>8</v>
      </c>
      <c r="M8" s="9">
        <v>8.0</v>
      </c>
    </row>
    <row r="9">
      <c r="A9" s="6" t="s">
        <v>19</v>
      </c>
      <c r="B9" s="6" t="s">
        <v>20</v>
      </c>
      <c r="C9" s="10"/>
      <c r="D9" s="10"/>
      <c r="E9" s="10"/>
      <c r="F9" s="10"/>
      <c r="G9" s="10"/>
      <c r="H9" s="7"/>
      <c r="I9" s="10"/>
      <c r="J9" s="10"/>
      <c r="K9" s="8">
        <f t="shared" si="1"/>
        <v>8</v>
      </c>
      <c r="L9" s="8">
        <f t="shared" si="2"/>
        <v>0</v>
      </c>
      <c r="M9" s="9">
        <v>8.0</v>
      </c>
      <c r="N9" s="12" t="s">
        <v>62</v>
      </c>
    </row>
    <row r="10">
      <c r="A10" s="6" t="s">
        <v>21</v>
      </c>
      <c r="B10" s="6" t="s">
        <v>22</v>
      </c>
      <c r="C10" s="10"/>
      <c r="D10" s="10"/>
      <c r="E10" s="10"/>
      <c r="F10" s="10"/>
      <c r="G10" s="10"/>
      <c r="H10" s="10"/>
      <c r="I10" s="10"/>
      <c r="J10" s="10"/>
      <c r="K10" s="8">
        <f t="shared" si="1"/>
        <v>8</v>
      </c>
      <c r="L10" s="8">
        <f t="shared" si="2"/>
        <v>0</v>
      </c>
      <c r="M10" s="9">
        <v>8.0</v>
      </c>
      <c r="N10" s="12" t="s">
        <v>62</v>
      </c>
    </row>
    <row r="11">
      <c r="A11" s="6" t="s">
        <v>23</v>
      </c>
      <c r="B11" s="6" t="s">
        <v>24</v>
      </c>
      <c r="C11" s="10"/>
      <c r="D11" s="10"/>
      <c r="E11" s="7"/>
      <c r="F11" s="10"/>
      <c r="G11" s="7"/>
      <c r="H11" s="10"/>
      <c r="I11" s="10"/>
      <c r="J11" s="10"/>
      <c r="K11" s="8">
        <f t="shared" si="1"/>
        <v>8</v>
      </c>
      <c r="L11" s="8">
        <f t="shared" si="2"/>
        <v>0</v>
      </c>
      <c r="M11" s="9">
        <v>8.0</v>
      </c>
    </row>
    <row r="12">
      <c r="A12" s="6" t="s">
        <v>25</v>
      </c>
      <c r="B12" s="6" t="s">
        <v>26</v>
      </c>
      <c r="C12" s="7"/>
      <c r="D12" s="7"/>
      <c r="E12" s="7"/>
      <c r="F12" s="7"/>
      <c r="G12" s="7"/>
      <c r="H12" s="7"/>
      <c r="I12" s="7"/>
      <c r="J12" s="7"/>
      <c r="K12" s="8">
        <f t="shared" si="1"/>
        <v>8</v>
      </c>
      <c r="L12" s="8">
        <f t="shared" si="2"/>
        <v>0</v>
      </c>
      <c r="M12" s="9">
        <v>8.0</v>
      </c>
    </row>
    <row r="13">
      <c r="A13" s="6" t="s">
        <v>27</v>
      </c>
      <c r="B13" s="6" t="s">
        <v>28</v>
      </c>
      <c r="C13" s="10" t="s">
        <v>10</v>
      </c>
      <c r="D13" s="10" t="s">
        <v>10</v>
      </c>
      <c r="E13" s="10" t="s">
        <v>10</v>
      </c>
      <c r="F13" s="10" t="s">
        <v>10</v>
      </c>
      <c r="G13" s="10" t="s">
        <v>10</v>
      </c>
      <c r="H13" s="10" t="s">
        <v>10</v>
      </c>
      <c r="I13" s="10" t="s">
        <v>10</v>
      </c>
      <c r="J13" s="10" t="s">
        <v>10</v>
      </c>
      <c r="K13" s="8">
        <f t="shared" si="1"/>
        <v>0</v>
      </c>
      <c r="L13" s="8">
        <f t="shared" si="2"/>
        <v>8</v>
      </c>
      <c r="M13" s="9">
        <v>8.0</v>
      </c>
    </row>
    <row r="14">
      <c r="A14" s="6" t="s">
        <v>29</v>
      </c>
      <c r="B14" s="6" t="s">
        <v>30</v>
      </c>
      <c r="C14" s="7"/>
      <c r="D14" s="7"/>
      <c r="E14" s="7"/>
      <c r="F14" s="7"/>
      <c r="G14" s="7"/>
      <c r="H14" s="7"/>
      <c r="I14" s="7"/>
      <c r="J14" s="7"/>
      <c r="K14" s="8">
        <f t="shared" si="1"/>
        <v>8</v>
      </c>
      <c r="L14" s="8">
        <f t="shared" si="2"/>
        <v>0</v>
      </c>
      <c r="M14" s="9">
        <v>8.0</v>
      </c>
    </row>
    <row r="15">
      <c r="A15" s="6" t="s">
        <v>31</v>
      </c>
      <c r="B15" s="6" t="s">
        <v>32</v>
      </c>
      <c r="C15" s="10" t="s">
        <v>10</v>
      </c>
      <c r="D15" s="10" t="s">
        <v>10</v>
      </c>
      <c r="E15" s="10" t="s">
        <v>10</v>
      </c>
      <c r="F15" s="10" t="s">
        <v>10</v>
      </c>
      <c r="G15" s="10" t="s">
        <v>10</v>
      </c>
      <c r="H15" s="10" t="s">
        <v>10</v>
      </c>
      <c r="I15" s="10" t="s">
        <v>10</v>
      </c>
      <c r="J15" s="10"/>
      <c r="K15" s="8">
        <f t="shared" si="1"/>
        <v>1</v>
      </c>
      <c r="L15" s="8">
        <f t="shared" si="2"/>
        <v>7</v>
      </c>
      <c r="M15" s="9">
        <v>8.0</v>
      </c>
    </row>
    <row r="16">
      <c r="A16" s="6" t="s">
        <v>33</v>
      </c>
      <c r="B16" s="6" t="s">
        <v>34</v>
      </c>
      <c r="C16" s="10"/>
      <c r="D16" s="10"/>
      <c r="E16" s="10"/>
      <c r="F16" s="10"/>
      <c r="G16" s="10"/>
      <c r="H16" s="10"/>
      <c r="I16" s="10"/>
      <c r="J16" s="10"/>
      <c r="K16" s="8">
        <f t="shared" si="1"/>
        <v>8</v>
      </c>
      <c r="L16" s="8">
        <f t="shared" si="2"/>
        <v>0</v>
      </c>
      <c r="M16" s="9">
        <v>8.0</v>
      </c>
    </row>
    <row r="17">
      <c r="A17" s="6" t="s">
        <v>35</v>
      </c>
      <c r="B17" s="6" t="s">
        <v>36</v>
      </c>
      <c r="C17" s="10"/>
      <c r="D17" s="10" t="s">
        <v>10</v>
      </c>
      <c r="E17" s="10" t="s">
        <v>10</v>
      </c>
      <c r="F17" s="10" t="s">
        <v>10</v>
      </c>
      <c r="G17" s="10" t="s">
        <v>10</v>
      </c>
      <c r="H17" s="10" t="s">
        <v>10</v>
      </c>
      <c r="I17" s="10" t="s">
        <v>10</v>
      </c>
      <c r="J17" s="10" t="s">
        <v>10</v>
      </c>
      <c r="K17" s="8">
        <f t="shared" si="1"/>
        <v>1</v>
      </c>
      <c r="L17" s="8">
        <f t="shared" si="2"/>
        <v>7</v>
      </c>
      <c r="M17" s="9">
        <v>8.0</v>
      </c>
    </row>
    <row r="18">
      <c r="A18" s="6" t="s">
        <v>37</v>
      </c>
      <c r="B18" s="6" t="s">
        <v>38</v>
      </c>
      <c r="C18" s="10" t="s">
        <v>10</v>
      </c>
      <c r="D18" s="10" t="s">
        <v>10</v>
      </c>
      <c r="E18" s="10" t="s">
        <v>10</v>
      </c>
      <c r="F18" s="10" t="s">
        <v>10</v>
      </c>
      <c r="G18" s="10" t="s">
        <v>10</v>
      </c>
      <c r="H18" s="10" t="s">
        <v>10</v>
      </c>
      <c r="I18" s="10" t="s">
        <v>10</v>
      </c>
      <c r="J18" s="10" t="s">
        <v>10</v>
      </c>
      <c r="K18" s="8">
        <f t="shared" si="1"/>
        <v>0</v>
      </c>
      <c r="L18" s="8">
        <f t="shared" si="2"/>
        <v>8</v>
      </c>
      <c r="M18" s="9">
        <v>8.0</v>
      </c>
    </row>
    <row r="19">
      <c r="A19" s="6" t="s">
        <v>39</v>
      </c>
      <c r="B19" s="6" t="s">
        <v>40</v>
      </c>
      <c r="C19" s="10" t="s">
        <v>10</v>
      </c>
      <c r="D19" s="10" t="s">
        <v>10</v>
      </c>
      <c r="E19" s="10" t="s">
        <v>10</v>
      </c>
      <c r="F19" s="10" t="s">
        <v>10</v>
      </c>
      <c r="G19" s="10" t="s">
        <v>10</v>
      </c>
      <c r="H19" s="10" t="s">
        <v>10</v>
      </c>
      <c r="I19" s="10" t="s">
        <v>10</v>
      </c>
      <c r="J19" s="10" t="s">
        <v>10</v>
      </c>
      <c r="K19" s="8">
        <f t="shared" si="1"/>
        <v>0</v>
      </c>
      <c r="L19" s="8">
        <f t="shared" si="2"/>
        <v>8</v>
      </c>
      <c r="M19" s="9">
        <v>8.0</v>
      </c>
    </row>
    <row r="20">
      <c r="A20" s="6" t="s">
        <v>41</v>
      </c>
      <c r="B20" s="6" t="s">
        <v>42</v>
      </c>
      <c r="C20" s="10"/>
      <c r="D20" s="10"/>
      <c r="E20" s="10"/>
      <c r="F20" s="10"/>
      <c r="G20" s="10"/>
      <c r="H20" s="10"/>
      <c r="I20" s="10"/>
      <c r="J20" s="10"/>
      <c r="K20" s="8">
        <f t="shared" si="1"/>
        <v>8</v>
      </c>
      <c r="L20" s="8">
        <f t="shared" si="2"/>
        <v>0</v>
      </c>
      <c r="M20" s="9">
        <v>8.0</v>
      </c>
    </row>
    <row r="21">
      <c r="A21" s="6" t="s">
        <v>43</v>
      </c>
      <c r="B21" s="6" t="s">
        <v>44</v>
      </c>
      <c r="C21" s="10" t="s">
        <v>10</v>
      </c>
      <c r="D21" s="10" t="s">
        <v>10</v>
      </c>
      <c r="E21" s="10" t="s">
        <v>10</v>
      </c>
      <c r="F21" s="10" t="s">
        <v>10</v>
      </c>
      <c r="G21" s="10" t="s">
        <v>10</v>
      </c>
      <c r="H21" s="10" t="s">
        <v>10</v>
      </c>
      <c r="I21" s="10" t="s">
        <v>10</v>
      </c>
      <c r="J21" s="10" t="s">
        <v>10</v>
      </c>
      <c r="K21" s="8">
        <f t="shared" si="1"/>
        <v>0</v>
      </c>
      <c r="L21" s="8">
        <f t="shared" si="2"/>
        <v>8</v>
      </c>
      <c r="M21" s="9">
        <v>8.0</v>
      </c>
    </row>
    <row r="22">
      <c r="A22" s="6" t="s">
        <v>45</v>
      </c>
      <c r="B22" s="6" t="s">
        <v>46</v>
      </c>
      <c r="C22" s="10" t="s">
        <v>10</v>
      </c>
      <c r="D22" s="10" t="s">
        <v>10</v>
      </c>
      <c r="E22" s="10"/>
      <c r="F22" s="10" t="s">
        <v>10</v>
      </c>
      <c r="G22" s="10"/>
      <c r="H22" s="10" t="s">
        <v>10</v>
      </c>
      <c r="I22" s="10" t="s">
        <v>10</v>
      </c>
      <c r="J22" s="10" t="s">
        <v>10</v>
      </c>
      <c r="K22" s="8">
        <f t="shared" si="1"/>
        <v>2</v>
      </c>
      <c r="L22" s="8">
        <f t="shared" si="2"/>
        <v>6</v>
      </c>
      <c r="M22" s="9">
        <v>8.0</v>
      </c>
    </row>
    <row r="23">
      <c r="A23" s="6" t="s">
        <v>47</v>
      </c>
      <c r="B23" s="6" t="s">
        <v>48</v>
      </c>
      <c r="C23" s="10"/>
      <c r="D23" s="10" t="s">
        <v>10</v>
      </c>
      <c r="E23" s="10"/>
      <c r="F23" s="7"/>
      <c r="G23" s="10"/>
      <c r="H23" s="10"/>
      <c r="I23" s="10"/>
      <c r="J23" s="10"/>
      <c r="K23" s="8">
        <f t="shared" si="1"/>
        <v>7</v>
      </c>
      <c r="L23" s="8">
        <f t="shared" si="2"/>
        <v>1</v>
      </c>
      <c r="M23" s="9">
        <v>8.0</v>
      </c>
    </row>
    <row r="24">
      <c r="A24" s="6" t="s">
        <v>49</v>
      </c>
      <c r="B24" s="6" t="s">
        <v>50</v>
      </c>
      <c r="C24" s="7"/>
      <c r="D24" s="7"/>
      <c r="E24" s="7"/>
      <c r="F24" s="7"/>
      <c r="G24" s="7"/>
      <c r="H24" s="7"/>
      <c r="I24" s="7"/>
      <c r="J24" s="7"/>
      <c r="K24" s="8">
        <f t="shared" si="1"/>
        <v>8</v>
      </c>
      <c r="L24" s="8">
        <f t="shared" si="2"/>
        <v>0</v>
      </c>
      <c r="M24" s="9">
        <v>8.0</v>
      </c>
    </row>
    <row r="25">
      <c r="A25" s="6" t="s">
        <v>51</v>
      </c>
      <c r="B25" s="6" t="s">
        <v>52</v>
      </c>
      <c r="C25" s="10"/>
      <c r="D25" s="10"/>
      <c r="E25" s="10"/>
      <c r="F25" s="10"/>
      <c r="G25" s="10"/>
      <c r="H25" s="10"/>
      <c r="I25" s="10"/>
      <c r="J25" s="10"/>
      <c r="K25" s="8">
        <f t="shared" si="1"/>
        <v>8</v>
      </c>
      <c r="L25" s="8">
        <f t="shared" si="2"/>
        <v>0</v>
      </c>
      <c r="M25" s="9">
        <v>8.0</v>
      </c>
    </row>
    <row r="26">
      <c r="A26" s="6" t="s">
        <v>53</v>
      </c>
      <c r="B26" s="6" t="s">
        <v>54</v>
      </c>
      <c r="C26" s="10"/>
      <c r="D26" s="7"/>
      <c r="E26" s="7"/>
      <c r="F26" s="7"/>
      <c r="G26" s="7"/>
      <c r="H26" s="10"/>
      <c r="I26" s="7"/>
      <c r="J26" s="7"/>
      <c r="K26" s="8">
        <f t="shared" si="1"/>
        <v>8</v>
      </c>
      <c r="L26" s="8">
        <f t="shared" si="2"/>
        <v>0</v>
      </c>
      <c r="M26" s="9">
        <v>8.0</v>
      </c>
    </row>
    <row r="27">
      <c r="A27" s="6" t="s">
        <v>55</v>
      </c>
      <c r="B27" s="6" t="s">
        <v>55</v>
      </c>
      <c r="C27" s="10"/>
      <c r="D27" s="10" t="s">
        <v>10</v>
      </c>
      <c r="E27" s="10" t="s">
        <v>10</v>
      </c>
      <c r="F27" s="10" t="s">
        <v>10</v>
      </c>
      <c r="G27" s="10" t="s">
        <v>10</v>
      </c>
      <c r="H27" s="10" t="s">
        <v>10</v>
      </c>
      <c r="I27" s="10" t="s">
        <v>10</v>
      </c>
      <c r="J27" s="10" t="s">
        <v>10</v>
      </c>
      <c r="K27" s="8">
        <f t="shared" si="1"/>
        <v>1</v>
      </c>
      <c r="L27" s="8">
        <f t="shared" si="2"/>
        <v>7</v>
      </c>
      <c r="M27" s="9">
        <v>8.0</v>
      </c>
    </row>
    <row r="28">
      <c r="A28" s="6" t="s">
        <v>56</v>
      </c>
      <c r="B28" s="6" t="s">
        <v>57</v>
      </c>
      <c r="C28" s="10" t="s">
        <v>10</v>
      </c>
      <c r="D28" s="10"/>
      <c r="E28" s="10"/>
      <c r="F28" s="10" t="s">
        <v>10</v>
      </c>
      <c r="G28" s="10" t="s">
        <v>10</v>
      </c>
      <c r="H28" s="10" t="s">
        <v>10</v>
      </c>
      <c r="I28" s="10" t="s">
        <v>10</v>
      </c>
      <c r="J28" s="10" t="s">
        <v>10</v>
      </c>
      <c r="K28" s="8">
        <f t="shared" si="1"/>
        <v>2</v>
      </c>
      <c r="L28" s="8">
        <f t="shared" si="2"/>
        <v>6</v>
      </c>
      <c r="M28" s="9">
        <v>8.0</v>
      </c>
    </row>
    <row r="29">
      <c r="A29" s="6" t="s">
        <v>58</v>
      </c>
      <c r="B29" s="6" t="s">
        <v>59</v>
      </c>
      <c r="C29" s="10"/>
      <c r="D29" s="10"/>
      <c r="E29" s="10"/>
      <c r="F29" s="10"/>
      <c r="G29" s="10" t="s">
        <v>10</v>
      </c>
      <c r="H29" s="10" t="s">
        <v>10</v>
      </c>
      <c r="I29" s="10" t="s">
        <v>10</v>
      </c>
      <c r="J29" s="10"/>
      <c r="K29" s="8">
        <f t="shared" si="1"/>
        <v>5</v>
      </c>
      <c r="L29" s="8">
        <f t="shared" si="2"/>
        <v>3</v>
      </c>
      <c r="M29" s="9">
        <v>8.0</v>
      </c>
    </row>
    <row r="30">
      <c r="K30" s="8"/>
    </row>
    <row r="31">
      <c r="K31" s="8"/>
    </row>
    <row r="32">
      <c r="K32" s="8"/>
    </row>
    <row r="33">
      <c r="K33" s="8"/>
    </row>
    <row r="34">
      <c r="K34" s="8"/>
    </row>
    <row r="35">
      <c r="K35" s="8"/>
    </row>
    <row r="36">
      <c r="K36" s="8"/>
    </row>
    <row r="37">
      <c r="K37" s="8"/>
    </row>
    <row r="38">
      <c r="K38" s="8"/>
    </row>
    <row r="39">
      <c r="K39" s="8"/>
    </row>
    <row r="40">
      <c r="K40" s="8"/>
    </row>
    <row r="41">
      <c r="K41" s="8"/>
    </row>
    <row r="42">
      <c r="K42" s="8"/>
    </row>
    <row r="43">
      <c r="K43" s="8"/>
    </row>
    <row r="44">
      <c r="K44" s="8"/>
    </row>
    <row r="45">
      <c r="K45" s="8"/>
    </row>
    <row r="46">
      <c r="K46" s="8"/>
    </row>
    <row r="47">
      <c r="K47" s="8"/>
    </row>
    <row r="48">
      <c r="K48" s="8"/>
    </row>
    <row r="49">
      <c r="K49" s="8"/>
    </row>
    <row r="50">
      <c r="K50" s="8"/>
    </row>
    <row r="51">
      <c r="K51" s="8"/>
    </row>
    <row r="52">
      <c r="K52" s="8"/>
    </row>
    <row r="53">
      <c r="K53" s="8"/>
    </row>
    <row r="54">
      <c r="K54" s="8"/>
    </row>
    <row r="55">
      <c r="K55" s="8"/>
    </row>
    <row r="56">
      <c r="K56" s="8"/>
    </row>
    <row r="57">
      <c r="K57" s="8"/>
    </row>
    <row r="58">
      <c r="K58" s="8"/>
    </row>
    <row r="59">
      <c r="K59" s="8"/>
    </row>
    <row r="60">
      <c r="K60" s="8"/>
    </row>
    <row r="61">
      <c r="K61" s="8"/>
    </row>
    <row r="62">
      <c r="K62" s="8"/>
    </row>
    <row r="63">
      <c r="K63" s="8"/>
    </row>
    <row r="64">
      <c r="K64" s="8"/>
    </row>
  </sheetData>
  <mergeCells count="1">
    <mergeCell ref="A1:M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32.86"/>
    <col customWidth="1" min="2" max="2" width="31.71"/>
    <col customWidth="1" min="3" max="9" width="9.14"/>
    <col customWidth="1" min="10" max="10" width="11.0"/>
  </cols>
  <sheetData>
    <row r="1">
      <c r="A1" s="1" t="s">
        <v>63</v>
      </c>
    </row>
    <row r="2">
      <c r="A2" s="2" t="s">
        <v>1</v>
      </c>
      <c r="B2" s="2" t="s">
        <v>2</v>
      </c>
      <c r="C2" s="3">
        <v>44503.0</v>
      </c>
      <c r="D2" s="3">
        <v>44508.0</v>
      </c>
      <c r="E2" s="3">
        <v>44510.0</v>
      </c>
      <c r="F2" s="3">
        <v>44517.0</v>
      </c>
      <c r="G2" s="3">
        <v>44522.0</v>
      </c>
      <c r="H2" s="3">
        <v>44524.0</v>
      </c>
      <c r="I2" s="3">
        <v>44529.0</v>
      </c>
      <c r="J2" s="5" t="s">
        <v>3</v>
      </c>
      <c r="K2" s="5" t="s">
        <v>4</v>
      </c>
      <c r="L2" s="5" t="s">
        <v>5</v>
      </c>
    </row>
    <row r="3">
      <c r="A3" s="6" t="s">
        <v>6</v>
      </c>
      <c r="B3" s="6" t="s">
        <v>7</v>
      </c>
      <c r="C3" s="7"/>
      <c r="D3" s="7"/>
      <c r="E3" s="7"/>
      <c r="F3" s="7"/>
      <c r="G3" s="7"/>
      <c r="H3" s="7"/>
      <c r="I3" s="7"/>
      <c r="J3" s="8">
        <f t="shared" ref="J3:J29" si="1">COUNTBLANK(C3:I3)</f>
        <v>7</v>
      </c>
      <c r="K3" s="8">
        <f t="shared" ref="K3:K29" si="2">(L3-J3)</f>
        <v>2</v>
      </c>
      <c r="L3" s="9">
        <v>9.0</v>
      </c>
    </row>
    <row r="4">
      <c r="A4" s="6" t="s">
        <v>8</v>
      </c>
      <c r="B4" s="6" t="s">
        <v>9</v>
      </c>
      <c r="C4" s="7"/>
      <c r="D4" s="10"/>
      <c r="E4" s="10"/>
      <c r="F4" s="10"/>
      <c r="G4" s="10"/>
      <c r="H4" s="10"/>
      <c r="I4" s="10"/>
      <c r="J4" s="8">
        <f t="shared" si="1"/>
        <v>7</v>
      </c>
      <c r="K4" s="8">
        <f t="shared" si="2"/>
        <v>2</v>
      </c>
      <c r="L4" s="9">
        <v>9.0</v>
      </c>
    </row>
    <row r="5">
      <c r="A5" s="6" t="s">
        <v>11</v>
      </c>
      <c r="B5" s="6" t="s">
        <v>12</v>
      </c>
      <c r="C5" s="10"/>
      <c r="D5" s="10"/>
      <c r="E5" s="10"/>
      <c r="F5" s="7"/>
      <c r="G5" s="10"/>
      <c r="H5" s="10"/>
      <c r="I5" s="10"/>
      <c r="J5" s="8">
        <f t="shared" si="1"/>
        <v>7</v>
      </c>
      <c r="K5" s="8">
        <f t="shared" si="2"/>
        <v>2</v>
      </c>
      <c r="L5" s="9">
        <v>9.0</v>
      </c>
    </row>
    <row r="6">
      <c r="A6" s="6" t="s">
        <v>13</v>
      </c>
      <c r="B6" s="6" t="s">
        <v>14</v>
      </c>
      <c r="C6" s="10"/>
      <c r="D6" s="10"/>
      <c r="E6" s="10"/>
      <c r="F6" s="7"/>
      <c r="G6" s="10"/>
      <c r="H6" s="10"/>
      <c r="I6" s="10"/>
      <c r="J6" s="8">
        <f t="shared" si="1"/>
        <v>7</v>
      </c>
      <c r="K6" s="8">
        <f t="shared" si="2"/>
        <v>2</v>
      </c>
      <c r="L6" s="9">
        <v>9.0</v>
      </c>
    </row>
    <row r="7">
      <c r="A7" s="6" t="s">
        <v>15</v>
      </c>
      <c r="B7" s="6" t="s">
        <v>16</v>
      </c>
      <c r="C7" s="7"/>
      <c r="D7" s="7"/>
      <c r="E7" s="7"/>
      <c r="F7" s="7"/>
      <c r="G7" s="7"/>
      <c r="H7" s="7"/>
      <c r="I7" s="7"/>
      <c r="J7" s="8">
        <f t="shared" si="1"/>
        <v>7</v>
      </c>
      <c r="K7" s="8">
        <f t="shared" si="2"/>
        <v>2</v>
      </c>
      <c r="L7" s="9">
        <v>9.0</v>
      </c>
    </row>
    <row r="8">
      <c r="A8" s="6" t="s">
        <v>17</v>
      </c>
      <c r="B8" s="6" t="s">
        <v>18</v>
      </c>
      <c r="C8" s="10" t="s">
        <v>10</v>
      </c>
      <c r="D8" s="10" t="s">
        <v>10</v>
      </c>
      <c r="E8" s="10" t="s">
        <v>10</v>
      </c>
      <c r="F8" s="10" t="s">
        <v>10</v>
      </c>
      <c r="G8" s="10" t="s">
        <v>10</v>
      </c>
      <c r="H8" s="10" t="s">
        <v>10</v>
      </c>
      <c r="I8" s="10" t="s">
        <v>10</v>
      </c>
      <c r="J8" s="8">
        <f t="shared" si="1"/>
        <v>0</v>
      </c>
      <c r="K8" s="8">
        <f t="shared" si="2"/>
        <v>9</v>
      </c>
      <c r="L8" s="9">
        <v>9.0</v>
      </c>
    </row>
    <row r="9">
      <c r="A9" s="6" t="s">
        <v>19</v>
      </c>
      <c r="B9" s="6" t="s">
        <v>20</v>
      </c>
      <c r="C9" s="10"/>
      <c r="D9" s="10"/>
      <c r="E9" s="10"/>
      <c r="F9" s="7"/>
      <c r="G9" s="10"/>
      <c r="H9" s="10"/>
      <c r="I9" s="10"/>
      <c r="J9" s="8">
        <f t="shared" si="1"/>
        <v>7</v>
      </c>
      <c r="K9" s="8">
        <f t="shared" si="2"/>
        <v>2</v>
      </c>
      <c r="L9" s="9">
        <v>9.0</v>
      </c>
    </row>
    <row r="10">
      <c r="A10" s="6" t="s">
        <v>21</v>
      </c>
      <c r="B10" s="6" t="s">
        <v>22</v>
      </c>
      <c r="C10" s="10"/>
      <c r="D10" s="10"/>
      <c r="E10" s="10"/>
      <c r="F10" s="10"/>
      <c r="G10" s="10"/>
      <c r="H10" s="10"/>
      <c r="I10" s="10"/>
      <c r="J10" s="8">
        <f t="shared" si="1"/>
        <v>7</v>
      </c>
      <c r="K10" s="8">
        <f t="shared" si="2"/>
        <v>2</v>
      </c>
      <c r="L10" s="9">
        <v>9.0</v>
      </c>
    </row>
    <row r="11">
      <c r="A11" s="6" t="s">
        <v>23</v>
      </c>
      <c r="B11" s="6" t="s">
        <v>24</v>
      </c>
      <c r="C11" s="10"/>
      <c r="D11" s="7"/>
      <c r="E11" s="10"/>
      <c r="F11" s="10"/>
      <c r="G11" s="10"/>
      <c r="H11" s="10"/>
      <c r="I11" s="10"/>
      <c r="J11" s="8">
        <f t="shared" si="1"/>
        <v>7</v>
      </c>
      <c r="K11" s="8">
        <f t="shared" si="2"/>
        <v>2</v>
      </c>
      <c r="L11" s="9">
        <v>9.0</v>
      </c>
    </row>
    <row r="12">
      <c r="A12" s="6" t="s">
        <v>25</v>
      </c>
      <c r="B12" s="6" t="s">
        <v>26</v>
      </c>
      <c r="C12" s="7"/>
      <c r="D12" s="7"/>
      <c r="E12" s="7"/>
      <c r="F12" s="7"/>
      <c r="G12" s="7"/>
      <c r="H12" s="7"/>
      <c r="I12" s="7"/>
      <c r="J12" s="8">
        <f t="shared" si="1"/>
        <v>7</v>
      </c>
      <c r="K12" s="8">
        <f t="shared" si="2"/>
        <v>2</v>
      </c>
      <c r="L12" s="9">
        <v>9.0</v>
      </c>
    </row>
    <row r="13">
      <c r="A13" s="6" t="s">
        <v>27</v>
      </c>
      <c r="B13" s="6" t="s">
        <v>28</v>
      </c>
      <c r="C13" s="10" t="s">
        <v>10</v>
      </c>
      <c r="D13" s="10" t="s">
        <v>10</v>
      </c>
      <c r="E13" s="10" t="s">
        <v>10</v>
      </c>
      <c r="F13" s="10" t="s">
        <v>10</v>
      </c>
      <c r="G13" s="10" t="s">
        <v>10</v>
      </c>
      <c r="H13" s="10" t="s">
        <v>10</v>
      </c>
      <c r="I13" s="10" t="s">
        <v>10</v>
      </c>
      <c r="J13" s="8">
        <f t="shared" si="1"/>
        <v>0</v>
      </c>
      <c r="K13" s="8">
        <f t="shared" si="2"/>
        <v>9</v>
      </c>
      <c r="L13" s="9">
        <v>9.0</v>
      </c>
    </row>
    <row r="14">
      <c r="A14" s="6" t="s">
        <v>29</v>
      </c>
      <c r="B14" s="6" t="s">
        <v>30</v>
      </c>
      <c r="C14" s="7"/>
      <c r="D14" s="7"/>
      <c r="E14" s="7"/>
      <c r="F14" s="7"/>
      <c r="G14" s="7"/>
      <c r="H14" s="7"/>
      <c r="I14" s="7"/>
      <c r="J14" s="8">
        <f t="shared" si="1"/>
        <v>7</v>
      </c>
      <c r="K14" s="8">
        <f t="shared" si="2"/>
        <v>2</v>
      </c>
      <c r="L14" s="9">
        <v>9.0</v>
      </c>
    </row>
    <row r="15">
      <c r="A15" s="6" t="s">
        <v>31</v>
      </c>
      <c r="B15" s="6" t="s">
        <v>32</v>
      </c>
      <c r="C15" s="10" t="s">
        <v>10</v>
      </c>
      <c r="D15" s="10" t="s">
        <v>10</v>
      </c>
      <c r="E15" s="10" t="s">
        <v>10</v>
      </c>
      <c r="F15" s="10" t="s">
        <v>10</v>
      </c>
      <c r="G15" s="10" t="s">
        <v>10</v>
      </c>
      <c r="H15" s="10" t="s">
        <v>10</v>
      </c>
      <c r="I15" s="10" t="s">
        <v>10</v>
      </c>
      <c r="J15" s="8">
        <f t="shared" si="1"/>
        <v>0</v>
      </c>
      <c r="K15" s="8">
        <f t="shared" si="2"/>
        <v>9</v>
      </c>
      <c r="L15" s="9">
        <v>9.0</v>
      </c>
    </row>
    <row r="16">
      <c r="A16" s="6" t="s">
        <v>33</v>
      </c>
      <c r="B16" s="6" t="s">
        <v>34</v>
      </c>
      <c r="C16" s="10"/>
      <c r="D16" s="10"/>
      <c r="E16" s="10"/>
      <c r="F16" s="10"/>
      <c r="G16" s="10"/>
      <c r="H16" s="10"/>
      <c r="I16" s="10"/>
      <c r="J16" s="8">
        <f t="shared" si="1"/>
        <v>7</v>
      </c>
      <c r="K16" s="8">
        <f t="shared" si="2"/>
        <v>2</v>
      </c>
      <c r="L16" s="9">
        <v>9.0</v>
      </c>
    </row>
    <row r="17">
      <c r="A17" s="6" t="s">
        <v>35</v>
      </c>
      <c r="B17" s="6" t="s">
        <v>36</v>
      </c>
      <c r="C17" s="10" t="s">
        <v>10</v>
      </c>
      <c r="D17" s="10" t="s">
        <v>10</v>
      </c>
      <c r="E17" s="10" t="s">
        <v>10</v>
      </c>
      <c r="F17" s="10" t="s">
        <v>10</v>
      </c>
      <c r="G17" s="10" t="s">
        <v>10</v>
      </c>
      <c r="H17" s="10" t="s">
        <v>10</v>
      </c>
      <c r="I17" s="10"/>
      <c r="J17" s="8">
        <f t="shared" si="1"/>
        <v>1</v>
      </c>
      <c r="K17" s="8">
        <f t="shared" si="2"/>
        <v>8</v>
      </c>
      <c r="L17" s="9">
        <v>9.0</v>
      </c>
      <c r="M17" s="12" t="s">
        <v>64</v>
      </c>
    </row>
    <row r="18">
      <c r="A18" s="6" t="s">
        <v>37</v>
      </c>
      <c r="B18" s="6" t="s">
        <v>38</v>
      </c>
      <c r="C18" s="10" t="s">
        <v>10</v>
      </c>
      <c r="D18" s="10" t="s">
        <v>10</v>
      </c>
      <c r="E18" s="10" t="s">
        <v>10</v>
      </c>
      <c r="F18" s="10" t="s">
        <v>10</v>
      </c>
      <c r="G18" s="10" t="s">
        <v>10</v>
      </c>
      <c r="H18" s="10" t="s">
        <v>10</v>
      </c>
      <c r="I18" s="10" t="s">
        <v>10</v>
      </c>
      <c r="J18" s="8">
        <f t="shared" si="1"/>
        <v>0</v>
      </c>
      <c r="K18" s="8">
        <f t="shared" si="2"/>
        <v>9</v>
      </c>
      <c r="L18" s="9">
        <v>9.0</v>
      </c>
    </row>
    <row r="19">
      <c r="A19" s="6" t="s">
        <v>39</v>
      </c>
      <c r="B19" s="6" t="s">
        <v>40</v>
      </c>
      <c r="C19" s="10" t="s">
        <v>10</v>
      </c>
      <c r="D19" s="10" t="s">
        <v>10</v>
      </c>
      <c r="E19" s="10" t="s">
        <v>10</v>
      </c>
      <c r="F19" s="10" t="s">
        <v>10</v>
      </c>
      <c r="G19" s="10" t="s">
        <v>10</v>
      </c>
      <c r="H19" s="10" t="s">
        <v>10</v>
      </c>
      <c r="I19" s="10" t="s">
        <v>10</v>
      </c>
      <c r="J19" s="8">
        <f t="shared" si="1"/>
        <v>0</v>
      </c>
      <c r="K19" s="8">
        <f t="shared" si="2"/>
        <v>9</v>
      </c>
      <c r="L19" s="9">
        <v>9.0</v>
      </c>
    </row>
    <row r="20">
      <c r="A20" s="6" t="s">
        <v>41</v>
      </c>
      <c r="B20" s="6" t="s">
        <v>42</v>
      </c>
      <c r="C20" s="10"/>
      <c r="D20" s="10"/>
      <c r="E20" s="10"/>
      <c r="F20" s="10"/>
      <c r="G20" s="10"/>
      <c r="H20" s="10"/>
      <c r="I20" s="10"/>
      <c r="J20" s="8">
        <f t="shared" si="1"/>
        <v>7</v>
      </c>
      <c r="K20" s="8">
        <f t="shared" si="2"/>
        <v>2</v>
      </c>
      <c r="L20" s="9">
        <v>9.0</v>
      </c>
    </row>
    <row r="21">
      <c r="A21" s="6" t="s">
        <v>43</v>
      </c>
      <c r="B21" s="6" t="s">
        <v>44</v>
      </c>
      <c r="C21" s="10"/>
      <c r="D21" s="10" t="s">
        <v>10</v>
      </c>
      <c r="E21" s="10" t="s">
        <v>10</v>
      </c>
      <c r="F21" s="10" t="s">
        <v>10</v>
      </c>
      <c r="G21" s="10" t="s">
        <v>10</v>
      </c>
      <c r="H21" s="10" t="s">
        <v>10</v>
      </c>
      <c r="I21" s="10" t="s">
        <v>10</v>
      </c>
      <c r="J21" s="8">
        <f t="shared" si="1"/>
        <v>1</v>
      </c>
      <c r="K21" s="8">
        <f t="shared" si="2"/>
        <v>8</v>
      </c>
      <c r="L21" s="9">
        <v>9.0</v>
      </c>
    </row>
    <row r="22">
      <c r="A22" s="6" t="s">
        <v>45</v>
      </c>
      <c r="B22" s="6" t="s">
        <v>46</v>
      </c>
      <c r="C22" s="10" t="s">
        <v>10</v>
      </c>
      <c r="D22" s="10" t="s">
        <v>10</v>
      </c>
      <c r="E22" s="10" t="s">
        <v>10</v>
      </c>
      <c r="F22" s="10"/>
      <c r="G22" s="10"/>
      <c r="H22" s="10" t="s">
        <v>10</v>
      </c>
      <c r="I22" s="10"/>
      <c r="J22" s="8">
        <f t="shared" si="1"/>
        <v>3</v>
      </c>
      <c r="K22" s="8">
        <f t="shared" si="2"/>
        <v>6</v>
      </c>
      <c r="L22" s="9">
        <v>9.0</v>
      </c>
    </row>
    <row r="23">
      <c r="A23" s="6" t="s">
        <v>47</v>
      </c>
      <c r="B23" s="6" t="s">
        <v>48</v>
      </c>
      <c r="C23" s="10"/>
      <c r="D23" s="10"/>
      <c r="E23" s="7"/>
      <c r="F23" s="10"/>
      <c r="G23" s="10"/>
      <c r="H23" s="10"/>
      <c r="I23" s="10"/>
      <c r="J23" s="8">
        <f t="shared" si="1"/>
        <v>7</v>
      </c>
      <c r="K23" s="8">
        <f t="shared" si="2"/>
        <v>2</v>
      </c>
      <c r="L23" s="9">
        <v>9.0</v>
      </c>
    </row>
    <row r="24">
      <c r="A24" s="6" t="s">
        <v>49</v>
      </c>
      <c r="B24" s="6" t="s">
        <v>50</v>
      </c>
      <c r="C24" s="7"/>
      <c r="D24" s="7"/>
      <c r="E24" s="7"/>
      <c r="F24" s="7"/>
      <c r="G24" s="7"/>
      <c r="H24" s="7"/>
      <c r="I24" s="7"/>
      <c r="J24" s="8">
        <f t="shared" si="1"/>
        <v>7</v>
      </c>
      <c r="K24" s="8">
        <f t="shared" si="2"/>
        <v>2</v>
      </c>
      <c r="L24" s="9">
        <v>9.0</v>
      </c>
    </row>
    <row r="25">
      <c r="A25" s="6" t="s">
        <v>51</v>
      </c>
      <c r="B25" s="6" t="s">
        <v>52</v>
      </c>
      <c r="C25" s="10"/>
      <c r="D25" s="10"/>
      <c r="E25" s="10"/>
      <c r="F25" s="10"/>
      <c r="G25" s="10"/>
      <c r="H25" s="10"/>
      <c r="I25" s="10"/>
      <c r="J25" s="8">
        <f t="shared" si="1"/>
        <v>7</v>
      </c>
      <c r="K25" s="8">
        <f t="shared" si="2"/>
        <v>2</v>
      </c>
      <c r="L25" s="9">
        <v>9.0</v>
      </c>
    </row>
    <row r="26">
      <c r="A26" s="6" t="s">
        <v>53</v>
      </c>
      <c r="B26" s="6" t="s">
        <v>54</v>
      </c>
      <c r="C26" s="7"/>
      <c r="D26" s="7"/>
      <c r="E26" s="7"/>
      <c r="F26" s="10"/>
      <c r="G26" s="7"/>
      <c r="H26" s="7"/>
      <c r="I26" s="7"/>
      <c r="J26" s="8">
        <f t="shared" si="1"/>
        <v>7</v>
      </c>
      <c r="K26" s="8">
        <f t="shared" si="2"/>
        <v>2</v>
      </c>
      <c r="L26" s="9">
        <v>9.0</v>
      </c>
    </row>
    <row r="27">
      <c r="A27" s="6" t="s">
        <v>55</v>
      </c>
      <c r="B27" s="11"/>
      <c r="C27" s="10" t="s">
        <v>10</v>
      </c>
      <c r="D27" s="10" t="s">
        <v>10</v>
      </c>
      <c r="E27" s="10" t="s">
        <v>10</v>
      </c>
      <c r="F27" s="10" t="s">
        <v>10</v>
      </c>
      <c r="G27" s="10"/>
      <c r="H27" s="10"/>
      <c r="I27" s="10" t="s">
        <v>10</v>
      </c>
      <c r="J27" s="8">
        <f t="shared" si="1"/>
        <v>2</v>
      </c>
      <c r="K27" s="8">
        <f t="shared" si="2"/>
        <v>7</v>
      </c>
      <c r="L27" s="9">
        <v>9.0</v>
      </c>
    </row>
    <row r="28">
      <c r="A28" s="6" t="s">
        <v>56</v>
      </c>
      <c r="B28" s="6" t="s">
        <v>57</v>
      </c>
      <c r="C28" s="10" t="s">
        <v>10</v>
      </c>
      <c r="D28" s="10" t="s">
        <v>10</v>
      </c>
      <c r="E28" s="10" t="s">
        <v>10</v>
      </c>
      <c r="F28" s="10" t="s">
        <v>10</v>
      </c>
      <c r="G28" s="10" t="s">
        <v>10</v>
      </c>
      <c r="H28" s="10" t="s">
        <v>10</v>
      </c>
      <c r="I28" s="10" t="s">
        <v>10</v>
      </c>
      <c r="J28" s="8">
        <f t="shared" si="1"/>
        <v>0</v>
      </c>
      <c r="K28" s="8">
        <f t="shared" si="2"/>
        <v>9</v>
      </c>
      <c r="L28" s="9">
        <v>9.0</v>
      </c>
    </row>
    <row r="29">
      <c r="A29" s="6" t="s">
        <v>58</v>
      </c>
      <c r="B29" s="6" t="s">
        <v>59</v>
      </c>
      <c r="C29" s="10"/>
      <c r="D29" s="10"/>
      <c r="E29" s="10"/>
      <c r="F29" s="10"/>
      <c r="G29" s="10"/>
      <c r="H29" s="10" t="s">
        <v>10</v>
      </c>
      <c r="I29" s="10"/>
      <c r="J29" s="8">
        <f t="shared" si="1"/>
        <v>6</v>
      </c>
      <c r="K29" s="8">
        <f t="shared" si="2"/>
        <v>3</v>
      </c>
      <c r="L29" s="9">
        <v>9.0</v>
      </c>
    </row>
    <row r="30">
      <c r="J30" s="8"/>
    </row>
    <row r="31">
      <c r="J31" s="8"/>
    </row>
    <row r="32">
      <c r="J32" s="8"/>
    </row>
    <row r="33">
      <c r="J33" s="8"/>
    </row>
    <row r="34">
      <c r="J34" s="8"/>
    </row>
    <row r="35">
      <c r="J35" s="8"/>
    </row>
    <row r="36">
      <c r="J36" s="8"/>
    </row>
    <row r="37">
      <c r="J37" s="8"/>
    </row>
    <row r="38">
      <c r="J38" s="8"/>
    </row>
    <row r="39">
      <c r="J39" s="8"/>
    </row>
    <row r="40">
      <c r="J40" s="8"/>
    </row>
    <row r="41">
      <c r="J41" s="8"/>
    </row>
    <row r="42">
      <c r="J42" s="8"/>
    </row>
    <row r="43">
      <c r="J43" s="8"/>
    </row>
    <row r="44">
      <c r="J44" s="8"/>
    </row>
    <row r="45">
      <c r="J45" s="8"/>
    </row>
    <row r="46">
      <c r="J46" s="8"/>
    </row>
    <row r="47">
      <c r="J47" s="8"/>
    </row>
    <row r="48">
      <c r="J48" s="8"/>
    </row>
    <row r="49">
      <c r="J49" s="8"/>
    </row>
    <row r="50">
      <c r="J50" s="8"/>
    </row>
    <row r="51">
      <c r="J51" s="8"/>
    </row>
    <row r="52">
      <c r="J52" s="8"/>
    </row>
    <row r="53">
      <c r="J53" s="8"/>
    </row>
    <row r="54">
      <c r="J54" s="8"/>
    </row>
    <row r="55">
      <c r="J55" s="8"/>
    </row>
    <row r="56">
      <c r="J56" s="8"/>
    </row>
    <row r="57">
      <c r="J57" s="8"/>
    </row>
    <row r="58">
      <c r="J58" s="8"/>
    </row>
    <row r="59">
      <c r="J59" s="8"/>
    </row>
    <row r="60">
      <c r="J60" s="8"/>
    </row>
    <row r="61">
      <c r="J61" s="8"/>
    </row>
    <row r="62">
      <c r="J62" s="8"/>
    </row>
    <row r="63">
      <c r="J63" s="8"/>
    </row>
    <row r="64">
      <c r="J64" s="8"/>
    </row>
  </sheetData>
  <mergeCells count="1">
    <mergeCell ref="A1:L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32.86"/>
    <col customWidth="1" min="2" max="2" width="31.71"/>
    <col customWidth="1" min="3" max="5" width="9.14"/>
    <col customWidth="1" min="6" max="6" width="11.0"/>
  </cols>
  <sheetData>
    <row r="1">
      <c r="A1" s="1" t="s">
        <v>65</v>
      </c>
    </row>
    <row r="2">
      <c r="A2" s="2" t="s">
        <v>1</v>
      </c>
      <c r="B2" s="2" t="s">
        <v>2</v>
      </c>
      <c r="C2" s="3">
        <v>44531.0</v>
      </c>
      <c r="D2" s="3">
        <v>44536.0</v>
      </c>
      <c r="E2" s="3">
        <v>44545.0</v>
      </c>
      <c r="F2" s="5" t="s">
        <v>3</v>
      </c>
      <c r="G2" s="5" t="s">
        <v>4</v>
      </c>
      <c r="H2" s="5" t="s">
        <v>5</v>
      </c>
    </row>
    <row r="3">
      <c r="A3" s="6" t="s">
        <v>6</v>
      </c>
      <c r="B3" s="6" t="s">
        <v>7</v>
      </c>
      <c r="C3" s="7"/>
      <c r="D3" s="7"/>
      <c r="E3" s="7"/>
      <c r="F3" s="8">
        <f t="shared" ref="F3:F29" si="1">COUNTBLANK(C3:E3)</f>
        <v>3</v>
      </c>
      <c r="G3" s="8">
        <f t="shared" ref="G3:G29" si="2">(H3-F3)</f>
        <v>0</v>
      </c>
      <c r="H3" s="9">
        <v>3.0</v>
      </c>
    </row>
    <row r="4">
      <c r="A4" s="6" t="s">
        <v>8</v>
      </c>
      <c r="B4" s="6" t="s">
        <v>9</v>
      </c>
      <c r="C4" s="10"/>
      <c r="D4" s="7"/>
      <c r="E4" s="10"/>
      <c r="F4" s="8">
        <f t="shared" si="1"/>
        <v>3</v>
      </c>
      <c r="G4" s="8">
        <f t="shared" si="2"/>
        <v>0</v>
      </c>
      <c r="H4" s="9">
        <v>3.0</v>
      </c>
    </row>
    <row r="5">
      <c r="A5" s="6" t="s">
        <v>11</v>
      </c>
      <c r="B5" s="6" t="s">
        <v>12</v>
      </c>
      <c r="C5" s="10"/>
      <c r="D5" s="10"/>
      <c r="E5" s="10"/>
      <c r="F5" s="8">
        <f t="shared" si="1"/>
        <v>3</v>
      </c>
      <c r="G5" s="8">
        <f t="shared" si="2"/>
        <v>0</v>
      </c>
      <c r="H5" s="9">
        <v>3.0</v>
      </c>
    </row>
    <row r="6">
      <c r="A6" s="6" t="s">
        <v>13</v>
      </c>
      <c r="B6" s="6" t="s">
        <v>14</v>
      </c>
      <c r="C6" s="10"/>
      <c r="D6" s="10"/>
      <c r="E6" s="10"/>
      <c r="F6" s="8">
        <f t="shared" si="1"/>
        <v>3</v>
      </c>
      <c r="G6" s="8">
        <f t="shared" si="2"/>
        <v>0</v>
      </c>
      <c r="H6" s="9">
        <v>3.0</v>
      </c>
    </row>
    <row r="7">
      <c r="A7" s="6" t="s">
        <v>15</v>
      </c>
      <c r="B7" s="6" t="s">
        <v>16</v>
      </c>
      <c r="C7" s="7"/>
      <c r="D7" s="7"/>
      <c r="E7" s="7"/>
      <c r="F7" s="8">
        <f t="shared" si="1"/>
        <v>3</v>
      </c>
      <c r="G7" s="8">
        <f t="shared" si="2"/>
        <v>0</v>
      </c>
      <c r="H7" s="9">
        <v>3.0</v>
      </c>
    </row>
    <row r="8">
      <c r="A8" s="6" t="s">
        <v>17</v>
      </c>
      <c r="B8" s="6" t="s">
        <v>18</v>
      </c>
      <c r="C8" s="10" t="s">
        <v>10</v>
      </c>
      <c r="D8" s="10"/>
      <c r="E8" s="10" t="s">
        <v>10</v>
      </c>
      <c r="F8" s="8">
        <f t="shared" si="1"/>
        <v>1</v>
      </c>
      <c r="G8" s="8">
        <f t="shared" si="2"/>
        <v>2</v>
      </c>
      <c r="H8" s="9">
        <v>3.0</v>
      </c>
    </row>
    <row r="9">
      <c r="A9" s="6" t="s">
        <v>19</v>
      </c>
      <c r="B9" s="6" t="s">
        <v>20</v>
      </c>
      <c r="C9" s="10"/>
      <c r="D9" s="10"/>
      <c r="E9" s="10"/>
      <c r="F9" s="8">
        <f t="shared" si="1"/>
        <v>3</v>
      </c>
      <c r="G9" s="8">
        <f t="shared" si="2"/>
        <v>0</v>
      </c>
      <c r="H9" s="9">
        <v>3.0</v>
      </c>
    </row>
    <row r="10">
      <c r="A10" s="6" t="s">
        <v>21</v>
      </c>
      <c r="B10" s="6" t="s">
        <v>22</v>
      </c>
      <c r="C10" s="10"/>
      <c r="D10" s="10"/>
      <c r="E10" s="10"/>
      <c r="F10" s="8">
        <f t="shared" si="1"/>
        <v>3</v>
      </c>
      <c r="G10" s="8">
        <f t="shared" si="2"/>
        <v>0</v>
      </c>
      <c r="H10" s="9">
        <v>3.0</v>
      </c>
    </row>
    <row r="11">
      <c r="A11" s="6" t="s">
        <v>23</v>
      </c>
      <c r="B11" s="6" t="s">
        <v>24</v>
      </c>
      <c r="C11" s="10"/>
      <c r="D11" s="10"/>
      <c r="E11" s="10"/>
      <c r="F11" s="8">
        <f t="shared" si="1"/>
        <v>3</v>
      </c>
      <c r="G11" s="8">
        <f t="shared" si="2"/>
        <v>0</v>
      </c>
      <c r="H11" s="9">
        <v>3.0</v>
      </c>
    </row>
    <row r="12">
      <c r="A12" s="6" t="s">
        <v>25</v>
      </c>
      <c r="B12" s="6" t="s">
        <v>26</v>
      </c>
      <c r="C12" s="7"/>
      <c r="D12" s="7"/>
      <c r="E12" s="7"/>
      <c r="F12" s="8">
        <f t="shared" si="1"/>
        <v>3</v>
      </c>
      <c r="G12" s="8">
        <f t="shared" si="2"/>
        <v>0</v>
      </c>
      <c r="H12" s="9">
        <v>3.0</v>
      </c>
    </row>
    <row r="13">
      <c r="A13" s="6" t="s">
        <v>27</v>
      </c>
      <c r="B13" s="6" t="s">
        <v>28</v>
      </c>
      <c r="C13" s="10" t="s">
        <v>10</v>
      </c>
      <c r="D13" s="10" t="s">
        <v>10</v>
      </c>
      <c r="E13" s="10" t="s">
        <v>10</v>
      </c>
      <c r="F13" s="8">
        <f t="shared" si="1"/>
        <v>0</v>
      </c>
      <c r="G13" s="8">
        <f t="shared" si="2"/>
        <v>3</v>
      </c>
      <c r="H13" s="9">
        <v>3.0</v>
      </c>
    </row>
    <row r="14">
      <c r="A14" s="6" t="s">
        <v>29</v>
      </c>
      <c r="B14" s="6" t="s">
        <v>30</v>
      </c>
      <c r="C14" s="7"/>
      <c r="D14" s="7"/>
      <c r="E14" s="7"/>
      <c r="F14" s="8">
        <f t="shared" si="1"/>
        <v>3</v>
      </c>
      <c r="G14" s="8">
        <f t="shared" si="2"/>
        <v>0</v>
      </c>
      <c r="H14" s="9">
        <v>3.0</v>
      </c>
    </row>
    <row r="15">
      <c r="A15" s="6" t="s">
        <v>31</v>
      </c>
      <c r="B15" s="6" t="s">
        <v>32</v>
      </c>
      <c r="C15" s="10"/>
      <c r="D15" s="10"/>
      <c r="E15" s="10"/>
      <c r="F15" s="8">
        <f t="shared" si="1"/>
        <v>3</v>
      </c>
      <c r="G15" s="8">
        <f t="shared" si="2"/>
        <v>0</v>
      </c>
      <c r="H15" s="9">
        <v>3.0</v>
      </c>
    </row>
    <row r="16">
      <c r="A16" s="6" t="s">
        <v>33</v>
      </c>
      <c r="B16" s="6" t="s">
        <v>34</v>
      </c>
      <c r="C16" s="10"/>
      <c r="D16" s="10"/>
      <c r="E16" s="10"/>
      <c r="F16" s="8">
        <f t="shared" si="1"/>
        <v>3</v>
      </c>
      <c r="G16" s="8">
        <f t="shared" si="2"/>
        <v>0</v>
      </c>
      <c r="H16" s="9">
        <v>3.0</v>
      </c>
    </row>
    <row r="17">
      <c r="A17" s="6" t="s">
        <v>35</v>
      </c>
      <c r="B17" s="6" t="s">
        <v>36</v>
      </c>
      <c r="C17" s="10"/>
      <c r="D17" s="10"/>
      <c r="E17" s="10"/>
      <c r="F17" s="8">
        <f t="shared" si="1"/>
        <v>3</v>
      </c>
      <c r="G17" s="8">
        <f t="shared" si="2"/>
        <v>0</v>
      </c>
      <c r="H17" s="9">
        <v>3.0</v>
      </c>
    </row>
    <row r="18">
      <c r="A18" s="6" t="s">
        <v>37</v>
      </c>
      <c r="B18" s="6" t="s">
        <v>38</v>
      </c>
      <c r="C18" s="10" t="s">
        <v>10</v>
      </c>
      <c r="D18" s="10" t="s">
        <v>10</v>
      </c>
      <c r="E18" s="10" t="s">
        <v>10</v>
      </c>
      <c r="F18" s="8">
        <f t="shared" si="1"/>
        <v>0</v>
      </c>
      <c r="G18" s="8">
        <f t="shared" si="2"/>
        <v>3</v>
      </c>
      <c r="H18" s="9">
        <v>3.0</v>
      </c>
    </row>
    <row r="19">
      <c r="A19" s="6" t="s">
        <v>39</v>
      </c>
      <c r="B19" s="6" t="s">
        <v>40</v>
      </c>
      <c r="C19" s="10" t="s">
        <v>10</v>
      </c>
      <c r="D19" s="10"/>
      <c r="E19" s="10" t="s">
        <v>10</v>
      </c>
      <c r="F19" s="8">
        <f t="shared" si="1"/>
        <v>1</v>
      </c>
      <c r="G19" s="8">
        <f t="shared" si="2"/>
        <v>2</v>
      </c>
      <c r="H19" s="9">
        <v>3.0</v>
      </c>
    </row>
    <row r="20">
      <c r="A20" s="6" t="s">
        <v>41</v>
      </c>
      <c r="B20" s="6" t="s">
        <v>42</v>
      </c>
      <c r="C20" s="10"/>
      <c r="D20" s="10"/>
      <c r="E20" s="10"/>
      <c r="F20" s="8">
        <f t="shared" si="1"/>
        <v>3</v>
      </c>
      <c r="G20" s="8">
        <f t="shared" si="2"/>
        <v>0</v>
      </c>
      <c r="H20" s="9">
        <v>3.0</v>
      </c>
    </row>
    <row r="21">
      <c r="A21" s="6" t="s">
        <v>43</v>
      </c>
      <c r="B21" s="6" t="s">
        <v>44</v>
      </c>
      <c r="C21" s="10" t="s">
        <v>10</v>
      </c>
      <c r="D21" s="10"/>
      <c r="E21" s="10"/>
      <c r="F21" s="8">
        <f t="shared" si="1"/>
        <v>2</v>
      </c>
      <c r="G21" s="8">
        <f t="shared" si="2"/>
        <v>1</v>
      </c>
      <c r="H21" s="9">
        <v>3.0</v>
      </c>
    </row>
    <row r="22">
      <c r="A22" s="6" t="s">
        <v>45</v>
      </c>
      <c r="B22" s="6" t="s">
        <v>46</v>
      </c>
      <c r="C22" s="10"/>
      <c r="D22" s="10"/>
      <c r="E22" s="10"/>
      <c r="F22" s="8">
        <f t="shared" si="1"/>
        <v>3</v>
      </c>
      <c r="G22" s="8">
        <f t="shared" si="2"/>
        <v>0</v>
      </c>
      <c r="H22" s="9">
        <v>3.0</v>
      </c>
    </row>
    <row r="23">
      <c r="A23" s="6" t="s">
        <v>47</v>
      </c>
      <c r="B23" s="6" t="s">
        <v>48</v>
      </c>
      <c r="C23" s="10"/>
      <c r="D23" s="10"/>
      <c r="E23" s="7"/>
      <c r="F23" s="8">
        <f t="shared" si="1"/>
        <v>3</v>
      </c>
      <c r="G23" s="8">
        <f t="shared" si="2"/>
        <v>0</v>
      </c>
      <c r="H23" s="9">
        <v>3.0</v>
      </c>
    </row>
    <row r="24">
      <c r="A24" s="6" t="s">
        <v>49</v>
      </c>
      <c r="B24" s="6" t="s">
        <v>50</v>
      </c>
      <c r="C24" s="7"/>
      <c r="D24" s="7"/>
      <c r="E24" s="7"/>
      <c r="F24" s="8">
        <f t="shared" si="1"/>
        <v>3</v>
      </c>
      <c r="G24" s="8">
        <f t="shared" si="2"/>
        <v>0</v>
      </c>
      <c r="H24" s="9">
        <v>3.0</v>
      </c>
    </row>
    <row r="25">
      <c r="A25" s="6" t="s">
        <v>51</v>
      </c>
      <c r="B25" s="6" t="s">
        <v>52</v>
      </c>
      <c r="C25" s="10"/>
      <c r="D25" s="10"/>
      <c r="E25" s="10"/>
      <c r="F25" s="8">
        <f t="shared" si="1"/>
        <v>3</v>
      </c>
      <c r="G25" s="8">
        <f t="shared" si="2"/>
        <v>0</v>
      </c>
      <c r="H25" s="9">
        <v>3.0</v>
      </c>
    </row>
    <row r="26">
      <c r="A26" s="6" t="s">
        <v>53</v>
      </c>
      <c r="B26" s="6" t="s">
        <v>54</v>
      </c>
      <c r="C26" s="10"/>
      <c r="D26" s="7"/>
      <c r="E26" s="7"/>
      <c r="F26" s="8">
        <f t="shared" si="1"/>
        <v>3</v>
      </c>
      <c r="G26" s="8">
        <f t="shared" si="2"/>
        <v>0</v>
      </c>
      <c r="H26" s="9">
        <v>3.0</v>
      </c>
    </row>
    <row r="27">
      <c r="A27" s="6" t="s">
        <v>55</v>
      </c>
      <c r="B27" s="11"/>
      <c r="C27" s="10" t="s">
        <v>10</v>
      </c>
      <c r="D27" s="10" t="s">
        <v>10</v>
      </c>
      <c r="E27" s="10" t="s">
        <v>10</v>
      </c>
      <c r="F27" s="8">
        <f t="shared" si="1"/>
        <v>0</v>
      </c>
      <c r="G27" s="8">
        <f t="shared" si="2"/>
        <v>3</v>
      </c>
      <c r="H27" s="9">
        <v>3.0</v>
      </c>
    </row>
    <row r="28">
      <c r="A28" s="6" t="s">
        <v>56</v>
      </c>
      <c r="B28" s="6" t="s">
        <v>57</v>
      </c>
      <c r="C28" s="10"/>
      <c r="D28" s="10"/>
      <c r="E28" s="10"/>
      <c r="F28" s="8">
        <f t="shared" si="1"/>
        <v>3</v>
      </c>
      <c r="G28" s="8">
        <f t="shared" si="2"/>
        <v>0</v>
      </c>
      <c r="H28" s="9">
        <v>3.0</v>
      </c>
    </row>
    <row r="29">
      <c r="A29" s="6" t="s">
        <v>58</v>
      </c>
      <c r="B29" s="6" t="s">
        <v>59</v>
      </c>
      <c r="C29" s="10"/>
      <c r="D29" s="10"/>
      <c r="E29" s="10"/>
      <c r="F29" s="8">
        <f t="shared" si="1"/>
        <v>3</v>
      </c>
      <c r="G29" s="8">
        <f t="shared" si="2"/>
        <v>0</v>
      </c>
      <c r="H29" s="9">
        <v>3.0</v>
      </c>
    </row>
    <row r="30">
      <c r="F30" s="8"/>
    </row>
    <row r="31">
      <c r="F31" s="8"/>
    </row>
    <row r="32">
      <c r="F32" s="8"/>
    </row>
    <row r="33">
      <c r="F33" s="8"/>
    </row>
    <row r="34">
      <c r="F34" s="8"/>
    </row>
    <row r="35">
      <c r="F35" s="8"/>
    </row>
    <row r="36">
      <c r="F36" s="8"/>
    </row>
    <row r="37">
      <c r="F37" s="8"/>
    </row>
    <row r="38">
      <c r="F38" s="8"/>
    </row>
    <row r="39">
      <c r="F39" s="8"/>
    </row>
    <row r="40">
      <c r="F40" s="8"/>
    </row>
    <row r="41">
      <c r="F41" s="8"/>
    </row>
    <row r="42">
      <c r="F42" s="8"/>
    </row>
    <row r="43">
      <c r="F43" s="8"/>
    </row>
    <row r="44">
      <c r="F44" s="8"/>
    </row>
    <row r="45">
      <c r="F45" s="8"/>
    </row>
    <row r="46">
      <c r="F46" s="8"/>
    </row>
    <row r="47">
      <c r="F47" s="8"/>
    </row>
    <row r="48">
      <c r="F48" s="8"/>
    </row>
    <row r="49">
      <c r="F49" s="8"/>
    </row>
    <row r="50">
      <c r="F50" s="8"/>
    </row>
    <row r="51">
      <c r="F51" s="8"/>
    </row>
    <row r="52">
      <c r="F52" s="8"/>
    </row>
    <row r="53">
      <c r="F53" s="8"/>
    </row>
    <row r="54">
      <c r="F54" s="8"/>
    </row>
    <row r="55">
      <c r="F55" s="8"/>
    </row>
    <row r="56">
      <c r="F56" s="8"/>
    </row>
    <row r="57">
      <c r="F57" s="8"/>
    </row>
    <row r="58">
      <c r="F58" s="8"/>
    </row>
    <row r="59">
      <c r="F59" s="8"/>
    </row>
    <row r="60">
      <c r="F60" s="8"/>
    </row>
    <row r="61">
      <c r="F61" s="8"/>
    </row>
    <row r="62">
      <c r="F62" s="8"/>
    </row>
    <row r="63">
      <c r="F63" s="8"/>
    </row>
    <row r="64">
      <c r="F64" s="8"/>
    </row>
  </sheetData>
  <mergeCells count="1">
    <mergeCell ref="A1:H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0.86"/>
    <col customWidth="1" min="2" max="2" width="32.86"/>
    <col customWidth="1" min="4" max="4" width="18.57"/>
  </cols>
  <sheetData>
    <row r="1">
      <c r="A1" s="1" t="s">
        <v>4</v>
      </c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13" t="s">
        <v>66</v>
      </c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2" t="s">
        <v>1</v>
      </c>
      <c r="B3" s="2" t="s">
        <v>2</v>
      </c>
      <c r="C3" s="5" t="s">
        <v>5</v>
      </c>
      <c r="D3" s="5" t="s">
        <v>67</v>
      </c>
      <c r="E3" s="5" t="s">
        <v>68</v>
      </c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6" t="s">
        <v>6</v>
      </c>
      <c r="B4" s="6" t="s">
        <v>7</v>
      </c>
      <c r="C4" s="7">
        <f>(Agosto!N4+Setembro!L3+Outubro!M3+Novembro!L3+Dezembro!H3)</f>
        <v>36</v>
      </c>
      <c r="D4" s="7">
        <f>(Agosto!M3+Setembro!K3+Outubro!L3+Novembro!K3+Dezembro!G3)</f>
        <v>2</v>
      </c>
      <c r="E4" s="7" t="str">
        <f t="shared" ref="E4:E30" si="1">IF(D4&gt;=0.75*C4, "Aprovada","Não Aprovada")</f>
        <v>Não Aprovada</v>
      </c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6" t="s">
        <v>8</v>
      </c>
      <c r="B5" s="6" t="s">
        <v>9</v>
      </c>
      <c r="C5" s="7">
        <f>(Agosto!N5+Setembro!L4+Outubro!M4+Novembro!L4+Dezembro!H4)</f>
        <v>36</v>
      </c>
      <c r="D5" s="7">
        <f>(Agosto!M4+Setembro!K4+Outubro!L4+Novembro!K4+Dezembro!G4)</f>
        <v>9</v>
      </c>
      <c r="E5" s="7" t="str">
        <f t="shared" si="1"/>
        <v>Não Aprovada</v>
      </c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6" t="s">
        <v>11</v>
      </c>
      <c r="B6" s="6" t="s">
        <v>12</v>
      </c>
      <c r="C6" s="7">
        <f>(Agosto!N6+Setembro!L5+Outubro!M5+Novembro!L5+Dezembro!H5)</f>
        <v>36</v>
      </c>
      <c r="D6" s="7">
        <f>(Agosto!M5+Setembro!K5+Outubro!L5+Novembro!K5+Dezembro!G5)</f>
        <v>16</v>
      </c>
      <c r="E6" s="7" t="str">
        <f t="shared" si="1"/>
        <v>Não Aprovada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6" t="s">
        <v>13</v>
      </c>
      <c r="B7" s="6" t="s">
        <v>14</v>
      </c>
      <c r="C7" s="7">
        <f>(Agosto!N7+Setembro!L6+Outubro!M6+Novembro!L6+Dezembro!H6)</f>
        <v>36</v>
      </c>
      <c r="D7" s="7">
        <f>(Agosto!M6+Setembro!K6+Outubro!L6+Novembro!K6+Dezembro!G6)</f>
        <v>10</v>
      </c>
      <c r="E7" s="7" t="str">
        <f t="shared" si="1"/>
        <v>Não Aprovada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6" t="s">
        <v>15</v>
      </c>
      <c r="B8" s="6" t="s">
        <v>16</v>
      </c>
      <c r="C8" s="7">
        <f>(Agosto!N8+Setembro!L7+Outubro!M7+Novembro!L7+Dezembro!H7)</f>
        <v>36</v>
      </c>
      <c r="D8" s="7">
        <f>(Agosto!M7+Setembro!K7+Outubro!L7+Novembro!K7+Dezembro!G7)</f>
        <v>2</v>
      </c>
      <c r="E8" s="7" t="str">
        <f t="shared" si="1"/>
        <v>Não Aprovada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6" t="s">
        <v>17</v>
      </c>
      <c r="B9" s="6" t="s">
        <v>18</v>
      </c>
      <c r="C9" s="7">
        <f>(Agosto!N9+Setembro!L8+Outubro!M8+Novembro!L8+Dezembro!H8)</f>
        <v>36</v>
      </c>
      <c r="D9" s="7">
        <f>(Agosto!M8+Setembro!K8+Outubro!L8+Novembro!K8+Dezembro!G8)</f>
        <v>35</v>
      </c>
      <c r="E9" s="7" t="str">
        <f t="shared" si="1"/>
        <v>Aprovada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6" t="s">
        <v>19</v>
      </c>
      <c r="B10" s="6" t="s">
        <v>20</v>
      </c>
      <c r="C10" s="7">
        <f>(Agosto!N10+Setembro!L9+Outubro!M9+Novembro!L9+Dezembro!H9)</f>
        <v>36</v>
      </c>
      <c r="D10" s="7">
        <f>(Agosto!M9+Setembro!K9+Outubro!L9+Novembro!K9+Dezembro!G9)</f>
        <v>13</v>
      </c>
      <c r="E10" s="7" t="str">
        <f t="shared" si="1"/>
        <v>Não Aprovada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6" t="s">
        <v>21</v>
      </c>
      <c r="B11" s="6" t="s">
        <v>22</v>
      </c>
      <c r="C11" s="7">
        <f>(Agosto!N11+Setembro!L10+Outubro!M10+Novembro!L10+Dezembro!H10)</f>
        <v>36</v>
      </c>
      <c r="D11" s="7">
        <f>(Agosto!M10+Setembro!K10+Outubro!L10+Novembro!K10+Dezembro!G10)</f>
        <v>13</v>
      </c>
      <c r="E11" s="7" t="str">
        <f t="shared" si="1"/>
        <v>Não Aprovada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6" t="s">
        <v>23</v>
      </c>
      <c r="B12" s="6" t="s">
        <v>24</v>
      </c>
      <c r="C12" s="7">
        <f>(Agosto!N12+Setembro!L11+Outubro!M11+Novembro!L11+Dezembro!H11)</f>
        <v>36</v>
      </c>
      <c r="D12" s="7">
        <f>(Agosto!M11+Setembro!K11+Outubro!L11+Novembro!K11+Dezembro!G11)</f>
        <v>8</v>
      </c>
      <c r="E12" s="7" t="str">
        <f t="shared" si="1"/>
        <v>Não Aprovada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6" t="s">
        <v>25</v>
      </c>
      <c r="B13" s="6" t="s">
        <v>26</v>
      </c>
      <c r="C13" s="7">
        <f>(Agosto!N13+Setembro!L12+Outubro!M12+Novembro!L12+Dezembro!H12)</f>
        <v>36</v>
      </c>
      <c r="D13" s="7">
        <f>(Agosto!M12+Setembro!K12+Outubro!L12+Novembro!K12+Dezembro!G12)</f>
        <v>2</v>
      </c>
      <c r="E13" s="7" t="str">
        <f t="shared" si="1"/>
        <v>Não Aprovada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6" t="s">
        <v>27</v>
      </c>
      <c r="B14" s="6" t="s">
        <v>28</v>
      </c>
      <c r="C14" s="7">
        <f>(Agosto!N14+Setembro!L13+Outubro!M13+Novembro!L13+Dezembro!H13)</f>
        <v>36</v>
      </c>
      <c r="D14" s="7">
        <f>(Agosto!M13+Setembro!K13+Outubro!L13+Novembro!K13+Dezembro!G13)</f>
        <v>36</v>
      </c>
      <c r="E14" s="7" t="str">
        <f t="shared" si="1"/>
        <v>Aprovada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6" t="s">
        <v>29</v>
      </c>
      <c r="B15" s="6" t="s">
        <v>30</v>
      </c>
      <c r="C15" s="7">
        <f>(Agosto!N15+Setembro!L14+Outubro!M14+Novembro!L14+Dezembro!H14)</f>
        <v>36</v>
      </c>
      <c r="D15" s="7">
        <f>(Agosto!M14+Setembro!K14+Outubro!L14+Novembro!K14+Dezembro!G14)</f>
        <v>2</v>
      </c>
      <c r="E15" s="7" t="str">
        <f t="shared" si="1"/>
        <v>Não Aprovada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6" t="s">
        <v>31</v>
      </c>
      <c r="B16" s="6" t="s">
        <v>32</v>
      </c>
      <c r="C16" s="7">
        <f>(Agosto!N16+Setembro!L15+Outubro!M15+Novembro!L15+Dezembro!H15)</f>
        <v>36</v>
      </c>
      <c r="D16" s="7">
        <f>(Agosto!M15+Setembro!K15+Outubro!L15+Novembro!K15+Dezembro!G15)</f>
        <v>30</v>
      </c>
      <c r="E16" s="7" t="str">
        <f t="shared" si="1"/>
        <v>Aprovada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6" t="s">
        <v>33</v>
      </c>
      <c r="B17" s="6" t="s">
        <v>34</v>
      </c>
      <c r="C17" s="7">
        <f>(Agosto!N17+Setembro!L16+Outubro!M16+Novembro!L16+Dezembro!H16)</f>
        <v>36</v>
      </c>
      <c r="D17" s="7">
        <f>(Agosto!M16+Setembro!K16+Outubro!L16+Novembro!K16+Dezembro!G16)</f>
        <v>11</v>
      </c>
      <c r="E17" s="7" t="str">
        <f t="shared" si="1"/>
        <v>Não Aprovada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6" t="s">
        <v>35</v>
      </c>
      <c r="B18" s="6" t="s">
        <v>36</v>
      </c>
      <c r="C18" s="7">
        <f>(Agosto!N18+Setembro!L17+Outubro!M17+Novembro!L17+Dezembro!H17)</f>
        <v>36</v>
      </c>
      <c r="D18" s="7">
        <f>(Agosto!M17+Setembro!K17+Outubro!L17+Novembro!K17+Dezembro!G17)</f>
        <v>25</v>
      </c>
      <c r="E18" s="7" t="str">
        <f t="shared" si="1"/>
        <v>Não Aprovada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6" t="s">
        <v>37</v>
      </c>
      <c r="B19" s="6" t="s">
        <v>38</v>
      </c>
      <c r="C19" s="7">
        <f>(Agosto!N19+Setembro!L18+Outubro!M18+Novembro!L18+Dezembro!H18)</f>
        <v>36</v>
      </c>
      <c r="D19" s="7">
        <f>(Agosto!M18+Setembro!K18+Outubro!L18+Novembro!K18+Dezembro!G18)</f>
        <v>36</v>
      </c>
      <c r="E19" s="7" t="str">
        <f t="shared" si="1"/>
        <v>Aprovada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6" t="s">
        <v>39</v>
      </c>
      <c r="B20" s="6" t="s">
        <v>40</v>
      </c>
      <c r="C20" s="7">
        <f>(Agosto!N20+Setembro!L19+Outubro!M19+Novembro!L19+Dezembro!H19)</f>
        <v>36</v>
      </c>
      <c r="D20" s="7">
        <f>(Agosto!M19+Setembro!K19+Outubro!L19+Novembro!K19+Dezembro!G19)</f>
        <v>35</v>
      </c>
      <c r="E20" s="7" t="str">
        <f t="shared" si="1"/>
        <v>Aprovada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6" t="s">
        <v>41</v>
      </c>
      <c r="B21" s="6" t="s">
        <v>42</v>
      </c>
      <c r="C21" s="7">
        <f>(Agosto!N21+Setembro!L20+Outubro!M20+Novembro!L20+Dezembro!H20)</f>
        <v>36</v>
      </c>
      <c r="D21" s="7">
        <f>(Agosto!M20+Setembro!K20+Outubro!L20+Novembro!K20+Dezembro!G20)</f>
        <v>14</v>
      </c>
      <c r="E21" s="7" t="str">
        <f t="shared" si="1"/>
        <v>Não Aprovada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6" t="s">
        <v>43</v>
      </c>
      <c r="B22" s="6" t="s">
        <v>44</v>
      </c>
      <c r="C22" s="7">
        <f>(Agosto!N22+Setembro!L21+Outubro!M21+Novembro!L21+Dezembro!H21)</f>
        <v>36</v>
      </c>
      <c r="D22" s="7">
        <f>(Agosto!M21+Setembro!K21+Outubro!L21+Novembro!K21+Dezembro!G21)</f>
        <v>33</v>
      </c>
      <c r="E22" s="7" t="str">
        <f t="shared" si="1"/>
        <v>Aprovada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6" t="s">
        <v>45</v>
      </c>
      <c r="B23" s="6" t="s">
        <v>46</v>
      </c>
      <c r="C23" s="7">
        <f>(Agosto!N23+Setembro!L22+Outubro!M22+Novembro!L22+Dezembro!H22)</f>
        <v>36</v>
      </c>
      <c r="D23" s="7">
        <f>(Agosto!M22+Setembro!K22+Outubro!L22+Novembro!K22+Dezembro!G22)</f>
        <v>28</v>
      </c>
      <c r="E23" s="7" t="str">
        <f t="shared" si="1"/>
        <v>Aprovada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6" t="s">
        <v>47</v>
      </c>
      <c r="B24" s="6" t="s">
        <v>48</v>
      </c>
      <c r="C24" s="7">
        <f>(Agosto!N24+Setembro!L23+Outubro!M23+Novembro!L23+Dezembro!H23)</f>
        <v>36</v>
      </c>
      <c r="D24" s="7">
        <f>(Agosto!M23+Setembro!K23+Outubro!L23+Novembro!K23+Dezembro!G23)</f>
        <v>12</v>
      </c>
      <c r="E24" s="7" t="str">
        <f t="shared" si="1"/>
        <v>Não Aprovada</v>
      </c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6" t="s">
        <v>49</v>
      </c>
      <c r="B25" s="6" t="s">
        <v>50</v>
      </c>
      <c r="C25" s="7">
        <f>(Agosto!N25+Setembro!L24+Outubro!M24+Novembro!L24+Dezembro!H24)</f>
        <v>36</v>
      </c>
      <c r="D25" s="7">
        <f>(Agosto!M24+Setembro!K24+Outubro!L24+Novembro!K24+Dezembro!G24)</f>
        <v>2</v>
      </c>
      <c r="E25" s="7" t="str">
        <f t="shared" si="1"/>
        <v>Não Aprovada</v>
      </c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6" t="s">
        <v>51</v>
      </c>
      <c r="B26" s="6" t="s">
        <v>52</v>
      </c>
      <c r="C26" s="7">
        <f>(Agosto!N26+Setembro!L25+Outubro!M25+Novembro!L25+Dezembro!H25)</f>
        <v>36</v>
      </c>
      <c r="D26" s="7">
        <f>(Agosto!M25+Setembro!K25+Outubro!L25+Novembro!K25+Dezembro!G25)</f>
        <v>13</v>
      </c>
      <c r="E26" s="7" t="str">
        <f t="shared" si="1"/>
        <v>Não Aprovada</v>
      </c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6" t="s">
        <v>53</v>
      </c>
      <c r="B27" s="6" t="s">
        <v>54</v>
      </c>
      <c r="C27" s="7">
        <f>(Agosto!N27+Setembro!L26+Outubro!M26+Novembro!L26+Dezembro!H26)</f>
        <v>36</v>
      </c>
      <c r="D27" s="7">
        <f>(Agosto!M26+Setembro!K26+Outubro!L26+Novembro!K26+Dezembro!G26)</f>
        <v>2</v>
      </c>
      <c r="E27" s="7" t="str">
        <f t="shared" si="1"/>
        <v>Não Aprovada</v>
      </c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6" t="s">
        <v>55</v>
      </c>
      <c r="B28" s="11"/>
      <c r="C28" s="7">
        <f>(Agosto!N28+Setembro!L27+Outubro!M27+Novembro!L27+Dezembro!H27)</f>
        <v>36</v>
      </c>
      <c r="D28" s="7">
        <f>(Agosto!M27+Setembro!K27+Outubro!L27+Novembro!K27+Dezembro!G27)</f>
        <v>33</v>
      </c>
      <c r="E28" s="7" t="str">
        <f t="shared" si="1"/>
        <v>Aprovada</v>
      </c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6" t="s">
        <v>56</v>
      </c>
      <c r="B29" s="6" t="s">
        <v>57</v>
      </c>
      <c r="C29" s="7">
        <f>(Agosto!N29+Setembro!L28+Outubro!M28+Novembro!L28+Dezembro!H28)</f>
        <v>36</v>
      </c>
      <c r="D29" s="7">
        <f>(Agosto!M28+Setembro!K28+Outubro!L28+Novembro!K28+Dezembro!G28)</f>
        <v>28</v>
      </c>
      <c r="E29" s="7" t="str">
        <f t="shared" si="1"/>
        <v>Aprovada</v>
      </c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6" t="s">
        <v>58</v>
      </c>
      <c r="B30" s="6" t="s">
        <v>59</v>
      </c>
      <c r="C30" s="7">
        <f>(Agosto!N30+Setembro!L29+Outubro!M29+Novembro!L29+Dezembro!H29)</f>
        <v>27</v>
      </c>
      <c r="D30" s="7">
        <f>(Agosto!M29+Setembro!K29+Outubro!L29+Novembro!K29+Dezembro!G29)</f>
        <v>18</v>
      </c>
      <c r="E30" s="7" t="str">
        <f t="shared" si="1"/>
        <v>Não Aprovada</v>
      </c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mergeCells count="2">
    <mergeCell ref="A1:E1"/>
    <mergeCell ref="A2:E2"/>
  </mergeCells>
  <conditionalFormatting sqref="E4:E30">
    <cfRule type="containsText" dxfId="0" priority="1" operator="containsText" text="Não Aprovada">
      <formula>NOT(ISERROR(SEARCH(("Não Aprovada"),(E4))))</formula>
    </cfRule>
  </conditionalFormatting>
  <conditionalFormatting sqref="I4">
    <cfRule type="containsText" dxfId="0" priority="2" operator="containsText" text="Não Aprovada">
      <formula>NOT(ISERROR(SEARCH(("Não Aprovada"),(I4))))</formula>
    </cfRule>
  </conditionalFormatting>
  <conditionalFormatting sqref="E4:E30">
    <cfRule type="containsText" dxfId="1" priority="3" operator="containsText" text="Aprovada">
      <formula>NOT(ISERROR(SEARCH(("Aprovada"),(E4))))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71"/>
    <col customWidth="1" min="2" max="2" width="32.71"/>
  </cols>
  <sheetData>
    <row r="1">
      <c r="A1" s="1" t="s">
        <v>69</v>
      </c>
    </row>
    <row r="2">
      <c r="A2" s="13" t="s">
        <v>70</v>
      </c>
    </row>
    <row r="3">
      <c r="A3" s="2" t="s">
        <v>1</v>
      </c>
      <c r="B3" s="2" t="s">
        <v>2</v>
      </c>
      <c r="C3" s="5" t="s">
        <v>71</v>
      </c>
      <c r="D3" s="5" t="s">
        <v>72</v>
      </c>
      <c r="E3" s="5" t="s">
        <v>73</v>
      </c>
      <c r="F3" s="5" t="s">
        <v>74</v>
      </c>
      <c r="G3" s="5" t="s">
        <v>75</v>
      </c>
      <c r="H3" s="5" t="s">
        <v>76</v>
      </c>
      <c r="I3" s="5" t="s">
        <v>77</v>
      </c>
      <c r="J3" s="5" t="s">
        <v>78</v>
      </c>
      <c r="K3" s="5" t="s">
        <v>68</v>
      </c>
    </row>
    <row r="4">
      <c r="A4" s="6" t="s">
        <v>6</v>
      </c>
      <c r="B4" s="6" t="s">
        <v>7</v>
      </c>
      <c r="C4" s="10">
        <v>0.0</v>
      </c>
      <c r="D4" s="10">
        <v>0.0</v>
      </c>
      <c r="E4" s="10">
        <v>0.0</v>
      </c>
      <c r="F4" s="10">
        <v>0.0</v>
      </c>
      <c r="G4" s="10">
        <v>0.0</v>
      </c>
      <c r="H4" s="10">
        <v>0.0</v>
      </c>
      <c r="I4" s="10">
        <v>0.0</v>
      </c>
      <c r="J4" s="10">
        <v>0.0</v>
      </c>
      <c r="K4" s="7" t="str">
        <f>IF(SUM(C4:J4)&gt;=SUM(C31:J31)*0.6, "Aprovada","Não Aprovada")</f>
        <v>Não Aprovada</v>
      </c>
    </row>
    <row r="5">
      <c r="A5" s="6" t="s">
        <v>8</v>
      </c>
      <c r="B5" s="6" t="s">
        <v>9</v>
      </c>
      <c r="C5" s="10">
        <v>5.0</v>
      </c>
      <c r="D5" s="10">
        <v>0.0</v>
      </c>
      <c r="E5" s="10">
        <v>0.0</v>
      </c>
      <c r="F5" s="10">
        <v>0.0</v>
      </c>
      <c r="G5" s="10">
        <v>0.0</v>
      </c>
      <c r="H5" s="10">
        <v>0.0</v>
      </c>
      <c r="I5" s="10">
        <v>0.0</v>
      </c>
      <c r="J5" s="10">
        <v>0.0</v>
      </c>
      <c r="K5" s="7" t="str">
        <f>IF(SUM(C5:J5)&gt;=SUM(C31:J31)*0.6, "Aprovada","Não Aprovada")</f>
        <v>Não Aprovada</v>
      </c>
    </row>
    <row r="6">
      <c r="A6" s="6" t="s">
        <v>11</v>
      </c>
      <c r="B6" s="6" t="s">
        <v>12</v>
      </c>
      <c r="C6" s="10">
        <v>3.0</v>
      </c>
      <c r="D6" s="10">
        <v>10.0</v>
      </c>
      <c r="E6" s="10">
        <v>3.2</v>
      </c>
      <c r="F6" s="10">
        <v>0.0</v>
      </c>
      <c r="G6" s="10">
        <v>0.0</v>
      </c>
      <c r="H6" s="10">
        <v>0.0</v>
      </c>
      <c r="I6" s="10">
        <v>0.0</v>
      </c>
      <c r="J6" s="10">
        <v>0.0</v>
      </c>
      <c r="K6" s="7" t="str">
        <f>IF(SUM(C6:J6)&gt;=SUM(C31:J31)*0.6, "Aprovada","Não Aprovada")</f>
        <v>Não Aprovada</v>
      </c>
    </row>
    <row r="7">
      <c r="A7" s="6" t="s">
        <v>13</v>
      </c>
      <c r="B7" s="6" t="s">
        <v>14</v>
      </c>
      <c r="C7" s="10">
        <v>4.8</v>
      </c>
      <c r="D7" s="10">
        <v>0.0</v>
      </c>
      <c r="E7" s="10">
        <v>0.0</v>
      </c>
      <c r="F7" s="10">
        <v>0.0</v>
      </c>
      <c r="G7" s="10">
        <v>0.0</v>
      </c>
      <c r="H7" s="10">
        <v>0.0</v>
      </c>
      <c r="I7" s="10">
        <v>0.0</v>
      </c>
      <c r="J7" s="10">
        <v>0.0</v>
      </c>
      <c r="K7" s="7" t="str">
        <f>IF(SUM(C7:J7)&gt;=SUM(C31:J31)*0.6, "Aprovada","Não Aprovada")</f>
        <v>Não Aprovada</v>
      </c>
    </row>
    <row r="8">
      <c r="A8" s="6" t="s">
        <v>15</v>
      </c>
      <c r="B8" s="6" t="s">
        <v>16</v>
      </c>
      <c r="C8" s="10">
        <v>0.0</v>
      </c>
      <c r="D8" s="10">
        <v>0.0</v>
      </c>
      <c r="E8" s="10">
        <v>0.0</v>
      </c>
      <c r="F8" s="10">
        <v>0.0</v>
      </c>
      <c r="G8" s="10">
        <v>0.0</v>
      </c>
      <c r="H8" s="10">
        <v>0.0</v>
      </c>
      <c r="I8" s="10">
        <v>0.0</v>
      </c>
      <c r="J8" s="10">
        <v>0.0</v>
      </c>
      <c r="K8" s="7" t="str">
        <f>IF(SUM(C8:J8)&gt;=SUM(C31:J31)*0.6, "Aprovada","Não Aprovada")</f>
        <v>Não Aprovada</v>
      </c>
    </row>
    <row r="9">
      <c r="A9" s="6" t="s">
        <v>17</v>
      </c>
      <c r="B9" s="6" t="s">
        <v>18</v>
      </c>
      <c r="C9" s="10">
        <v>3.5</v>
      </c>
      <c r="D9" s="10">
        <v>6.4</v>
      </c>
      <c r="E9" s="10">
        <v>5.0</v>
      </c>
      <c r="F9" s="10">
        <v>3.6</v>
      </c>
      <c r="G9" s="10">
        <v>7.8</v>
      </c>
      <c r="H9" s="10">
        <v>15.0</v>
      </c>
      <c r="I9" s="10">
        <v>10.0</v>
      </c>
      <c r="J9" s="10">
        <v>25.0</v>
      </c>
      <c r="K9" s="7" t="str">
        <f>IF(SUM(C9:J9)&gt;=SUM(C31:J31)*0.6, "Aprovada","Não Aprovada")</f>
        <v>Aprovada</v>
      </c>
    </row>
    <row r="10">
      <c r="A10" s="6" t="s">
        <v>19</v>
      </c>
      <c r="B10" s="6" t="s">
        <v>20</v>
      </c>
      <c r="C10" s="10">
        <v>5.0</v>
      </c>
      <c r="D10" s="10">
        <v>6.8</v>
      </c>
      <c r="E10" s="10">
        <v>0.0</v>
      </c>
      <c r="F10" s="10">
        <v>0.0</v>
      </c>
      <c r="G10" s="10">
        <v>0.0</v>
      </c>
      <c r="H10" s="10">
        <v>0.0</v>
      </c>
      <c r="I10" s="10">
        <v>0.0</v>
      </c>
      <c r="J10" s="10">
        <v>0.0</v>
      </c>
      <c r="K10" s="7" t="str">
        <f>IF(SUM(C10:J10)&gt;=SUM(C31:J31)*0.6, "Aprovada","Não Aprovada")</f>
        <v>Não Aprovada</v>
      </c>
    </row>
    <row r="11">
      <c r="A11" s="6" t="s">
        <v>21</v>
      </c>
      <c r="B11" s="6" t="s">
        <v>22</v>
      </c>
      <c r="C11" s="10">
        <v>4.0</v>
      </c>
      <c r="D11" s="10">
        <v>6.4</v>
      </c>
      <c r="E11" s="10">
        <v>0.0</v>
      </c>
      <c r="F11" s="10">
        <v>0.0</v>
      </c>
      <c r="G11" s="10">
        <v>0.0</v>
      </c>
      <c r="H11" s="10">
        <v>0.0</v>
      </c>
      <c r="I11" s="10">
        <v>0.0</v>
      </c>
      <c r="J11" s="10">
        <v>0.0</v>
      </c>
      <c r="K11" s="7" t="str">
        <f>IF(SUM(C11:J11)&gt;=SUM(C31:J31)*0.6, "Aprovada","Não Aprovada")</f>
        <v>Não Aprovada</v>
      </c>
    </row>
    <row r="12">
      <c r="A12" s="6" t="s">
        <v>23</v>
      </c>
      <c r="B12" s="6" t="s">
        <v>24</v>
      </c>
      <c r="C12" s="10">
        <v>0.0</v>
      </c>
      <c r="D12" s="10">
        <v>0.0</v>
      </c>
      <c r="E12" s="10">
        <v>0.0</v>
      </c>
      <c r="F12" s="10">
        <v>0.0</v>
      </c>
      <c r="G12" s="10">
        <v>0.0</v>
      </c>
      <c r="H12" s="10">
        <v>0.0</v>
      </c>
      <c r="I12" s="10">
        <v>0.0</v>
      </c>
      <c r="J12" s="10">
        <v>0.0</v>
      </c>
      <c r="K12" s="7" t="str">
        <f>IF(SUM(C12:J12)&gt;=SUM(C31:J31)*0.6, "Aprovada","Não Aprovada")</f>
        <v>Não Aprovada</v>
      </c>
    </row>
    <row r="13">
      <c r="A13" s="6" t="s">
        <v>25</v>
      </c>
      <c r="B13" s="6" t="s">
        <v>26</v>
      </c>
      <c r="C13" s="10">
        <v>0.0</v>
      </c>
      <c r="D13" s="10">
        <v>0.0</v>
      </c>
      <c r="E13" s="10">
        <v>0.0</v>
      </c>
      <c r="F13" s="10">
        <v>0.0</v>
      </c>
      <c r="G13" s="10">
        <v>0.0</v>
      </c>
      <c r="H13" s="10">
        <v>0.0</v>
      </c>
      <c r="I13" s="10">
        <v>0.0</v>
      </c>
      <c r="J13" s="10">
        <v>0.0</v>
      </c>
      <c r="K13" s="7" t="str">
        <f>IF(SUM(C13:J13)&gt;=SUM(C31:J31)*0.6, "Aprovada","Não Aprovada")</f>
        <v>Não Aprovada</v>
      </c>
    </row>
    <row r="14">
      <c r="A14" s="6" t="s">
        <v>27</v>
      </c>
      <c r="B14" s="6" t="s">
        <v>28</v>
      </c>
      <c r="C14" s="10">
        <v>4.8</v>
      </c>
      <c r="D14" s="10">
        <v>8.4</v>
      </c>
      <c r="E14" s="10">
        <v>2.9</v>
      </c>
      <c r="F14" s="10">
        <v>2.6</v>
      </c>
      <c r="G14" s="10">
        <v>9.0</v>
      </c>
      <c r="H14" s="10">
        <v>15.0</v>
      </c>
      <c r="I14" s="10">
        <v>10.0</v>
      </c>
      <c r="J14" s="10">
        <v>25.0</v>
      </c>
      <c r="K14" s="7" t="str">
        <f>IF(SUM(C14:J14)&gt;=SUM(C31:J31)*0.6, "Aprovada","Não Aprovada")</f>
        <v>Aprovada</v>
      </c>
    </row>
    <row r="15">
      <c r="A15" s="6" t="s">
        <v>29</v>
      </c>
      <c r="B15" s="6" t="s">
        <v>30</v>
      </c>
      <c r="C15" s="10">
        <v>0.0</v>
      </c>
      <c r="D15" s="10">
        <v>0.0</v>
      </c>
      <c r="E15" s="10">
        <v>0.0</v>
      </c>
      <c r="F15" s="10">
        <v>0.0</v>
      </c>
      <c r="G15" s="10">
        <v>0.0</v>
      </c>
      <c r="H15" s="10">
        <v>0.0</v>
      </c>
      <c r="I15" s="10">
        <v>0.0</v>
      </c>
      <c r="J15" s="10">
        <v>0.0</v>
      </c>
      <c r="K15" s="7" t="str">
        <f>IF(SUM(C15:J15)&gt;=SUM(C31:J31)*0.6, "Aprovada","Não Aprovada")</f>
        <v>Não Aprovada</v>
      </c>
    </row>
    <row r="16">
      <c r="A16" s="6" t="s">
        <v>31</v>
      </c>
      <c r="B16" s="6" t="s">
        <v>32</v>
      </c>
      <c r="C16" s="10">
        <v>4.0</v>
      </c>
      <c r="D16" s="10">
        <v>0.0</v>
      </c>
      <c r="E16" s="10">
        <v>3.6</v>
      </c>
      <c r="F16" s="10">
        <v>2.0</v>
      </c>
      <c r="G16" s="10">
        <v>11.2</v>
      </c>
      <c r="H16" s="10">
        <v>0.0</v>
      </c>
      <c r="I16" s="10">
        <v>0.0</v>
      </c>
      <c r="J16" s="10">
        <v>0.0</v>
      </c>
      <c r="K16" s="7" t="str">
        <f>IF(SUM(C16:J16)&gt;=SUM(C31:J31)*0.6, "Aprovada","Não Aprovada")</f>
        <v>Não Aprovada</v>
      </c>
    </row>
    <row r="17">
      <c r="A17" s="6" t="s">
        <v>33</v>
      </c>
      <c r="B17" s="6" t="s">
        <v>34</v>
      </c>
      <c r="C17" s="10">
        <v>5.0</v>
      </c>
      <c r="D17" s="10">
        <v>0.0</v>
      </c>
      <c r="E17" s="10">
        <v>0.0</v>
      </c>
      <c r="F17" s="10">
        <v>0.0</v>
      </c>
      <c r="G17" s="10">
        <v>0.0</v>
      </c>
      <c r="H17" s="10">
        <v>0.0</v>
      </c>
      <c r="I17" s="10">
        <v>0.0</v>
      </c>
      <c r="J17" s="10">
        <v>0.0</v>
      </c>
      <c r="K17" s="7" t="str">
        <f>IF(SUM(C17:J17)&gt;=SUM(C31:J31)*0.6, "Aprovada","Não Aprovada")</f>
        <v>Não Aprovada</v>
      </c>
    </row>
    <row r="18">
      <c r="A18" s="6" t="s">
        <v>35</v>
      </c>
      <c r="B18" s="6" t="s">
        <v>36</v>
      </c>
      <c r="C18" s="10">
        <v>5.0</v>
      </c>
      <c r="D18" s="10">
        <v>8.0</v>
      </c>
      <c r="E18" s="10">
        <v>2.4</v>
      </c>
      <c r="F18" s="10">
        <v>3.6</v>
      </c>
      <c r="G18" s="10">
        <v>0.0</v>
      </c>
      <c r="H18" s="10">
        <v>0.0</v>
      </c>
      <c r="I18" s="10">
        <v>0.0</v>
      </c>
      <c r="J18" s="10">
        <v>0.0</v>
      </c>
      <c r="K18" s="7" t="str">
        <f>IF(SUM(C18:J18)&gt;=SUM(C31:J31)*0.6, "Aprovada","Não Aprovada")</f>
        <v>Não Aprovada</v>
      </c>
    </row>
    <row r="19">
      <c r="A19" s="6" t="s">
        <v>37</v>
      </c>
      <c r="B19" s="6" t="s">
        <v>38</v>
      </c>
      <c r="C19" s="10">
        <v>3.5</v>
      </c>
      <c r="D19" s="10">
        <v>10.0</v>
      </c>
      <c r="E19" s="10">
        <v>5.0</v>
      </c>
      <c r="F19" s="10">
        <v>4.1</v>
      </c>
      <c r="G19" s="10">
        <v>15.0</v>
      </c>
      <c r="H19" s="10">
        <v>20.0</v>
      </c>
      <c r="I19" s="10">
        <v>15.0</v>
      </c>
      <c r="J19" s="10">
        <v>25.0</v>
      </c>
      <c r="K19" s="7" t="str">
        <f>IF(SUM(C19:J19)&gt;=SUM(C31:J31)*0.6, "Aprovada","Não Aprovada")</f>
        <v>Aprovada</v>
      </c>
    </row>
    <row r="20">
      <c r="A20" s="6" t="s">
        <v>39</v>
      </c>
      <c r="B20" s="6" t="s">
        <v>40</v>
      </c>
      <c r="C20" s="10">
        <v>4.0</v>
      </c>
      <c r="D20" s="10">
        <v>10.0</v>
      </c>
      <c r="E20" s="10">
        <v>5.0</v>
      </c>
      <c r="F20" s="10">
        <v>5.0</v>
      </c>
      <c r="G20" s="10">
        <v>14.0</v>
      </c>
      <c r="H20" s="10">
        <v>18.25</v>
      </c>
      <c r="I20" s="10">
        <v>15.0</v>
      </c>
      <c r="J20" s="10">
        <v>25.0</v>
      </c>
      <c r="K20" s="7" t="str">
        <f>IF(SUM(C20:J20)&gt;=SUM(C31:J31)*0.6, "Aprovada","Não Aprovada")</f>
        <v>Aprovada</v>
      </c>
    </row>
    <row r="21">
      <c r="A21" s="6" t="s">
        <v>41</v>
      </c>
      <c r="B21" s="6" t="s">
        <v>42</v>
      </c>
      <c r="C21" s="10">
        <v>2.0</v>
      </c>
      <c r="D21" s="10">
        <v>0.0</v>
      </c>
      <c r="E21" s="10">
        <v>0.0</v>
      </c>
      <c r="F21" s="10">
        <v>0.0</v>
      </c>
      <c r="G21" s="10">
        <v>0.0</v>
      </c>
      <c r="H21" s="10">
        <v>0.0</v>
      </c>
      <c r="I21" s="10">
        <v>0.0</v>
      </c>
      <c r="J21" s="10">
        <v>0.0</v>
      </c>
      <c r="K21" s="7" t="str">
        <f>IF(SUM(C21:J21)&gt;=SUM(C31:J31)*0.6, "Aprovada","Não Aprovada")</f>
        <v>Não Aprovada</v>
      </c>
    </row>
    <row r="22">
      <c r="A22" s="6" t="s">
        <v>43</v>
      </c>
      <c r="B22" s="6" t="s">
        <v>44</v>
      </c>
      <c r="C22" s="10">
        <v>2.5</v>
      </c>
      <c r="D22" s="10">
        <v>10.0</v>
      </c>
      <c r="E22" s="10">
        <v>3.0</v>
      </c>
      <c r="F22" s="10">
        <v>4.0</v>
      </c>
      <c r="G22" s="10">
        <v>8.0</v>
      </c>
      <c r="H22" s="10">
        <v>0.0</v>
      </c>
      <c r="I22" s="10">
        <v>0.0</v>
      </c>
      <c r="J22" s="10">
        <v>0.0</v>
      </c>
      <c r="K22" s="7" t="str">
        <f>IF(SUM(C22:J22)&gt;=SUM(C31:J31)*0.6, "Aprovada","Não Aprovada")</f>
        <v>Não Aprovada</v>
      </c>
    </row>
    <row r="23">
      <c r="A23" s="6" t="s">
        <v>45</v>
      </c>
      <c r="B23" s="6" t="s">
        <v>46</v>
      </c>
      <c r="C23" s="10">
        <v>5.0</v>
      </c>
      <c r="D23" s="10">
        <v>10.0</v>
      </c>
      <c r="E23" s="10">
        <v>5.0</v>
      </c>
      <c r="F23" s="10">
        <v>4.8</v>
      </c>
      <c r="G23" s="10">
        <v>11.5</v>
      </c>
      <c r="H23" s="10">
        <v>0.0</v>
      </c>
      <c r="I23" s="10">
        <v>0.0</v>
      </c>
      <c r="J23" s="10">
        <v>0.0</v>
      </c>
      <c r="K23" s="7" t="str">
        <f>IF(SUM(C23:J23)&gt;=SUM(C31:J31)*0.6, "Aprovada","Não Aprovada")</f>
        <v>Não Aprovada</v>
      </c>
    </row>
    <row r="24">
      <c r="A24" s="6" t="s">
        <v>47</v>
      </c>
      <c r="B24" s="6" t="s">
        <v>48</v>
      </c>
      <c r="C24" s="10">
        <v>3.0</v>
      </c>
      <c r="D24" s="10">
        <v>0.0</v>
      </c>
      <c r="E24" s="10">
        <v>0.0</v>
      </c>
      <c r="F24" s="10">
        <v>0.0</v>
      </c>
      <c r="G24" s="10">
        <v>0.0</v>
      </c>
      <c r="H24" s="10">
        <v>0.0</v>
      </c>
      <c r="I24" s="10">
        <v>0.0</v>
      </c>
      <c r="J24" s="10">
        <v>0.0</v>
      </c>
      <c r="K24" s="7" t="str">
        <f>IF(SUM(C24:J24)&gt;=SUM(C31:J31)*0.6, "Aprovada","Não Aprovada")</f>
        <v>Não Aprovada</v>
      </c>
    </row>
    <row r="25">
      <c r="A25" s="6" t="s">
        <v>49</v>
      </c>
      <c r="B25" s="6" t="s">
        <v>50</v>
      </c>
      <c r="C25" s="10">
        <v>0.0</v>
      </c>
      <c r="D25" s="10">
        <v>0.0</v>
      </c>
      <c r="E25" s="10">
        <v>0.0</v>
      </c>
      <c r="F25" s="10">
        <v>0.0</v>
      </c>
      <c r="G25" s="10">
        <v>0.0</v>
      </c>
      <c r="H25" s="10">
        <v>0.0</v>
      </c>
      <c r="I25" s="10">
        <v>0.0</v>
      </c>
      <c r="J25" s="10">
        <v>0.0</v>
      </c>
      <c r="K25" s="7" t="str">
        <f>IF(SUM(C25:J25)&gt;=SUM(C31:J31)*0.6, "Aprovada","Não Aprovada")</f>
        <v>Não Aprovada</v>
      </c>
    </row>
    <row r="26">
      <c r="A26" s="6" t="s">
        <v>51</v>
      </c>
      <c r="B26" s="6" t="s">
        <v>52</v>
      </c>
      <c r="C26" s="10">
        <v>2.0</v>
      </c>
      <c r="D26" s="10">
        <v>0.0</v>
      </c>
      <c r="E26" s="10">
        <v>0.0</v>
      </c>
      <c r="F26" s="10">
        <v>0.0</v>
      </c>
      <c r="G26" s="10">
        <v>0.0</v>
      </c>
      <c r="H26" s="10">
        <v>0.0</v>
      </c>
      <c r="I26" s="10">
        <v>0.0</v>
      </c>
      <c r="J26" s="10">
        <v>0.0</v>
      </c>
      <c r="K26" s="7" t="str">
        <f>IF(SUM(C26:J26)&gt;=SUM(C31:J31)*0.6, "Aprovada","Não Aprovada")</f>
        <v>Não Aprovada</v>
      </c>
    </row>
    <row r="27">
      <c r="A27" s="6" t="s">
        <v>53</v>
      </c>
      <c r="B27" s="6" t="s">
        <v>54</v>
      </c>
      <c r="C27" s="10">
        <v>0.0</v>
      </c>
      <c r="D27" s="10">
        <v>0.0</v>
      </c>
      <c r="E27" s="10">
        <v>0.0</v>
      </c>
      <c r="F27" s="10">
        <v>0.0</v>
      </c>
      <c r="G27" s="10">
        <v>0.0</v>
      </c>
      <c r="H27" s="10">
        <v>0.0</v>
      </c>
      <c r="I27" s="10">
        <v>0.0</v>
      </c>
      <c r="J27" s="10">
        <v>0.0</v>
      </c>
      <c r="K27" s="7" t="str">
        <f>IF(SUM(C27:J27)&gt;=SUM(C31:J31)*0.6, "Aprovada","Não Aprovada")</f>
        <v>Não Aprovada</v>
      </c>
    </row>
    <row r="28">
      <c r="A28" s="6" t="s">
        <v>55</v>
      </c>
      <c r="B28" s="11"/>
      <c r="C28" s="10">
        <v>5.0</v>
      </c>
      <c r="D28" s="10">
        <v>7.6</v>
      </c>
      <c r="E28" s="10">
        <v>4.6</v>
      </c>
      <c r="F28" s="10">
        <v>4.8</v>
      </c>
      <c r="G28" s="10">
        <v>15.0</v>
      </c>
      <c r="H28" s="10">
        <v>20.0</v>
      </c>
      <c r="I28" s="10">
        <v>10.0</v>
      </c>
      <c r="J28" s="10">
        <v>25.0</v>
      </c>
      <c r="K28" s="7" t="str">
        <f>IF(SUM(C28:J28)&gt;=SUM(C31:J31)*0.6, "Aprovada","Não Aprovada")</f>
        <v>Aprovada</v>
      </c>
    </row>
    <row r="29">
      <c r="A29" s="6" t="s">
        <v>56</v>
      </c>
      <c r="B29" s="6" t="s">
        <v>57</v>
      </c>
      <c r="C29" s="10">
        <v>3.0</v>
      </c>
      <c r="D29" s="10">
        <v>0.0</v>
      </c>
      <c r="E29" s="10">
        <v>3.6</v>
      </c>
      <c r="F29" s="10">
        <v>2.5</v>
      </c>
      <c r="G29" s="10">
        <v>0.0</v>
      </c>
      <c r="H29" s="10">
        <v>0.0</v>
      </c>
      <c r="I29" s="10">
        <v>0.0</v>
      </c>
      <c r="J29" s="10">
        <v>0.0</v>
      </c>
      <c r="K29" s="7" t="str">
        <f>IF(SUM(C29:J29)&gt;=SUM(C31:J31)*0.6, "Aprovada","Não Aprovada")</f>
        <v>Não Aprovada</v>
      </c>
    </row>
    <row r="30">
      <c r="A30" s="6" t="s">
        <v>58</v>
      </c>
      <c r="B30" s="6" t="s">
        <v>59</v>
      </c>
      <c r="C30" s="10">
        <v>3.0</v>
      </c>
      <c r="D30" s="10">
        <v>10.0</v>
      </c>
      <c r="E30" s="10">
        <v>3.6</v>
      </c>
      <c r="F30" s="10">
        <v>4.5</v>
      </c>
      <c r="G30" s="10">
        <v>13.0</v>
      </c>
      <c r="H30" s="10">
        <v>0.0</v>
      </c>
      <c r="I30" s="10">
        <v>0.0</v>
      </c>
      <c r="J30" s="10">
        <v>0.0</v>
      </c>
      <c r="K30" s="7" t="str">
        <f>IF(SUM(C30:J30)&gt;=SUM(C31:J31)*0.6, "Aprovada","Não Aprovada")</f>
        <v>Não Aprovada</v>
      </c>
    </row>
    <row r="31">
      <c r="A31" s="6" t="s">
        <v>79</v>
      </c>
      <c r="C31" s="10">
        <v>5.0</v>
      </c>
      <c r="D31" s="10">
        <v>10.0</v>
      </c>
      <c r="E31" s="10">
        <v>5.0</v>
      </c>
      <c r="F31" s="10">
        <v>5.0</v>
      </c>
      <c r="G31" s="10">
        <v>15.0</v>
      </c>
      <c r="H31" s="10">
        <v>20.0</v>
      </c>
      <c r="I31" s="10">
        <v>15.0</v>
      </c>
      <c r="J31" s="10">
        <v>25.0</v>
      </c>
    </row>
  </sheetData>
  <mergeCells count="2">
    <mergeCell ref="A1:K1"/>
    <mergeCell ref="A2:K2"/>
  </mergeCells>
  <conditionalFormatting sqref="K4:K30">
    <cfRule type="containsText" dxfId="0" priority="1" operator="containsText" text="Não Aprovada">
      <formula>NOT(ISERROR(SEARCH(("Não Aprovada"),(K4))))</formula>
    </cfRule>
  </conditionalFormatting>
  <conditionalFormatting sqref="K4:K30">
    <cfRule type="containsText" dxfId="1" priority="2" operator="containsText" text="Aprovada">
      <formula>NOT(ISERROR(SEARCH(("Aprovada"),(K4))))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71"/>
    <col customWidth="1" min="2" max="2" width="32.71"/>
  </cols>
  <sheetData>
    <row r="1">
      <c r="A1" s="1" t="s">
        <v>80</v>
      </c>
    </row>
    <row r="2">
      <c r="A2" s="13" t="s">
        <v>81</v>
      </c>
    </row>
    <row r="3">
      <c r="A3" s="2" t="s">
        <v>1</v>
      </c>
      <c r="B3" s="2" t="s">
        <v>2</v>
      </c>
      <c r="C3" s="5" t="s">
        <v>82</v>
      </c>
      <c r="D3" s="5" t="s">
        <v>83</v>
      </c>
      <c r="E3" s="5" t="s">
        <v>68</v>
      </c>
    </row>
    <row r="4">
      <c r="A4" s="6" t="s">
        <v>6</v>
      </c>
      <c r="B4" s="6" t="s">
        <v>7</v>
      </c>
      <c r="C4" s="7" t="str">
        <f>'Presença Geral'!E4</f>
        <v>Não Aprovada</v>
      </c>
      <c r="D4" s="7" t="str">
        <f>Notas!K4</f>
        <v>Não Aprovada</v>
      </c>
      <c r="E4" s="14" t="str">
        <f t="shared" ref="E4:E30" si="1">IF(AND(C4="Aprovada",D4="Aprovada") , "Aprovada","Não Aprovada")</f>
        <v>Não Aprovada</v>
      </c>
    </row>
    <row r="5">
      <c r="A5" s="6" t="s">
        <v>8</v>
      </c>
      <c r="B5" s="6" t="s">
        <v>9</v>
      </c>
      <c r="C5" s="7" t="str">
        <f>'Presença Geral'!E5</f>
        <v>Não Aprovada</v>
      </c>
      <c r="D5" s="7" t="str">
        <f>Notas!K5</f>
        <v>Não Aprovada</v>
      </c>
      <c r="E5" s="14" t="str">
        <f t="shared" si="1"/>
        <v>Não Aprovada</v>
      </c>
    </row>
    <row r="6">
      <c r="A6" s="6" t="s">
        <v>11</v>
      </c>
      <c r="B6" s="6" t="s">
        <v>12</v>
      </c>
      <c r="C6" s="7" t="str">
        <f>'Presença Geral'!E6</f>
        <v>Não Aprovada</v>
      </c>
      <c r="D6" s="7" t="str">
        <f>Notas!K6</f>
        <v>Não Aprovada</v>
      </c>
      <c r="E6" s="14" t="str">
        <f t="shared" si="1"/>
        <v>Não Aprovada</v>
      </c>
    </row>
    <row r="7">
      <c r="A7" s="6" t="s">
        <v>13</v>
      </c>
      <c r="B7" s="6" t="s">
        <v>14</v>
      </c>
      <c r="C7" s="7" t="str">
        <f>'Presença Geral'!E7</f>
        <v>Não Aprovada</v>
      </c>
      <c r="D7" s="7" t="str">
        <f>Notas!K7</f>
        <v>Não Aprovada</v>
      </c>
      <c r="E7" s="14" t="str">
        <f t="shared" si="1"/>
        <v>Não Aprovada</v>
      </c>
    </row>
    <row r="8">
      <c r="A8" s="6" t="s">
        <v>15</v>
      </c>
      <c r="B8" s="6" t="s">
        <v>16</v>
      </c>
      <c r="C8" s="7" t="str">
        <f>'Presença Geral'!E8</f>
        <v>Não Aprovada</v>
      </c>
      <c r="D8" s="7" t="str">
        <f>Notas!K8</f>
        <v>Não Aprovada</v>
      </c>
      <c r="E8" s="14" t="str">
        <f t="shared" si="1"/>
        <v>Não Aprovada</v>
      </c>
    </row>
    <row r="9">
      <c r="A9" s="6" t="s">
        <v>17</v>
      </c>
      <c r="B9" s="6" t="s">
        <v>18</v>
      </c>
      <c r="C9" s="7" t="str">
        <f>'Presença Geral'!E9</f>
        <v>Aprovada</v>
      </c>
      <c r="D9" s="7" t="str">
        <f>Notas!K9</f>
        <v>Aprovada</v>
      </c>
      <c r="E9" s="14" t="str">
        <f t="shared" si="1"/>
        <v>Aprovada</v>
      </c>
    </row>
    <row r="10">
      <c r="A10" s="6" t="s">
        <v>19</v>
      </c>
      <c r="B10" s="6" t="s">
        <v>20</v>
      </c>
      <c r="C10" s="7" t="str">
        <f>'Presença Geral'!E10</f>
        <v>Não Aprovada</v>
      </c>
      <c r="D10" s="7" t="str">
        <f>Notas!K10</f>
        <v>Não Aprovada</v>
      </c>
      <c r="E10" s="14" t="str">
        <f t="shared" si="1"/>
        <v>Não Aprovada</v>
      </c>
    </row>
    <row r="11">
      <c r="A11" s="6" t="s">
        <v>21</v>
      </c>
      <c r="B11" s="6" t="s">
        <v>22</v>
      </c>
      <c r="C11" s="7" t="str">
        <f>'Presença Geral'!E11</f>
        <v>Não Aprovada</v>
      </c>
      <c r="D11" s="7" t="str">
        <f>Notas!K11</f>
        <v>Não Aprovada</v>
      </c>
      <c r="E11" s="14" t="str">
        <f t="shared" si="1"/>
        <v>Não Aprovada</v>
      </c>
    </row>
    <row r="12">
      <c r="A12" s="6" t="s">
        <v>23</v>
      </c>
      <c r="B12" s="6" t="s">
        <v>24</v>
      </c>
      <c r="C12" s="7" t="str">
        <f>'Presença Geral'!E12</f>
        <v>Não Aprovada</v>
      </c>
      <c r="D12" s="7" t="str">
        <f>Notas!K12</f>
        <v>Não Aprovada</v>
      </c>
      <c r="E12" s="14" t="str">
        <f t="shared" si="1"/>
        <v>Não Aprovada</v>
      </c>
    </row>
    <row r="13">
      <c r="A13" s="6" t="s">
        <v>25</v>
      </c>
      <c r="B13" s="6" t="s">
        <v>26</v>
      </c>
      <c r="C13" s="7" t="str">
        <f>'Presença Geral'!E13</f>
        <v>Não Aprovada</v>
      </c>
      <c r="D13" s="7" t="str">
        <f>Notas!K13</f>
        <v>Não Aprovada</v>
      </c>
      <c r="E13" s="14" t="str">
        <f t="shared" si="1"/>
        <v>Não Aprovada</v>
      </c>
    </row>
    <row r="14">
      <c r="A14" s="6" t="s">
        <v>27</v>
      </c>
      <c r="B14" s="6" t="s">
        <v>28</v>
      </c>
      <c r="C14" s="7" t="str">
        <f>'Presença Geral'!E14</f>
        <v>Aprovada</v>
      </c>
      <c r="D14" s="7" t="str">
        <f>Notas!K14</f>
        <v>Aprovada</v>
      </c>
      <c r="E14" s="14" t="str">
        <f t="shared" si="1"/>
        <v>Aprovada</v>
      </c>
    </row>
    <row r="15">
      <c r="A15" s="6" t="s">
        <v>29</v>
      </c>
      <c r="B15" s="6" t="s">
        <v>30</v>
      </c>
      <c r="C15" s="7" t="str">
        <f>'Presença Geral'!E15</f>
        <v>Não Aprovada</v>
      </c>
      <c r="D15" s="7" t="str">
        <f>Notas!K15</f>
        <v>Não Aprovada</v>
      </c>
      <c r="E15" s="14" t="str">
        <f t="shared" si="1"/>
        <v>Não Aprovada</v>
      </c>
    </row>
    <row r="16">
      <c r="A16" s="6" t="s">
        <v>31</v>
      </c>
      <c r="B16" s="6" t="s">
        <v>32</v>
      </c>
      <c r="C16" s="7" t="str">
        <f>'Presença Geral'!E16</f>
        <v>Aprovada</v>
      </c>
      <c r="D16" s="7" t="str">
        <f>Notas!K16</f>
        <v>Não Aprovada</v>
      </c>
      <c r="E16" s="14" t="str">
        <f t="shared" si="1"/>
        <v>Não Aprovada</v>
      </c>
    </row>
    <row r="17">
      <c r="A17" s="6" t="s">
        <v>33</v>
      </c>
      <c r="B17" s="6" t="s">
        <v>34</v>
      </c>
      <c r="C17" s="7" t="str">
        <f>'Presença Geral'!E17</f>
        <v>Não Aprovada</v>
      </c>
      <c r="D17" s="7" t="str">
        <f>Notas!K17</f>
        <v>Não Aprovada</v>
      </c>
      <c r="E17" s="14" t="str">
        <f t="shared" si="1"/>
        <v>Não Aprovada</v>
      </c>
    </row>
    <row r="18">
      <c r="A18" s="6" t="s">
        <v>35</v>
      </c>
      <c r="B18" s="6" t="s">
        <v>36</v>
      </c>
      <c r="C18" s="7" t="str">
        <f>'Presença Geral'!E18</f>
        <v>Não Aprovada</v>
      </c>
      <c r="D18" s="7" t="str">
        <f>Notas!K18</f>
        <v>Não Aprovada</v>
      </c>
      <c r="E18" s="14" t="str">
        <f t="shared" si="1"/>
        <v>Não Aprovada</v>
      </c>
    </row>
    <row r="19">
      <c r="A19" s="6" t="s">
        <v>37</v>
      </c>
      <c r="B19" s="6" t="s">
        <v>38</v>
      </c>
      <c r="C19" s="7" t="str">
        <f>'Presença Geral'!E19</f>
        <v>Aprovada</v>
      </c>
      <c r="D19" s="7" t="str">
        <f>Notas!K19</f>
        <v>Aprovada</v>
      </c>
      <c r="E19" s="14" t="str">
        <f t="shared" si="1"/>
        <v>Aprovada</v>
      </c>
    </row>
    <row r="20">
      <c r="A20" s="6" t="s">
        <v>39</v>
      </c>
      <c r="B20" s="6" t="s">
        <v>40</v>
      </c>
      <c r="C20" s="7" t="str">
        <f>'Presença Geral'!E20</f>
        <v>Aprovada</v>
      </c>
      <c r="D20" s="7" t="str">
        <f>Notas!K20</f>
        <v>Aprovada</v>
      </c>
      <c r="E20" s="14" t="str">
        <f t="shared" si="1"/>
        <v>Aprovada</v>
      </c>
    </row>
    <row r="21">
      <c r="A21" s="6" t="s">
        <v>41</v>
      </c>
      <c r="B21" s="6" t="s">
        <v>42</v>
      </c>
      <c r="C21" s="7" t="str">
        <f>'Presença Geral'!E21</f>
        <v>Não Aprovada</v>
      </c>
      <c r="D21" s="7" t="str">
        <f>Notas!K21</f>
        <v>Não Aprovada</v>
      </c>
      <c r="E21" s="14" t="str">
        <f t="shared" si="1"/>
        <v>Não Aprovada</v>
      </c>
    </row>
    <row r="22">
      <c r="A22" s="6" t="s">
        <v>43</v>
      </c>
      <c r="B22" s="6" t="s">
        <v>44</v>
      </c>
      <c r="C22" s="7" t="str">
        <f>'Presença Geral'!E22</f>
        <v>Aprovada</v>
      </c>
      <c r="D22" s="7" t="str">
        <f>Notas!K22</f>
        <v>Não Aprovada</v>
      </c>
      <c r="E22" s="14" t="str">
        <f t="shared" si="1"/>
        <v>Não Aprovada</v>
      </c>
    </row>
    <row r="23">
      <c r="A23" s="6" t="s">
        <v>45</v>
      </c>
      <c r="B23" s="6" t="s">
        <v>46</v>
      </c>
      <c r="C23" s="7" t="str">
        <f>'Presença Geral'!E23</f>
        <v>Aprovada</v>
      </c>
      <c r="D23" s="7" t="str">
        <f>Notas!K23</f>
        <v>Não Aprovada</v>
      </c>
      <c r="E23" s="14" t="str">
        <f t="shared" si="1"/>
        <v>Não Aprovada</v>
      </c>
    </row>
    <row r="24">
      <c r="A24" s="6" t="s">
        <v>47</v>
      </c>
      <c r="B24" s="6" t="s">
        <v>48</v>
      </c>
      <c r="C24" s="7" t="str">
        <f>'Presença Geral'!E24</f>
        <v>Não Aprovada</v>
      </c>
      <c r="D24" s="7" t="str">
        <f>Notas!K24</f>
        <v>Não Aprovada</v>
      </c>
      <c r="E24" s="14" t="str">
        <f t="shared" si="1"/>
        <v>Não Aprovada</v>
      </c>
    </row>
    <row r="25">
      <c r="A25" s="6" t="s">
        <v>49</v>
      </c>
      <c r="B25" s="6" t="s">
        <v>50</v>
      </c>
      <c r="C25" s="7" t="str">
        <f>'Presença Geral'!E25</f>
        <v>Não Aprovada</v>
      </c>
      <c r="D25" s="7" t="str">
        <f>Notas!K25</f>
        <v>Não Aprovada</v>
      </c>
      <c r="E25" s="14" t="str">
        <f t="shared" si="1"/>
        <v>Não Aprovada</v>
      </c>
    </row>
    <row r="26">
      <c r="A26" s="6" t="s">
        <v>51</v>
      </c>
      <c r="B26" s="6" t="s">
        <v>52</v>
      </c>
      <c r="C26" s="7" t="str">
        <f>'Presença Geral'!E26</f>
        <v>Não Aprovada</v>
      </c>
      <c r="D26" s="7" t="str">
        <f>Notas!K26</f>
        <v>Não Aprovada</v>
      </c>
      <c r="E26" s="14" t="str">
        <f t="shared" si="1"/>
        <v>Não Aprovada</v>
      </c>
    </row>
    <row r="27">
      <c r="A27" s="6" t="s">
        <v>53</v>
      </c>
      <c r="B27" s="6" t="s">
        <v>54</v>
      </c>
      <c r="C27" s="7" t="str">
        <f>'Presença Geral'!E27</f>
        <v>Não Aprovada</v>
      </c>
      <c r="D27" s="7" t="str">
        <f>Notas!K27</f>
        <v>Não Aprovada</v>
      </c>
      <c r="E27" s="14" t="str">
        <f t="shared" si="1"/>
        <v>Não Aprovada</v>
      </c>
    </row>
    <row r="28">
      <c r="A28" s="6" t="s">
        <v>55</v>
      </c>
      <c r="B28" s="11"/>
      <c r="C28" s="7" t="str">
        <f>'Presença Geral'!E28</f>
        <v>Aprovada</v>
      </c>
      <c r="D28" s="7" t="str">
        <f>Notas!K28</f>
        <v>Aprovada</v>
      </c>
      <c r="E28" s="14" t="str">
        <f t="shared" si="1"/>
        <v>Aprovada</v>
      </c>
    </row>
    <row r="29">
      <c r="A29" s="6" t="s">
        <v>56</v>
      </c>
      <c r="B29" s="6" t="s">
        <v>57</v>
      </c>
      <c r="C29" s="7" t="str">
        <f>'Presença Geral'!E29</f>
        <v>Aprovada</v>
      </c>
      <c r="D29" s="7" t="str">
        <f>Notas!K29</f>
        <v>Não Aprovada</v>
      </c>
      <c r="E29" s="14" t="str">
        <f t="shared" si="1"/>
        <v>Não Aprovada</v>
      </c>
    </row>
    <row r="30">
      <c r="A30" s="6" t="s">
        <v>58</v>
      </c>
      <c r="B30" s="6" t="s">
        <v>59</v>
      </c>
      <c r="C30" s="7" t="str">
        <f>'Presença Geral'!E30</f>
        <v>Não Aprovada</v>
      </c>
      <c r="D30" s="7" t="str">
        <f>Notas!K30</f>
        <v>Não Aprovada</v>
      </c>
      <c r="E30" s="14" t="str">
        <f t="shared" si="1"/>
        <v>Não Aprovada</v>
      </c>
    </row>
    <row r="31">
      <c r="A31" s="6" t="s">
        <v>79</v>
      </c>
      <c r="C31" s="10"/>
      <c r="D31" s="10"/>
      <c r="E31" s="7"/>
    </row>
  </sheetData>
  <mergeCells count="2">
    <mergeCell ref="A1:E1"/>
    <mergeCell ref="A2:E2"/>
  </mergeCells>
  <conditionalFormatting sqref="C4:D30 E4:E31">
    <cfRule type="containsText" dxfId="0" priority="1" operator="containsText" text="Não Aprovada">
      <formula>NOT(ISERROR(SEARCH(("Não Aprovada"),(C4))))</formula>
    </cfRule>
  </conditionalFormatting>
  <conditionalFormatting sqref="C4:D30 E4:E31">
    <cfRule type="containsText" dxfId="1" priority="2" operator="containsText" text="Aprovada">
      <formula>NOT(ISERROR(SEARCH(("Aprovada"),(C4))))</formula>
    </cfRule>
  </conditionalFormatting>
  <drawing r:id="rId1"/>
</worksheet>
</file>