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emester 6\TUGAS AKHIR\"/>
    </mc:Choice>
  </mc:AlternateContent>
  <xr:revisionPtr revIDLastSave="0" documentId="13_ncr:1_{B0486645-0245-4221-B22A-0889F665D3AB}" xr6:coauthVersionLast="45" xr6:coauthVersionMax="45" xr10:uidLastSave="{00000000-0000-0000-0000-000000000000}"/>
  <bookViews>
    <workbookView xWindow="-120" yWindow="-120" windowWidth="20730" windowHeight="11160" xr2:uid="{4B625E89-36E7-45C6-85D0-124CA3FB73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4" i="1"/>
  <c r="D13" i="1"/>
  <c r="D12" i="1"/>
  <c r="H24" i="1" l="1"/>
  <c r="H23" i="1"/>
  <c r="H22" i="1"/>
  <c r="H21" i="1"/>
  <c r="H20" i="1"/>
  <c r="H19" i="1"/>
  <c r="H18" i="1"/>
  <c r="H17" i="1"/>
  <c r="H16" i="1"/>
  <c r="H15" i="1"/>
  <c r="H14" i="1"/>
  <c r="L6" i="1"/>
  <c r="L5" i="1"/>
  <c r="L4" i="1"/>
  <c r="L3" i="1"/>
  <c r="J8" i="1"/>
  <c r="J7" i="1"/>
  <c r="J6" i="1"/>
  <c r="J5" i="1"/>
  <c r="J4" i="1"/>
  <c r="J3" i="1"/>
  <c r="H5" i="1"/>
  <c r="H4" i="1"/>
  <c r="H3" i="1"/>
</calcChain>
</file>

<file path=xl/sharedStrings.xml><?xml version="1.0" encoding="utf-8"?>
<sst xmlns="http://schemas.openxmlformats.org/spreadsheetml/2006/main" count="57" uniqueCount="26">
  <si>
    <t>DocumentID</t>
  </si>
  <si>
    <t>D1</t>
  </si>
  <si>
    <t>D2</t>
  </si>
  <si>
    <t>D3</t>
  </si>
  <si>
    <t>ruang program kotor</t>
  </si>
  <si>
    <t>dosen tidak masuk kelas</t>
  </si>
  <si>
    <t>ruang</t>
  </si>
  <si>
    <t>program</t>
  </si>
  <si>
    <t>kotor</t>
  </si>
  <si>
    <t>bocor</t>
  </si>
  <si>
    <t>dosen</t>
  </si>
  <si>
    <t>tidak</t>
  </si>
  <si>
    <t>masuk</t>
  </si>
  <si>
    <t>kelas</t>
  </si>
  <si>
    <t>IDF</t>
  </si>
  <si>
    <t>Isi Document</t>
  </si>
  <si>
    <t>D1-TF</t>
  </si>
  <si>
    <t>D2-TF</t>
  </si>
  <si>
    <t>D3-TF</t>
  </si>
  <si>
    <t>ruang kelas bocor ruang lab bau kotoran</t>
  </si>
  <si>
    <t>lab</t>
  </si>
  <si>
    <t>bau</t>
  </si>
  <si>
    <t>kotoran</t>
  </si>
  <si>
    <t>LOG(JumlahSeluruhDokumen / Jumlah Dokumen yg ada kemunculan kata tersebut)</t>
  </si>
  <si>
    <t>Jumlah kata yg akan dicari frekuensinya / jumlah seluruh kata di document tsb</t>
  </si>
  <si>
    <t>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</si>
</sst>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29</xdr:row>
      <xdr:rowOff>161925</xdr:rowOff>
    </xdr:from>
    <xdr:to>
      <xdr:col>14</xdr:col>
      <xdr:colOff>458346</xdr:colOff>
      <xdr:row>52</xdr:row>
      <xdr:rowOff>29168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92C91B-5F1F-474F-B6AD-4771F93AA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4975" y="5686425"/>
          <a:ext cx="8211696" cy="4248743"/>
        </a:xfrm>
        <a:prstGeom prst="rect">
          <a:avLst/>
        </a:prstGeom>
      </xdr:spPr>
    </xdr:pic>
    <xdr:clientData/>
  </xdr:twoCellAnchor>
  <xdr:twoCellAnchor editAs="oneCell">
    <xdr:from>
      <xdr:col>2</xdr:col>
      <xdr:colOff>274618</xdr:colOff>
      <xdr:row>53</xdr:row>
      <xdr:rowOff>123826</xdr:rowOff>
    </xdr:from>
    <xdr:to>
      <xdr:col>13</xdr:col>
      <xdr:colOff>228601</xdr:colOff>
      <xdr:row>73</xdr:row>
      <xdr:rowOff>102645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CFF1CC-6F72-4919-B50B-B231733D4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4818" y="10220326"/>
          <a:ext cx="7202508" cy="37888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7280-3C54-450E-AA35-2804F2BB3606}">
  <dimension ref="B2:Q26"/>
  <sheetViews>
    <sheetView tabSelected="1" topLeftCell="B7" workbookViewId="0">
      <selection activeCell="G12" sqref="G12"/>
    </sheetView>
  </sheetViews>
  <sheetFormatPr defaultRowHeight="15" x14ac:dyDescent="0.25"/>
  <cols>
    <col min="2" max="2" width="14.85546875" customWidth="1"/>
    <col min="6" max="6" width="17.28515625" customWidth="1"/>
  </cols>
  <sheetData>
    <row r="2" spans="2:13" x14ac:dyDescent="0.25">
      <c r="B2" t="s">
        <v>0</v>
      </c>
      <c r="C2" t="s">
        <v>15</v>
      </c>
      <c r="G2" t="s">
        <v>16</v>
      </c>
      <c r="I2" t="s">
        <v>17</v>
      </c>
      <c r="K2" t="s">
        <v>18</v>
      </c>
      <c r="M2" t="s">
        <v>24</v>
      </c>
    </row>
    <row r="3" spans="2:13" x14ac:dyDescent="0.25">
      <c r="B3" t="s">
        <v>1</v>
      </c>
      <c r="C3" t="s">
        <v>4</v>
      </c>
      <c r="G3" t="s">
        <v>6</v>
      </c>
      <c r="H3">
        <f>(1/3)</f>
        <v>0.33333333333333331</v>
      </c>
      <c r="I3" t="s">
        <v>6</v>
      </c>
      <c r="J3">
        <f>(2/7)</f>
        <v>0.2857142857142857</v>
      </c>
      <c r="K3" t="s">
        <v>10</v>
      </c>
      <c r="L3">
        <f>(1/4)</f>
        <v>0.25</v>
      </c>
    </row>
    <row r="4" spans="2:13" x14ac:dyDescent="0.25">
      <c r="B4" t="s">
        <v>2</v>
      </c>
      <c r="C4" t="s">
        <v>19</v>
      </c>
      <c r="G4" t="s">
        <v>7</v>
      </c>
      <c r="H4">
        <f>(1/3)</f>
        <v>0.33333333333333331</v>
      </c>
      <c r="I4" t="s">
        <v>13</v>
      </c>
      <c r="J4">
        <f>(1/7)</f>
        <v>0.14285714285714285</v>
      </c>
      <c r="K4" t="s">
        <v>11</v>
      </c>
      <c r="L4">
        <f>(1/4)</f>
        <v>0.25</v>
      </c>
    </row>
    <row r="5" spans="2:13" x14ac:dyDescent="0.25">
      <c r="B5" t="s">
        <v>3</v>
      </c>
      <c r="C5" t="s">
        <v>5</v>
      </c>
      <c r="G5" t="s">
        <v>8</v>
      </c>
      <c r="H5">
        <f>(1/3)</f>
        <v>0.33333333333333331</v>
      </c>
      <c r="I5" t="s">
        <v>9</v>
      </c>
      <c r="J5">
        <f>(1/7)</f>
        <v>0.14285714285714285</v>
      </c>
      <c r="K5" t="s">
        <v>12</v>
      </c>
      <c r="L5">
        <f>(1/4)</f>
        <v>0.25</v>
      </c>
    </row>
    <row r="6" spans="2:13" x14ac:dyDescent="0.25">
      <c r="I6" t="s">
        <v>20</v>
      </c>
      <c r="J6">
        <f>(1/7)</f>
        <v>0.14285714285714285</v>
      </c>
      <c r="K6" t="s">
        <v>13</v>
      </c>
      <c r="L6">
        <f>(1/4)</f>
        <v>0.25</v>
      </c>
    </row>
    <row r="7" spans="2:13" x14ac:dyDescent="0.25">
      <c r="I7" t="s">
        <v>21</v>
      </c>
      <c r="J7">
        <f>(1/7)</f>
        <v>0.14285714285714285</v>
      </c>
    </row>
    <row r="8" spans="2:13" x14ac:dyDescent="0.25">
      <c r="I8" t="s">
        <v>22</v>
      </c>
      <c r="J8">
        <f>(1/7)</f>
        <v>0.14285714285714285</v>
      </c>
    </row>
    <row r="11" spans="2:13" x14ac:dyDescent="0.25">
      <c r="B11" t="s">
        <v>25</v>
      </c>
    </row>
    <row r="12" spans="2:13" x14ac:dyDescent="0.25">
      <c r="B12" t="s">
        <v>1</v>
      </c>
      <c r="C12" t="s">
        <v>6</v>
      </c>
      <c r="D12">
        <f>(0.333333*0.176091)</f>
        <v>5.8696941302999996E-2</v>
      </c>
      <c r="G12" t="s">
        <v>14</v>
      </c>
      <c r="H12" t="s">
        <v>23</v>
      </c>
    </row>
    <row r="13" spans="2:13" x14ac:dyDescent="0.25">
      <c r="C13" t="s">
        <v>7</v>
      </c>
      <c r="D13">
        <f>(0.333333*0.477121)</f>
        <v>0.15904017429299999</v>
      </c>
    </row>
    <row r="14" spans="2:13" x14ac:dyDescent="0.25">
      <c r="C14" t="s">
        <v>8</v>
      </c>
      <c r="D14">
        <f>(0.333333*0.477121)</f>
        <v>0.15904017429299999</v>
      </c>
      <c r="G14" t="s">
        <v>6</v>
      </c>
      <c r="H14">
        <f>LOG(3/2)</f>
        <v>0.17609125905568124</v>
      </c>
    </row>
    <row r="15" spans="2:13" x14ac:dyDescent="0.25">
      <c r="G15" t="s">
        <v>7</v>
      </c>
      <c r="H15">
        <f>LOG(3/1)</f>
        <v>0.47712125471966244</v>
      </c>
    </row>
    <row r="16" spans="2:13" x14ac:dyDescent="0.25">
      <c r="B16" t="s">
        <v>2</v>
      </c>
      <c r="C16" t="s">
        <v>6</v>
      </c>
      <c r="D16">
        <f>(0.285714*0.176091)</f>
        <v>5.0311663974000005E-2</v>
      </c>
      <c r="G16" t="s">
        <v>8</v>
      </c>
      <c r="H16">
        <f>LOG(3/1)</f>
        <v>0.47712125471966244</v>
      </c>
    </row>
    <row r="17" spans="2:17" x14ac:dyDescent="0.25">
      <c r="C17" t="s">
        <v>13</v>
      </c>
      <c r="D17">
        <f>(0.142857*0.176091)</f>
        <v>2.5155831987000003E-2</v>
      </c>
      <c r="G17" t="s">
        <v>13</v>
      </c>
      <c r="H17">
        <f>LOG(3/2)</f>
        <v>0.17609125905568124</v>
      </c>
    </row>
    <row r="18" spans="2:17" x14ac:dyDescent="0.25">
      <c r="C18" t="s">
        <v>9</v>
      </c>
      <c r="D18">
        <f>(0.142857*0.477121)</f>
        <v>6.8160074697000014E-2</v>
      </c>
      <c r="G18" t="s">
        <v>9</v>
      </c>
      <c r="H18">
        <f t="shared" ref="H18:H24" si="0">LOG(3/1)</f>
        <v>0.47712125471966244</v>
      </c>
    </row>
    <row r="19" spans="2:17" x14ac:dyDescent="0.25">
      <c r="C19" t="s">
        <v>20</v>
      </c>
      <c r="D19">
        <f>(0.142857*0.477121)</f>
        <v>6.8160074697000014E-2</v>
      </c>
      <c r="G19" t="s">
        <v>20</v>
      </c>
      <c r="H19">
        <f t="shared" si="0"/>
        <v>0.47712125471966244</v>
      </c>
    </row>
    <row r="20" spans="2:17" x14ac:dyDescent="0.25">
      <c r="C20" t="s">
        <v>21</v>
      </c>
      <c r="D20">
        <f>(0.142857*0.477121)</f>
        <v>6.8160074697000014E-2</v>
      </c>
      <c r="G20" t="s">
        <v>21</v>
      </c>
      <c r="H20">
        <f t="shared" si="0"/>
        <v>0.47712125471966244</v>
      </c>
    </row>
    <row r="21" spans="2:17" x14ac:dyDescent="0.25">
      <c r="C21" t="s">
        <v>22</v>
      </c>
      <c r="D21">
        <f>(0.142857*0.477121)</f>
        <v>6.8160074697000014E-2</v>
      </c>
      <c r="G21" t="s">
        <v>22</v>
      </c>
      <c r="H21">
        <f t="shared" si="0"/>
        <v>0.47712125471966244</v>
      </c>
    </row>
    <row r="22" spans="2:17" x14ac:dyDescent="0.25">
      <c r="G22" t="s">
        <v>10</v>
      </c>
      <c r="H22">
        <f t="shared" si="0"/>
        <v>0.47712125471966244</v>
      </c>
      <c r="Q22" t="s">
        <v>11</v>
      </c>
    </row>
    <row r="23" spans="2:17" x14ac:dyDescent="0.25">
      <c r="B23" t="s">
        <v>3</v>
      </c>
      <c r="C23" t="s">
        <v>10</v>
      </c>
      <c r="G23" t="s">
        <v>11</v>
      </c>
      <c r="H23">
        <f t="shared" si="0"/>
        <v>0.47712125471966244</v>
      </c>
      <c r="Q23" t="s">
        <v>12</v>
      </c>
    </row>
    <row r="24" spans="2:17" x14ac:dyDescent="0.25">
      <c r="C24" t="s">
        <v>11</v>
      </c>
      <c r="G24" t="s">
        <v>12</v>
      </c>
      <c r="H24">
        <f t="shared" si="0"/>
        <v>0.47712125471966244</v>
      </c>
    </row>
    <row r="25" spans="2:17" x14ac:dyDescent="0.25">
      <c r="C25" t="s">
        <v>12</v>
      </c>
    </row>
    <row r="26" spans="2:17" x14ac:dyDescent="0.25">
      <c r="C26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EkaRahadi</dc:creator>
  <cp:lastModifiedBy>Elba</cp:lastModifiedBy>
  <dcterms:created xsi:type="dcterms:W3CDTF">2020-05-29T08:06:31Z</dcterms:created>
  <dcterms:modified xsi:type="dcterms:W3CDTF">2020-06-22T12:49:36Z</dcterms:modified>
</cp:coreProperties>
</file>