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filterPrivacy="1" codeName="חוברת_עבודה_זו" hidePivotFieldList="1" defaultThemeVersion="124226"/>
  <xr:revisionPtr revIDLastSave="0" documentId="8_{EE71DE70-3147-4EBF-98AE-2D7A8CEC1CFE}" xr6:coauthVersionLast="36" xr6:coauthVersionMax="36" xr10:uidLastSave="{00000000-0000-0000-0000-000000000000}"/>
  <bookViews>
    <workbookView xWindow="0" yWindow="0" windowWidth="28800" windowHeight="10545" firstSheet="2" activeTab="2" xr2:uid="{00000000-000D-0000-FFFF-FFFF00000000}"/>
  </bookViews>
  <sheets>
    <sheet name="רישום נייד יוני 2025" sheetId="8" r:id="rId1"/>
    <sheet name="רישום קרונות Siemens EMU" sheetId="10" r:id="rId2"/>
    <sheet name="תוכנית עבודה תחום נייד-2025" sheetId="11" r:id="rId3"/>
    <sheet name="סטטוס רכש קליטה ושדרוג-6.2025" sheetId="9" r:id="rId4"/>
    <sheet name="פרויקטי ציוד נייד-מאי 2025" sheetId="12" r:id="rId5"/>
    <sheet name="WP3-Doors Upgrade Alstom DD" sheetId="13" r:id="rId6"/>
  </sheets>
  <definedNames>
    <definedName name="_xlnm._FilterDatabase" localSheetId="0" hidden="1">'רישום נייד יוני 2025'!$A$3:$BW$783</definedName>
    <definedName name="_xlnm.Print_Area" localSheetId="0">'רישום נייד יוני 2025'!$A$1:$G$17</definedName>
  </definedNames>
  <calcPr calcId="191029"/>
</workbook>
</file>

<file path=xl/calcChain.xml><?xml version="1.0" encoding="utf-8"?>
<calcChain xmlns="http://schemas.openxmlformats.org/spreadsheetml/2006/main">
  <c r="G39" i="9" l="1"/>
  <c r="AU56" i="12" l="1"/>
  <c r="AV56" i="12" s="1"/>
  <c r="AL54" i="12"/>
  <c r="AM54" i="12" s="1"/>
  <c r="AN54" i="12" s="1"/>
  <c r="AO54" i="12" s="1"/>
  <c r="AP54" i="12" s="1"/>
  <c r="AQ54" i="12" s="1"/>
  <c r="AR54" i="12" s="1"/>
  <c r="AS54" i="12" s="1"/>
  <c r="AT54" i="12" s="1"/>
  <c r="AU54" i="12" s="1"/>
  <c r="AX45" i="12" l="1"/>
  <c r="AY45" i="12" s="1"/>
  <c r="AZ45" i="12" s="1"/>
  <c r="AT41" i="12"/>
  <c r="AU41" i="12"/>
  <c r="AV41" i="12"/>
  <c r="AW41" i="12" s="1"/>
  <c r="AS41" i="12"/>
  <c r="AD25" i="12"/>
  <c r="AE25" i="12" s="1"/>
  <c r="AF25" i="12" s="1"/>
  <c r="AG25" i="12" s="1"/>
  <c r="AH25" i="12" s="1"/>
  <c r="AI25" i="12" s="1"/>
  <c r="AJ25" i="12" s="1"/>
  <c r="AK25" i="12" s="1"/>
  <c r="AL25" i="12" s="1"/>
  <c r="AM25" i="12" s="1"/>
  <c r="AN25" i="12" s="1"/>
  <c r="AO25" i="12" s="1"/>
  <c r="AP25" i="12" s="1"/>
  <c r="AQ25" i="12" s="1"/>
  <c r="AR25" i="12" s="1"/>
  <c r="F18" i="12"/>
  <c r="G18" i="12" s="1"/>
  <c r="H18" i="12" s="1"/>
  <c r="I18" i="12" s="1"/>
  <c r="J18" i="12" s="1"/>
  <c r="K18" i="12" s="1"/>
  <c r="L18" i="12" s="1"/>
  <c r="M18" i="12" s="1"/>
  <c r="N18" i="12" s="1"/>
  <c r="O18" i="12" s="1"/>
  <c r="P18" i="12" s="1"/>
  <c r="Q18" i="12" s="1"/>
  <c r="R18" i="12" s="1"/>
  <c r="S18" i="12" s="1"/>
  <c r="T18" i="12" s="1"/>
  <c r="U18" i="12" s="1"/>
  <c r="V18" i="12" s="1"/>
  <c r="W18" i="12" s="1"/>
  <c r="X18" i="12" s="1"/>
  <c r="Y18" i="12" s="1"/>
  <c r="Z18" i="12" s="1"/>
  <c r="AA18" i="12" s="1"/>
  <c r="AB18" i="12" s="1"/>
  <c r="AC18" i="12" s="1"/>
  <c r="AD18" i="12" s="1"/>
  <c r="AE18" i="12" s="1"/>
  <c r="AF18" i="12" s="1"/>
  <c r="AG18" i="12" s="1"/>
  <c r="AH18" i="12" s="1"/>
  <c r="AI18" i="12" s="1"/>
  <c r="AJ18" i="12" s="1"/>
  <c r="AK18" i="12" s="1"/>
  <c r="L15" i="12"/>
  <c r="M15" i="12" s="1"/>
  <c r="N15" i="12" s="1"/>
  <c r="O15" i="12" s="1"/>
  <c r="P15" i="12" s="1"/>
  <c r="Q15" i="12" s="1"/>
  <c r="R15" i="12" s="1"/>
  <c r="S15" i="12" s="1"/>
  <c r="T15" i="12" s="1"/>
  <c r="U15" i="12" s="1"/>
  <c r="V15" i="12" s="1"/>
  <c r="W15" i="12" s="1"/>
  <c r="X15" i="12" s="1"/>
  <c r="Y15" i="12" s="1"/>
  <c r="Z15" i="12" s="1"/>
  <c r="AA15" i="12" s="1"/>
  <c r="AL18" i="12" l="1"/>
  <c r="AM18" i="12" s="1"/>
  <c r="AN18" i="12" s="1"/>
  <c r="AO18" i="12" s="1"/>
  <c r="G56" i="9"/>
  <c r="Z41" i="9"/>
  <c r="Z31" i="9"/>
  <c r="Z16" i="9"/>
  <c r="Z15" i="9"/>
  <c r="Z14" i="9"/>
  <c r="Z13" i="9"/>
  <c r="Z12" i="9"/>
</calcChain>
</file>

<file path=xl/sharedStrings.xml><?xml version="1.0" encoding="utf-8"?>
<sst xmlns="http://schemas.openxmlformats.org/spreadsheetml/2006/main" count="5057" uniqueCount="820">
  <si>
    <t>קרונועים IC3</t>
  </si>
  <si>
    <t>שנה</t>
  </si>
  <si>
    <t>חודש</t>
  </si>
  <si>
    <t>מאי</t>
  </si>
  <si>
    <t>יוני</t>
  </si>
  <si>
    <t>ספטמבר</t>
  </si>
  <si>
    <t>נובמבר</t>
  </si>
  <si>
    <t>רכבת נוסעים</t>
  </si>
  <si>
    <t>כן</t>
  </si>
  <si>
    <t>קיים</t>
  </si>
  <si>
    <t>רכבת משא</t>
  </si>
  <si>
    <t>צמ"ה</t>
  </si>
  <si>
    <t>סוג נייד
נוסעים/משא</t>
  </si>
  <si>
    <t>קטר</t>
  </si>
  <si>
    <t>מספר סידורי</t>
  </si>
  <si>
    <t>סוג המסמך</t>
  </si>
  <si>
    <t>Approval of Rolling Stock</t>
  </si>
  <si>
    <t>תאריך עדכון המסמך</t>
  </si>
  <si>
    <t>יצרן</t>
  </si>
  <si>
    <t>תאריך כניסה לשרות</t>
  </si>
  <si>
    <t>מס' מושבים בקרון</t>
  </si>
  <si>
    <t>מאפייני תאימות למערכת זיהוי רכבת</t>
  </si>
  <si>
    <t>מגבלות תרמיות בבלימה</t>
  </si>
  <si>
    <t>ביצועי בלם חניה</t>
  </si>
  <si>
    <t>סוג מנוע</t>
  </si>
  <si>
    <t>קטגורית אש</t>
  </si>
  <si>
    <t>מערכות בטיחות</t>
  </si>
  <si>
    <t>מערכות דיאגנוסטיקה ואחרות מותקנות ופועלות</t>
  </si>
  <si>
    <t>Wifi</t>
  </si>
  <si>
    <t>תוכנית התחזוקה</t>
  </si>
  <si>
    <t>שם בעל הקרון</t>
  </si>
  <si>
    <t>אינפורמציה הנדרשת לצורך טעינה</t>
  </si>
  <si>
    <t xml:space="preserve">מגבלות </t>
  </si>
  <si>
    <t>טופס מס'</t>
  </si>
  <si>
    <t>רישום ציוד נייד - קרונות נוסעים</t>
  </si>
  <si>
    <t>רישום ציוד נייד - קרונות משא</t>
  </si>
  <si>
    <t>רישום ציוד נייד - קרונועים IC3</t>
  </si>
  <si>
    <t>4.2.9.1.2</t>
  </si>
  <si>
    <t>4.2.3.1</t>
  </si>
  <si>
    <t>4.2.2.10</t>
  </si>
  <si>
    <t>4.2.3.3</t>
  </si>
  <si>
    <t>4.2.4.4.2.3.4</t>
  </si>
  <si>
    <t>4.2.4.2.3.5</t>
  </si>
  <si>
    <t>4.2.11.1</t>
  </si>
  <si>
    <t>801-814</t>
  </si>
  <si>
    <t>קרונות כוח/נוסעים חד קומתי</t>
  </si>
  <si>
    <t>סוג הנייד</t>
  </si>
  <si>
    <t>SIEMENS-אוסטריה</t>
  </si>
  <si>
    <t>2011 (811-814)  (801-810) 2009</t>
  </si>
  <si>
    <t>SD</t>
  </si>
  <si>
    <t>קטגוריית הציוד הנייד 4.1.3</t>
  </si>
  <si>
    <t>סידור צירים</t>
  </si>
  <si>
    <t>נתונים כללים</t>
  </si>
  <si>
    <t>משקל טרה (טון)</t>
  </si>
  <si>
    <t>מרחק בין בופרים (מ"מ)</t>
  </si>
  <si>
    <t>מצמד בורגי</t>
  </si>
  <si>
    <t>קוטר גלגל (מ"מ)</t>
  </si>
  <si>
    <t>860-920</t>
  </si>
  <si>
    <t>1,2,3,4</t>
  </si>
  <si>
    <t>אינפורמציה טכנית כללית 4.2.6.3</t>
  </si>
  <si>
    <t>נוסעים + ניהוג + חשמל לקרונות</t>
  </si>
  <si>
    <t xml:space="preserve"> 4.2.2.2.3</t>
  </si>
  <si>
    <t xml:space="preserve">   סוג End Coupling </t>
  </si>
  <si>
    <t xml:space="preserve">מהירות מקסימאלית מותרת (קמ"ש)  </t>
  </si>
  <si>
    <t xml:space="preserve"> אין חריגה אורך: 26400  רוחב 2800  גובה 4456</t>
  </si>
  <si>
    <t>משקל (טון)</t>
  </si>
  <si>
    <t>משקל ריק 56.4 , משקל עומס מלא 62.3</t>
  </si>
  <si>
    <t>מונה צירים :כן</t>
  </si>
  <si>
    <t>מערכות בלימה נוספות  4.2.4.2.6 , 4.2.4.2.5</t>
  </si>
  <si>
    <t>בלם דיסק</t>
  </si>
  <si>
    <t>בלם חירום</t>
  </si>
  <si>
    <t>בלם מגנטי</t>
  </si>
  <si>
    <t>לא קיים</t>
  </si>
  <si>
    <t>שיפוע מקסימאלי לבלם חניה 3%</t>
  </si>
  <si>
    <t>מס' מזהה</t>
  </si>
  <si>
    <t>נתונים נוספים לזיהוי המנוע בקרון</t>
  </si>
  <si>
    <t>CATERPILLAR</t>
  </si>
  <si>
    <t>ראה נספח מס' 1</t>
  </si>
  <si>
    <t>הספק (KW)</t>
  </si>
  <si>
    <t>דגם C15 לכל מנוע יש מספר סריאלי</t>
  </si>
  <si>
    <t>לא מאושר לנסיעה במנהרות</t>
  </si>
  <si>
    <t>אינדוזי</t>
  </si>
  <si>
    <t>GREEN LOOP</t>
  </si>
  <si>
    <t>SIFA</t>
  </si>
  <si>
    <t>EM-2000</t>
  </si>
  <si>
    <t>רצ"ב נוהל 1-101 של אגף הנדסת נייד</t>
  </si>
  <si>
    <t>בלימה 4.2.4.2.3</t>
  </si>
  <si>
    <t>משקל בלימה (טון)</t>
  </si>
  <si>
    <t>מרחק בלימה</t>
  </si>
  <si>
    <t>מרחק בלימה בעומס מקסימאלי</t>
  </si>
  <si>
    <t>ידית בלם מצב P משקל בלימה 75 / ידית בלם מצב R משקל בלימה 103 / ידית בלם מצב R משקל בלימה 111</t>
  </si>
  <si>
    <t>פחות מ-1000 מ'</t>
  </si>
  <si>
    <t xml:space="preserve">4.1.2 תנאי שימוש </t>
  </si>
  <si>
    <t>סוג קרונות מאושרים לחיבור לקטר</t>
  </si>
  <si>
    <t>מגבלות מסוימות בחיבור  וגרירה של קרונות לקטר</t>
  </si>
  <si>
    <t>סוג השימוש בנייד</t>
  </si>
  <si>
    <t>קטר עם מייבש אוויר</t>
  </si>
  <si>
    <t>כמות קרונות</t>
  </si>
  <si>
    <t>09.07-C</t>
  </si>
  <si>
    <t>קרונות נכים</t>
  </si>
  <si>
    <t>826-849</t>
  </si>
  <si>
    <t>2009/2010</t>
  </si>
  <si>
    <t>נוסעים/נכים</t>
  </si>
  <si>
    <t>משקל ריק 48.1 , משקל עומס מלא 60.8</t>
  </si>
  <si>
    <t>ידית בלם מצב P משקל בלימה 65 / ידית בלם מצב R משקל בלימה 90 / ידית בלם מצב R משקל בלימה 96/ ידית בלם מצב R +Mg משקל בלימה 124</t>
  </si>
  <si>
    <t>אין</t>
  </si>
  <si>
    <t>מספר בצד הקרון</t>
  </si>
  <si>
    <t>קרונות נוסעים</t>
  </si>
  <si>
    <t>901-953</t>
  </si>
  <si>
    <t>נוסעים</t>
  </si>
  <si>
    <t>משקל ריק 47.4 , משקל עומס מלא 59.8</t>
  </si>
  <si>
    <t>חיבור לרשת החשמל (פנטוגרף) 4.2.9.2.8.2</t>
  </si>
  <si>
    <t>קרונות כח/ניהוג</t>
  </si>
  <si>
    <t>301-305</t>
  </si>
  <si>
    <t>ספרד-GEC ALSTOM</t>
  </si>
  <si>
    <t xml:space="preserve"> אין חריגה אורך: 26680  רוחב 2867  גובה 4050</t>
  </si>
  <si>
    <t xml:space="preserve"> 6TC/ 1 PC:   JT42BW : קטרים</t>
  </si>
  <si>
    <t>משקל בתנאי שירות 56.1  משקל מירבי ברוטו 63.6</t>
  </si>
  <si>
    <t xml:space="preserve">ידית בלם מצב P משקל בלימה 76 / ידית בלם מצב R משקל בלימה 99 </t>
  </si>
  <si>
    <t>מספר בחזית הקרון</t>
  </si>
  <si>
    <t>312-342</t>
  </si>
  <si>
    <t>1996/1997</t>
  </si>
  <si>
    <t>משקל בתנאי שירות 45 משקל מירבי ברוטו 61.3</t>
  </si>
  <si>
    <t xml:space="preserve">ידית בלם מצב P משקל בלימה 52 / ידית בלם מצב R משקל בלימה 69 </t>
  </si>
  <si>
    <t>ניהוג/נוסעים</t>
  </si>
  <si>
    <t>2001-2022</t>
  </si>
  <si>
    <t>גרמניה-BOMBARDIER   TRANSPORTATION D W A Gmbh</t>
  </si>
  <si>
    <t>D.D</t>
  </si>
  <si>
    <t>מידות מבנה הקרון (מ"מ)</t>
  </si>
  <si>
    <t xml:space="preserve"> אורך: 26400  רוחב 2800  גובה 4456</t>
  </si>
  <si>
    <t xml:space="preserve"> אורך: 26680  רוחב 2867  גובה 4050</t>
  </si>
  <si>
    <t xml:space="preserve"> אורך: 27270  רוחב 2774  גובה 4701</t>
  </si>
  <si>
    <t>1PC+5TC+1TCHC  URO3200,4000,JT42BW קטרים</t>
  </si>
  <si>
    <t xml:space="preserve"> 6TC/ 1 PC   JT42BW : קטרים</t>
  </si>
  <si>
    <t xml:space="preserve">   /8TC+TCHC/ 1 PC:                  JT42BW, 4000, URO3200   קטרים</t>
  </si>
  <si>
    <t xml:space="preserve">   /8TC+TCHC/ 1 PC:                   JT42BW, 4000, URO3200   קטרים</t>
  </si>
  <si>
    <t xml:space="preserve"> אין חריגה אורך: 27270  רוחב 2774  גובה 4701</t>
  </si>
  <si>
    <t>משקל בתנאי שירות 62 משקל מירבי ברוטו 71.2</t>
  </si>
  <si>
    <t xml:space="preserve">ידית בלם מצב P משקל בלימה 75 / ידית בלם מצב R משקל בלימה 100 </t>
  </si>
  <si>
    <t>521-538</t>
  </si>
  <si>
    <t>2005/2006</t>
  </si>
  <si>
    <t xml:space="preserve"> אורך: 26800 רוחב 2774  גובה 4675</t>
  </si>
  <si>
    <t>קרונות דו קומתי</t>
  </si>
  <si>
    <t>קרונות כח/ניהוג דו קומתי</t>
  </si>
  <si>
    <t>1PC+4TC+1TCHC  URO3200,4000,JT42BW קטרים</t>
  </si>
  <si>
    <t>אין חריגה אורך: 26800 רוחב 2774  גובה 4675</t>
  </si>
  <si>
    <t>משקל בתנאי שירות 48.35 משקל מירבי ברוטו 66</t>
  </si>
  <si>
    <t>2307-2354</t>
  </si>
  <si>
    <t>1PC+6TC+1TCHC  URO3200,4000,JT42BW קטרים</t>
  </si>
  <si>
    <t>קרונות דו קומתי נכים</t>
  </si>
  <si>
    <t>561-589</t>
  </si>
  <si>
    <t>משקל בתנאי שירות 48.35 משקל מירבי ברוטו 56</t>
  </si>
  <si>
    <t>2023-2034</t>
  </si>
  <si>
    <t>ידית בלם מצב R משקל בלימה 93/ידית בלם מצב R +Mg משקל בלימה 125</t>
  </si>
  <si>
    <t>425-430</t>
  </si>
  <si>
    <t>2001/2004</t>
  </si>
  <si>
    <t>משקל בתנאי שירות 48.35 משקל מירבי ברוטו 58</t>
  </si>
  <si>
    <t>מאושר נסיעה במנהרות</t>
  </si>
  <si>
    <t>433-456</t>
  </si>
  <si>
    <t>458-493</t>
  </si>
  <si>
    <t>2201-2306</t>
  </si>
  <si>
    <t>2011/2012</t>
  </si>
  <si>
    <t>501-507</t>
  </si>
  <si>
    <t>2123-2134</t>
  </si>
  <si>
    <t>נכים/נוסעים</t>
  </si>
  <si>
    <t>402-424</t>
  </si>
  <si>
    <t>2101-2122</t>
  </si>
  <si>
    <t>09.07-D</t>
  </si>
  <si>
    <t>סדרה רביעית 25-41</t>
  </si>
  <si>
    <t xml:space="preserve">BOMBARDIER   </t>
  </si>
  <si>
    <t>2002-2003</t>
  </si>
  <si>
    <t>IC3</t>
  </si>
  <si>
    <t xml:space="preserve"> אורך: 58800 רוחב 4250  גובה 3100</t>
  </si>
  <si>
    <t>808-850</t>
  </si>
  <si>
    <t>2'+2'+2'+2'</t>
  </si>
  <si>
    <t>גרירת קטרי JT42 עם קרונוע</t>
  </si>
  <si>
    <t>מתאם מצמד אוטומטי DELNER</t>
  </si>
  <si>
    <t>MINI 101.266   MAX 125</t>
  </si>
  <si>
    <t>840  מטר (ב 160 קמ"ש) ו-710 מטר (ב-140 קמ"ש)</t>
  </si>
  <si>
    <t>מצ"ב נספח גברית</t>
  </si>
  <si>
    <t>בלם אוטומטי</t>
  </si>
  <si>
    <t>בלם עצמי</t>
  </si>
  <si>
    <t>בלם דינאמי</t>
  </si>
  <si>
    <t>בלם אלקטרופנאומטי</t>
  </si>
  <si>
    <t>13 פרומיל</t>
  </si>
  <si>
    <t>DEUTZ</t>
  </si>
  <si>
    <t>3 מנועים * 294 K"W</t>
  </si>
  <si>
    <t>ראה נספח מספר 6</t>
  </si>
  <si>
    <t>קרונועים IC3  (מקסימום 5 קרונות לחיבור לקטר)</t>
  </si>
  <si>
    <t>סדרה שנייה ,(שלישית): 20-24, 11-19</t>
  </si>
  <si>
    <t>Adtranz Denmark</t>
  </si>
  <si>
    <t>1995-1999</t>
  </si>
  <si>
    <t>סדרה חמישית שוודית : 42-50</t>
  </si>
  <si>
    <t>BF8L 513 CP</t>
  </si>
  <si>
    <t>ABB SCANDIA</t>
  </si>
  <si>
    <t>MINI 99   MAX 120</t>
  </si>
  <si>
    <t>4 מנועים * 294 K"W</t>
  </si>
  <si>
    <t>09.07-A</t>
  </si>
  <si>
    <t>רישום ציוד נייד - קטרים</t>
  </si>
  <si>
    <t>NGT26-CW</t>
  </si>
  <si>
    <t>710T-715T</t>
  </si>
  <si>
    <t>NRE - Croatia</t>
  </si>
  <si>
    <t>קטר משא</t>
  </si>
  <si>
    <t xml:space="preserve"> אורך: 19507 רוחב 2820  גובה 4200</t>
  </si>
  <si>
    <t>Manual coupling system</t>
  </si>
  <si>
    <t>CoCo</t>
  </si>
  <si>
    <t>קרונות משא (מקסימום 40 קרונות לחיבור לקטר)</t>
  </si>
  <si>
    <t>ללא הגבלה</t>
  </si>
  <si>
    <t xml:space="preserve"> Guage  (מ"מ)</t>
  </si>
  <si>
    <t>משקל ריק 120 , משקל עומס מלא 122</t>
  </si>
  <si>
    <t>500 מטר</t>
  </si>
  <si>
    <t>NRE</t>
  </si>
  <si>
    <t>ראה נספח מס' 5</t>
  </si>
  <si>
    <t>3300HP</t>
  </si>
  <si>
    <t xml:space="preserve">16-645-E3B דגם מנוע  </t>
  </si>
  <si>
    <t>Alerter</t>
  </si>
  <si>
    <t>NForce</t>
  </si>
  <si>
    <t>לא</t>
  </si>
  <si>
    <t>מאושר לנסיעות קצרות בלבד במנהרות</t>
  </si>
  <si>
    <t>09.07-B</t>
  </si>
  <si>
    <t xml:space="preserve">קרונות שטוחים Category S </t>
  </si>
  <si>
    <t>סלובקיה -VAGONKA POPRAD</t>
  </si>
  <si>
    <t xml:space="preserve">  ש70082-ש70001  ש70150-ש70101</t>
  </si>
  <si>
    <t xml:space="preserve"> אורך כולל בופרים: 19740 רוחב 2950  </t>
  </si>
  <si>
    <t xml:space="preserve">       מצמד 1350KN ,      אונקל 1500KN</t>
  </si>
  <si>
    <t>2'+2'</t>
  </si>
  <si>
    <t>23 ריק /51 עמוס</t>
  </si>
  <si>
    <t xml:space="preserve">   MAX 90</t>
  </si>
  <si>
    <t>1995-1997</t>
  </si>
  <si>
    <t>בדק יום  לרכבת משא , בדק חצי שנתי ,בדק 4 שנתי</t>
  </si>
  <si>
    <t>סוג בלמים</t>
  </si>
  <si>
    <t>אינפורמציה בטיחותית קריטית 4.2.6.3</t>
  </si>
  <si>
    <t>אחוזי בלימה</t>
  </si>
  <si>
    <t>Deceleration curve</t>
  </si>
  <si>
    <t>מהירות מקסימאלית</t>
  </si>
  <si>
    <t>משקל מקסימאלי (טון)</t>
  </si>
  <si>
    <t>טבלאות טעינה</t>
  </si>
  <si>
    <t>גובה טעינה מקסימאלי (מ')</t>
  </si>
  <si>
    <t>הגבלות טעינה</t>
  </si>
  <si>
    <t>מגבלות גיאוגרפיות 4.2.2.11.1.1</t>
  </si>
  <si>
    <t>מגבלות סביבתיות - טווח טמפרטורה 4.2.3.8</t>
  </si>
  <si>
    <t>הגבלות זמנים 4.2.2.11.1.1</t>
  </si>
  <si>
    <t>הגבלות עיתוק 4.2.7.1</t>
  </si>
  <si>
    <t>הגבלת זמני עבודה 4.2.7.1</t>
  </si>
  <si>
    <t>תיוג (סימונים מיוחדים) 4.2.6.5</t>
  </si>
  <si>
    <t>KNORR</t>
  </si>
  <si>
    <t>117% ריק / 57% עמוס</t>
  </si>
  <si>
    <t>23 ריק/ 51 עמוס</t>
  </si>
  <si>
    <t>N/A</t>
  </si>
  <si>
    <t>עומס ציר מקסימאלי (טון)</t>
  </si>
  <si>
    <t>מצ"ב נספח מס' 1 הוראות טעינה לפי סוגי מטען</t>
  </si>
  <si>
    <t>1.65 מציר לפי אורך הקרון עבור המטען שאינו חורג</t>
  </si>
  <si>
    <t xml:space="preserve"> לחות  90%  , 0-45C </t>
  </si>
  <si>
    <t>רדיוס סיבוב מינימלי (מ') 4.2.7.1</t>
  </si>
  <si>
    <t>75/140</t>
  </si>
  <si>
    <t>עקומת סיבוב אנכית  (מ') 4.2.7.1</t>
  </si>
  <si>
    <t>רשימת מרכיבי הקרון</t>
  </si>
  <si>
    <t>שילדה , חוגונים עם גלגלים, מערכת בלימה, קשירה ומשיכה, בופרים</t>
  </si>
  <si>
    <t xml:space="preserve">  ש63125-ש63101  ש63175-ש63127  ש63177</t>
  </si>
  <si>
    <t>צרפת - ARBEL</t>
  </si>
  <si>
    <t>עיסא חורי מפעלי מתכת בע"מ</t>
  </si>
  <si>
    <t>צרפת+וולקן - ARBEL</t>
  </si>
  <si>
    <t>תאריך ייצור הקרון</t>
  </si>
  <si>
    <t xml:space="preserve"> אורך כולל בופרים: 19640 רוחב  3030</t>
  </si>
  <si>
    <t xml:space="preserve">       מצמד 850KN ,      אונקל 1000KN</t>
  </si>
  <si>
    <t>20 ריק /56 עמוס</t>
  </si>
  <si>
    <t xml:space="preserve">    בדק יום  לרכבת משא -בודקי קרונות ,       בדק חצי שנתי- חטיבת מטענים            ,בדק 4 שנתי-סדנת קישון</t>
  </si>
  <si>
    <t>מילניום</t>
  </si>
  <si>
    <t>WESTINGHOUSE</t>
  </si>
  <si>
    <t>112% ריק / 57% עמוס</t>
  </si>
  <si>
    <t>מצ"ב נספח מס' 2 גברית</t>
  </si>
  <si>
    <t xml:space="preserve">  ש72037-ש72001  ש72075-ש72039</t>
  </si>
  <si>
    <t xml:space="preserve"> אורך כולל בופרים: 13860 רוחב  3040</t>
  </si>
  <si>
    <t>22 ריק /58 עמוס</t>
  </si>
  <si>
    <t>122% ריק / 64.4% עמוס</t>
  </si>
  <si>
    <t>22 ריק/ 58 עמוס</t>
  </si>
  <si>
    <t xml:space="preserve">  ש63060-ש63001  </t>
  </si>
  <si>
    <t xml:space="preserve">   MAX 80</t>
  </si>
  <si>
    <t xml:space="preserve">    בדק יום  לרכבת משא -בודקי קרונות ,  בדק תלת שנתי מבצעים בדק שנתי כולל שיפוץ מערכות ויסות כח בלימה במתר בדק מלא כל 6 שנים במתר בכל שנה שלא מבצעים בדק מלא או תלת שנתי מבצעים בדק שנתי במתר           </t>
  </si>
  <si>
    <t>עמית</t>
  </si>
  <si>
    <t>20 ריק/ 56 עמוס</t>
  </si>
  <si>
    <t>גרמניה - D.W.M</t>
  </si>
  <si>
    <t>צרפת-FRAMGECO</t>
  </si>
  <si>
    <t>סלובקיה- LOCOTRANS</t>
  </si>
  <si>
    <t>קרונות תפזורת Category T</t>
  </si>
  <si>
    <t xml:space="preserve">  ,ת60138-ת60101  ת60520-ת60501</t>
  </si>
  <si>
    <t>1985/1986</t>
  </si>
  <si>
    <r>
      <t xml:space="preserve"> אורך כולל בופרים: 15040 רוחב  3240 גובה 4750 נפח הטעינה 80 מ^</t>
    </r>
    <r>
      <rPr>
        <sz val="8"/>
        <rFont val="Arial"/>
        <family val="2"/>
        <scheme val="minor"/>
      </rPr>
      <t xml:space="preserve">3 </t>
    </r>
  </si>
  <si>
    <t>26 ריק /49 עמוס</t>
  </si>
  <si>
    <t>אוויר דחוס</t>
  </si>
  <si>
    <t>120% ריק / 54% עמוס</t>
  </si>
  <si>
    <t>26 ריק/ 49 עמוס</t>
  </si>
  <si>
    <t>שילדה , חוגונים עם גלגלים, מערכת בלימה, קשירה ומשיכה, בופרים , מערכת טעינה , מערכת פריקה</t>
  </si>
  <si>
    <t>קרון ניטרול Category S</t>
  </si>
  <si>
    <t>בלגיה -A.F.B</t>
  </si>
  <si>
    <t xml:space="preserve"> אורך כולל בופרים: 16240 רוחב  3000</t>
  </si>
  <si>
    <t xml:space="preserve">   MAX 70</t>
  </si>
  <si>
    <t>יד אוויר</t>
  </si>
  <si>
    <t xml:space="preserve">  ש50075-ש50051 </t>
  </si>
  <si>
    <t xml:space="preserve"> אורך כולל בופרים: 19240 רוחב  3000</t>
  </si>
  <si>
    <t xml:space="preserve">   MAX 72 </t>
  </si>
  <si>
    <t>26 ריק /40 עמוס</t>
  </si>
  <si>
    <t>130% ריק / 56% עמוס</t>
  </si>
  <si>
    <t>26 ריק/ 40 עמוס</t>
  </si>
  <si>
    <t xml:space="preserve">קרונות שטוחים להובלת איזוטנקים Category S </t>
  </si>
  <si>
    <t>ש61006-ש61001 ש61009-ש61008 ש61102-ש61101 ש61106-ש61104 ש61117-ש61108 ש61121-ש61119</t>
  </si>
  <si>
    <t>וולקן +ר"י +צרפת ARBEL</t>
  </si>
  <si>
    <t>1984, 1987-1988</t>
  </si>
  <si>
    <t xml:space="preserve"> אורך כולל בופרים: 13500 רוחב  2970</t>
  </si>
  <si>
    <t>19 ריק /40 עמוס</t>
  </si>
  <si>
    <t xml:space="preserve">    בדק יום  לרכבת משא -בודקי קרונות ,           בדק שנתי- חברת מ.ת.ר           ,בדק 4 שנתי-סדנת קישון</t>
  </si>
  <si>
    <t>אוויר ויד</t>
  </si>
  <si>
    <t>119% ריק / 50% עמוס</t>
  </si>
  <si>
    <t>19ריק/ 40 עמוס</t>
  </si>
  <si>
    <t>נתוני רישום (היסטוריית מספרים של קרון)</t>
  </si>
  <si>
    <t xml:space="preserve">  ש64004-ש64001 ש64009-ש64008 ש64012-ש64011 ש64016-ש64015 ש64026, ש64020 ש64029-ש64028  </t>
  </si>
  <si>
    <t>25 ריק /41 עמוס</t>
  </si>
  <si>
    <t>100% ריק / 45.5% עמוס</t>
  </si>
  <si>
    <t>הקרונות הוסבו מ 58 טון ל-64 טון הקרונות עברו שדרוג מערכות טהחוגונים הוחלפו לסוג Y25. ראה מייל של אמיר איצקוביץ לגנאדי מיום 20.08.2015  ש58004- ש58001 ש58009- ש58008 ש58012-ש58011     ש58017- ש58015 ש58020,       ש58026 ש58029-ש58028</t>
  </si>
  <si>
    <t>1. קרונות ש61006-ש61001 ש61009-ש61008 בתחילה היו 48 טון  , להלן מספרי הקרונות: ש48006-ש48001 ש48009-ש48008 ש48102, ש48106-ש48104 ש48115-ש48108 ש48121 ההסבה כוללת חיזוק שילדה על מנת להתאימה לעומס מכולות 61 טון , ראה מכתבנו מס 1/2/53 מתאריך 20.03.2000 .                                                                                                2. קרונות ש61101, ש61116 ש1117 ש61119 ש611120 בתחילה היו 48 טון הוסבו לקרונות פז-גז ואחר כך הוסבו ל 61 טון להן מספרי הקרונות: ש48101 הוסב ל-ב55001 ש48116 הוסב לב55010 ש48117 הוסב ל-ב55013 ש48119 הוסב ל-ב55011 ש1120 הוסב ל-ב55016 הסבה כוללת חיזוק שילדה הורדת תפיסת מכולה פז-גז התקנת חוגונים משופצים Y25CS ראה מכתבנו מס 1/2/53 מתאריך 20.03.2000</t>
  </si>
  <si>
    <t xml:space="preserve">קרון רבד Category T </t>
  </si>
  <si>
    <t>ר56015-ר56001</t>
  </si>
  <si>
    <r>
      <t xml:space="preserve"> אורך כולל בופרים: 12740 רוחב  3100 גובה 4000 נפח הטעינה 38 מ^</t>
    </r>
    <r>
      <rPr>
        <sz val="8"/>
        <rFont val="Arial"/>
        <family val="2"/>
        <scheme val="minor"/>
      </rPr>
      <t xml:space="preserve">3 </t>
    </r>
  </si>
  <si>
    <t>26 ריק /52 עמוס</t>
  </si>
  <si>
    <t>113% ריק / 65% עמוס</t>
  </si>
  <si>
    <t>26ריק/ 52 עמוס</t>
  </si>
  <si>
    <t>שילדה , חוגונים עם גלגלים, מערכת בלימה, קשירה ומשיכה, בופרים ,  מערכת פריקה</t>
  </si>
  <si>
    <t xml:space="preserve">  ,ת60010-ת60001   ת60064-ת60033 ת60031-ת60012</t>
  </si>
  <si>
    <t>גרמניה - Brunighaus</t>
  </si>
  <si>
    <t>אוסטרליה - BRADKEN</t>
  </si>
  <si>
    <t>1982 , 1974 , 1979</t>
  </si>
  <si>
    <r>
      <t xml:space="preserve"> אורך כולל בופרים: 15040 רוחב  3200 נפח הטעינה 80 מ^</t>
    </r>
    <r>
      <rPr>
        <sz val="8"/>
        <rFont val="Arial"/>
        <family val="2"/>
        <scheme val="minor"/>
      </rPr>
      <t xml:space="preserve">3 </t>
    </r>
  </si>
  <si>
    <t xml:space="preserve">   MAX 84</t>
  </si>
  <si>
    <t>25 ריק /44  עמוס</t>
  </si>
  <si>
    <t>116% ריק / 52.3% עמוס</t>
  </si>
  <si>
    <t>ת660214-ת66001</t>
  </si>
  <si>
    <r>
      <t xml:space="preserve"> אורך כולל בופרים: 15040 רוחב  3300  גובה 4660  נפח הטעינה 84 מ^</t>
    </r>
    <r>
      <rPr>
        <sz val="8"/>
        <rFont val="Arial"/>
        <family val="2"/>
        <scheme val="minor"/>
      </rPr>
      <t xml:space="preserve">3 </t>
    </r>
  </si>
  <si>
    <t>28 ריק / 59  עמוס</t>
  </si>
  <si>
    <t>116.6% ריק / 65.5% עמוס</t>
  </si>
  <si>
    <t>גרמניה - KE.BRUNINGHAUS</t>
  </si>
  <si>
    <t>בלגיה - LA BRUGEDISE</t>
  </si>
  <si>
    <t>1963-1964</t>
  </si>
  <si>
    <t>קרונות משא שטוחים</t>
  </si>
  <si>
    <t>קרונות משא תפזורת</t>
  </si>
  <si>
    <t>קרונות משא נטרול</t>
  </si>
  <si>
    <t>קרונות משא רבד</t>
  </si>
  <si>
    <t>111% ריק / 50% עמוס</t>
  </si>
  <si>
    <t>25 ריק /42  עמוס</t>
  </si>
  <si>
    <t xml:space="preserve">שילדה , חוגונים עם גלגלים, מערכת בלימה, קשירה ומשיכה, בופרים </t>
  </si>
  <si>
    <t>הקרונות היו מיועדים להובלת מלח על  הקרונות היו שולחנות רם - סע להובלת מלח  . הורד המתקן והוסב לקרון שטוח  להובלת מכולות הורכבו מעצורים להובלת מכולות . ראה מכתבנו מס' 13/1/14 מתאריך 19.10.1998      ט60123  הוסב מקרון ע56109 ט60125 הוסב מקרון ע56111 ט60126 הוסב מקרון ע56112 ט60126 הוסב מקרון ע56112 ט60127 הוסב מקרון ע56113 ט60128 הוסב מקרון ע56101 ט60129 הוסב מקרון ע56102 ט60130 הוסב מקרון ע56103 ט60132 הוסב מקרון ע56105 ט60133 הוסב מקרון ע56106 ט60135 הוסב מקרון ע56108</t>
  </si>
  <si>
    <t>ט60102,ט60105, ט60108-ט60107 , ט60114-ט60110 ט60123-ט60116 ט60130 - ט60125 ט60133-ט60132 ט60142- ט60135 ט60158 - ט60144 ט60165- ט60161</t>
  </si>
  <si>
    <t>ט60204 ,ט60201  ט60207-ט60206 ט60217-ט60216 ט60222-ט60219 ט60233-ט60231 ט60244 -ט60241 ט60249, ט60247</t>
  </si>
  <si>
    <t xml:space="preserve"> אורך כולל בופרים: 14040 רוחב  2900</t>
  </si>
  <si>
    <t>24 ריק /48  עמוס</t>
  </si>
  <si>
    <t>126% ריק / 60% עמוס</t>
  </si>
  <si>
    <t>ט60230-ט60202    ,ט60205 ,             ט60210-ט60208 , ט60214-ט60213 , ט60218,ט60220,ט60224 , ט60230-ט60227 , ט60236-ט60234 , ט60239-ט60238 , ט60245, ט60248 ,ט60250</t>
  </si>
  <si>
    <t>1974/1996/1997</t>
  </si>
  <si>
    <t>קרונות משא שטוחים להובלת איזוטנקים</t>
  </si>
  <si>
    <t xml:space="preserve">קרונות שטוחים להובלת חומצה קרונות שטוחים Category S </t>
  </si>
  <si>
    <t>ט60159</t>
  </si>
  <si>
    <t>קרונות משא שטוחים להובלת חומצה</t>
  </si>
  <si>
    <t xml:space="preserve"> אורך כולל בופרים: 14240 רוחב  3000</t>
  </si>
  <si>
    <t>25 ריק /42 עמוס</t>
  </si>
  <si>
    <t>139% ריק / 50% עמוס</t>
  </si>
  <si>
    <t>שילדה , חוגונים עם גלגלים, מערכת בלימה, קשירה ומשיכה, בופרים , צבר</t>
  </si>
  <si>
    <t>שש70343-ש70301 ש70531 - ש70345</t>
  </si>
  <si>
    <t xml:space="preserve"> אורך כולל בופרים: 19740 רוחב  2950</t>
  </si>
  <si>
    <t>בלם אוויר</t>
  </si>
  <si>
    <t>117% ריק / 56.6% עמוס</t>
  </si>
  <si>
    <t>ר58020-ר58001</t>
  </si>
  <si>
    <t>סרדניה</t>
  </si>
  <si>
    <r>
      <t xml:space="preserve"> אורך כולל בופרים: 12240 רוחב  3140 גובה 3490 נפח הטעינה 40 מ^</t>
    </r>
    <r>
      <rPr>
        <sz val="8"/>
        <rFont val="Arial"/>
        <family val="2"/>
        <scheme val="minor"/>
      </rPr>
      <t xml:space="preserve">3 </t>
    </r>
  </si>
  <si>
    <t>24 ריק /24 עמוס</t>
  </si>
  <si>
    <t>112%ריק / 30% עמוס</t>
  </si>
  <si>
    <t>24 ריק/  24 עמוס</t>
  </si>
  <si>
    <t>שילדה , חוגונים עם גלגלים, מערכת בלימה, קשירה ומשיכה, בופרים , מערכת פריקה</t>
  </si>
  <si>
    <t>ט50012 , ט50015</t>
  </si>
  <si>
    <t>ט54007-ט54006 ט54014-ט54013 ,ט54018 , ט54025 -ט54021 , ט54027</t>
  </si>
  <si>
    <t>25 ריק / 41  עמוס</t>
  </si>
  <si>
    <t>97% ריק / 51% עמוס</t>
  </si>
  <si>
    <t>הקרונות היו 58 טון להובלת בולי עץ , להלן מספרי הקרונות: ט58007-ט58006 , ט58014-ט58013 , ט58018 , ט58025-ט58021 , ט58027, ט584030 והוסבו ל 54 טון עבודות שבוצעו: פורקו עמודים קבועים הותקנו מעצורים למכולות , ראה מכתבנו מס 1/2/53 מתאריך 20.03.2000</t>
  </si>
  <si>
    <t xml:space="preserve">קרון צובר (אשלג)  Category T </t>
  </si>
  <si>
    <t>כי"ל</t>
  </si>
  <si>
    <t>צ65736-צ65701 , צ65760-צ65738</t>
  </si>
  <si>
    <t>וולקן -צרפת ARBEL</t>
  </si>
  <si>
    <t>קרונות משא צובר (אשלג)</t>
  </si>
  <si>
    <r>
      <t xml:space="preserve"> אורך כולל בופרים: 14040 רוחב  3200 גובה 4750 נפח הטעינה 60  מ^</t>
    </r>
    <r>
      <rPr>
        <sz val="8"/>
        <rFont val="Arial"/>
        <family val="2"/>
        <scheme val="minor"/>
      </rPr>
      <t xml:space="preserve">3 </t>
    </r>
  </si>
  <si>
    <t>27 ריק / 50  עמוס</t>
  </si>
  <si>
    <t xml:space="preserve">    בדק יום  לרכבת משא -בודקי קרונות ,       כל 4 שנים מבצעים בדק חוגונים במתר כל 8 שנים מבצעים בדק מלא במתר בכל שנה שלא מבצעים בדק מלא או חוגונים מבצעים בדק שנתי במתר       </t>
  </si>
  <si>
    <t>אוויר</t>
  </si>
  <si>
    <t>112.5% ריק / 55.5% עמוס</t>
  </si>
  <si>
    <t>80/140</t>
  </si>
  <si>
    <t>כ65833-כ65801 , כ65858-כ65835</t>
  </si>
  <si>
    <t>מספנות ישראל METAL-SINES</t>
  </si>
  <si>
    <t xml:space="preserve"> אורך כולל בופרים: 14290 רוחב  3150 גובה 4750 </t>
  </si>
  <si>
    <t>29 ריק / 52  עמוס</t>
  </si>
  <si>
    <t xml:space="preserve">    בדק יום  לרכבת משא -בודקי קרונות ,       כל 4 שנים מבצעים בדק   מלא במתר בכל שנה שלא מבצעים בדק מלא  מבצעים בדק שנתי במתר       </t>
  </si>
  <si>
    <t>117%ריק / 58% עמוס</t>
  </si>
  <si>
    <t>ש72260-ש72101</t>
  </si>
  <si>
    <t xml:space="preserve">פולין - POLAND </t>
  </si>
  <si>
    <t xml:space="preserve"> אורך כולל בופרים: 19640 רוחב  2930</t>
  </si>
  <si>
    <t>21 ריק / 72  עמוס</t>
  </si>
  <si>
    <t>KNORR KE-GP-A</t>
  </si>
  <si>
    <t>105% ריק / 80% עמוס</t>
  </si>
  <si>
    <t>ש60005 , ש60002 , ש60011-ש60009 , ש60025-ש60017 , ש60027 , ש60030-ש50029 , ש60036-ש60033 , ש60039 - ש60038 , ש60050-ש60043</t>
  </si>
  <si>
    <t xml:space="preserve"> אורך כולל בופרים: 20640 רוחב  2690</t>
  </si>
  <si>
    <t>102% ריק / 57% עמוס</t>
  </si>
  <si>
    <t>פ65025-פ65001   פ65053 - פ65027</t>
  </si>
  <si>
    <t>וולקן - CAF</t>
  </si>
  <si>
    <t>קרונות משא אשלג</t>
  </si>
  <si>
    <t xml:space="preserve">קרון אשלג  Category T </t>
  </si>
  <si>
    <r>
      <t xml:space="preserve"> אורך כולל בופרים: 15040 רוחב  3200 גובה 4740 נפח הטעינה 65  מ^</t>
    </r>
    <r>
      <rPr>
        <sz val="8"/>
        <rFont val="Arial"/>
        <family val="2"/>
        <scheme val="minor"/>
      </rPr>
      <t xml:space="preserve">3 </t>
    </r>
  </si>
  <si>
    <t>28 ריק /  59  עמוס</t>
  </si>
  <si>
    <t xml:space="preserve">    בדק יום  לרכבת משא -בודקי קרונות ,       בדק חצי שנתי- חטיבת מטענים                 בדק שנתי -סדנת קישון        ,בדק 4 שנתי-סדנת קישון</t>
  </si>
  <si>
    <t>114% ריק / 65% עמוס</t>
  </si>
  <si>
    <t xml:space="preserve">קרון שרות להובלת מסילות , פסים ואדנים   Category S </t>
  </si>
  <si>
    <t>1851-1868</t>
  </si>
  <si>
    <t>קרונות שרות להובלת מסילות , פסים ואדנים</t>
  </si>
  <si>
    <t xml:space="preserve"> אורך כולל בופרים: 20640 רוחב  2720</t>
  </si>
  <si>
    <t>102% ריק /  60% עמוס</t>
  </si>
  <si>
    <t>הקרונות הוסבו מהובלה מסחרית להובלת חוליות מסילות פסים ואדנים עבור תשתיות רק שונה המספר לקרון בשנת 1997/98 ש60028 הוסב ל-1851 ש60004 הוסב ל-1852 ש60001 הוסב ל-1853 , ש60006 הוסב ל-1854 , ש60012 הוסב ל-1855 , ש60037 הוסב  ל-1856 , ש60008 הוסב  ל-1857, ש60014 הוסב ל-1858 , ש60015 הוסב ל-1859 , ש60016 הוסב ל-1860 , ש60007 הוסב ל-1861 , ש60041 הוסב ל-1862 , ש60040 הוסב ל-1863 , ש60026 הוסב ל-1864, ש60013 הוסב ל-1865 , ש60031 הוסב ל-1866 , ש60042 הוסב ל-1867 , ש60032 הוסב ל-1868</t>
  </si>
  <si>
    <t>וולקן - צרפת ARBEL</t>
  </si>
  <si>
    <t>1985/78</t>
  </si>
  <si>
    <t xml:space="preserve">קרונות צובר (פוספטים/גופרית)  </t>
  </si>
  <si>
    <t xml:space="preserve">קרון צובר (פוספטים/גופרית)  Category T </t>
  </si>
  <si>
    <r>
      <t xml:space="preserve"> אורך כולל בופרים: 14040 רוחב  3150 גובה 4750 נפח הטעינה 60  מ^</t>
    </r>
    <r>
      <rPr>
        <sz val="8"/>
        <rFont val="Arial"/>
        <family val="2"/>
        <scheme val="minor"/>
      </rPr>
      <t xml:space="preserve">3 </t>
    </r>
  </si>
  <si>
    <t>119% ריק /  62.5% עמוס</t>
  </si>
  <si>
    <t xml:space="preserve">קרון משמש לרכבת עבודה למנוף אורטון   Category S </t>
  </si>
  <si>
    <t xml:space="preserve">קרונות שמש לרכבת עבודה למנוף אורטון </t>
  </si>
  <si>
    <t xml:space="preserve"> אורך כולל בופרים: 16150 רוחב  2680</t>
  </si>
  <si>
    <t xml:space="preserve">   MAX 68</t>
  </si>
  <si>
    <t>16 ריק / 31  עמוס</t>
  </si>
  <si>
    <t>88.8% ריק / 45.5% עמוס</t>
  </si>
  <si>
    <t>הקרון הוסב מקרון שטוח ש50014 ל-1240</t>
  </si>
  <si>
    <t xml:space="preserve">קרון שרות לתמיכת זרוע של עגורן LITTLE GIANT   Category S </t>
  </si>
  <si>
    <t>קרונות רות לתמיכת זרוע של עגורן LITTLE GIANT</t>
  </si>
  <si>
    <t xml:space="preserve">   MAX 58</t>
  </si>
  <si>
    <t>105% ריק /  58.3% עמוס</t>
  </si>
  <si>
    <t>הקרון הוסב מקרון שטוח ט50030 ל-1232</t>
  </si>
  <si>
    <t xml:space="preserve">קרון להובלת גלגלים  Category S </t>
  </si>
  <si>
    <t xml:space="preserve">קרונות להובלת גלגלים  </t>
  </si>
  <si>
    <t xml:space="preserve"> אורך כולל בופרים: 16140 רוחב  2680</t>
  </si>
  <si>
    <t>21 ריק / 42  עמוס</t>
  </si>
  <si>
    <t>שילדה , חוגונים עם גלגלים, מערכת בלימה, קשירה ומשיכה, בופרים , מתקן גלגלים</t>
  </si>
  <si>
    <t xml:space="preserve">קרון להובלת חומצה זרחתית Category T </t>
  </si>
  <si>
    <t>ז60054</t>
  </si>
  <si>
    <t>וגון יוניון</t>
  </si>
  <si>
    <t>קרונות להובלת חומצה זרחתית</t>
  </si>
  <si>
    <r>
      <t xml:space="preserve"> אורך כולל בופרים: 13700  רוחב  3130 גובה 4535 נפח הטעינה 40  מ^</t>
    </r>
    <r>
      <rPr>
        <sz val="8"/>
        <rFont val="Arial"/>
        <family val="2"/>
        <scheme val="minor"/>
      </rPr>
      <t xml:space="preserve">3 </t>
    </r>
  </si>
  <si>
    <t>27 ריק / 51  עמוס</t>
  </si>
  <si>
    <t xml:space="preserve">    בדק יום  לרכבת משא -בודקי קרונות ,       בדק  שנתי- סדנת קישון           ,בדק 4 שנתי-סדנת קישון</t>
  </si>
  <si>
    <t>115% ריק /  60.7% עמוס</t>
  </si>
  <si>
    <t>ככ65938-כ65901 , כ65969-כ65940</t>
  </si>
  <si>
    <t>מספנות ישראל +CAF</t>
  </si>
  <si>
    <r>
      <t xml:space="preserve"> אורך כולל בופרים: 15140 רוחב  3200 גובה 4750 נפח הטעינה 75  מ^</t>
    </r>
    <r>
      <rPr>
        <sz val="8"/>
        <rFont val="Arial"/>
        <family val="2"/>
        <scheme val="minor"/>
      </rPr>
      <t xml:space="preserve">3 </t>
    </r>
  </si>
  <si>
    <t xml:space="preserve">    בדק יום  לרכבת משא -בודקי קרונות ,       כל 4 שנים מבצעים בדק מלא במתר בכל שנה שלא מבצעים בדק מלא מבצעים בדק שנתי במתר       </t>
  </si>
  <si>
    <t>112% ריק / 65.5% עמוס</t>
  </si>
  <si>
    <t>ט50002-ט50001 , ט50011, ט50006 , ט50014-ט50013 , ט50023-ט50016 , ט50028-ט50026</t>
  </si>
  <si>
    <t>25 ריק / 40  עמוס</t>
  </si>
  <si>
    <t>121% ריק / 56% עמוס</t>
  </si>
  <si>
    <t>החל מתאריך 19.09.06 הקרונות משמשים לצרכי תחזוקת מסילות ראה מכתב של חטיבת הפעלה ותחזוקת תשתיות מ- 19/9/2006</t>
  </si>
  <si>
    <t xml:space="preserve">קרון פורטל  Category S </t>
  </si>
  <si>
    <t>קרונות פורטל</t>
  </si>
  <si>
    <t xml:space="preserve">   MAX 70 </t>
  </si>
  <si>
    <t>הקרון הוסב מקרון שטוח ש50011 לקרון 1702</t>
  </si>
  <si>
    <t>הקרון הוסב מקרון שטוח ש50008 לקרון 1129</t>
  </si>
  <si>
    <t>שילדה , חוגונים עם גלגלים, מערכת בלימה, קשירה ומשיכה, בופרים  ומתקן תומך עגורן</t>
  </si>
  <si>
    <t>קדמני באר שבע</t>
  </si>
  <si>
    <t xml:space="preserve">קרון מבדיל לעגורן  Category S </t>
  </si>
  <si>
    <t>קרון מבדיל לעגורן</t>
  </si>
  <si>
    <t xml:space="preserve"> אורך כולל בופרים: 12190 רוחב  2290</t>
  </si>
  <si>
    <t>88.8% ריק / 53.4% עמוס</t>
  </si>
  <si>
    <t>הקרון הוסב מקרון שטוח ט40189 ל-1231 בשנת 1995</t>
  </si>
  <si>
    <t>שילדה , חוגונים עם גלגלים, מערכת בלימה, קשירה ומשיכה, בופרים  הקרון תומך זרוע של עגורן</t>
  </si>
  <si>
    <t xml:space="preserve"> אורך : 18610 רוחב  2600</t>
  </si>
  <si>
    <t>מס' רכבתי מזהה (כולל מסמכים מקושרים)</t>
  </si>
  <si>
    <t xml:space="preserve">צ60301 , צ60304 , צ60306 , צ60308,צ60310-צ60313 , צ60316-צ60322 , צ60324-צ60328 , צ60330 , צ60332-צ60335 , צ60338-צ60342 , צ60344-צ60346 , צ60348-צ60354 , צ60357-צ60366 , צ60368-צ60373 , צ60375-צ60378 , צ60381 , צ60383-צ60388 , צ60390-צ60396,צ60398-צ6099 </t>
  </si>
  <si>
    <t>סדרה ראשונה: 1-10</t>
  </si>
  <si>
    <t>בדיקה לפני גריטה</t>
  </si>
  <si>
    <t>קרון שירות - הובלת פורטלים</t>
  </si>
  <si>
    <t>קרון שירות - הובלת גלגלים</t>
  </si>
  <si>
    <t>קרון שירות - הובלת פנימית</t>
  </si>
  <si>
    <t>קרון שירות -  קרון מבדיל</t>
  </si>
  <si>
    <t xml:space="preserve">קרונות שטוחים  </t>
  </si>
  <si>
    <t>רכבת ישראל</t>
  </si>
  <si>
    <t>קרון משא</t>
  </si>
  <si>
    <t>קרונות דו קומתיים</t>
  </si>
  <si>
    <t>2355-2414</t>
  </si>
  <si>
    <t>2017-2018</t>
  </si>
  <si>
    <t xml:space="preserve"> אורך: 27270  רוחב 2774  גובה 4702</t>
  </si>
  <si>
    <t>860-921</t>
  </si>
  <si>
    <t>1,2,3,5</t>
  </si>
  <si>
    <t xml:space="preserve"> אין חריגה אורך: 27270  רוחב 2774  גובה 4702</t>
  </si>
  <si>
    <t>משקל בתנאי שירות 62 משקל מירבי ברוטו 71.3</t>
  </si>
  <si>
    <t>ידית בלם מצב P משקל בלימה 75 / ידית בלם מצב R משקל בלימה 101</t>
  </si>
  <si>
    <t>ראה נספח מס' 2</t>
  </si>
  <si>
    <t>קרונות ניהוג PC minus</t>
  </si>
  <si>
    <t>2036-2038</t>
  </si>
  <si>
    <t>PC</t>
  </si>
  <si>
    <t xml:space="preserve"> אורך: 27270  רוחב 2774  גובה 4703</t>
  </si>
  <si>
    <t>860-922</t>
  </si>
  <si>
    <t>1,2,3,6</t>
  </si>
  <si>
    <t xml:space="preserve"> אין חריגה אורך: 27270  רוחב 2774  גובה 4703</t>
  </si>
  <si>
    <t>משקל בתנאי שירות 62 משקל מירבי ברוטו 71.4</t>
  </si>
  <si>
    <t>ידית בלם מצב P משקל בלימה 75 / ידית בלם מצב R משקל בלימה 102</t>
  </si>
  <si>
    <t>ראה נספח מס' 3</t>
  </si>
  <si>
    <t>2136-2138</t>
  </si>
  <si>
    <t xml:space="preserve"> אורך: 27270  רוחב 2774  גובה 4704</t>
  </si>
  <si>
    <t>860-923</t>
  </si>
  <si>
    <t>1,2,3,7</t>
  </si>
  <si>
    <t xml:space="preserve"> אין חריגה אורך: 27270  רוחב 2774  גובה 4704</t>
  </si>
  <si>
    <t>משקל בתנאי שירות 62 משקל מירבי ברוטו 71.5</t>
  </si>
  <si>
    <t>ידית בלם מצב P משקל בלימה 75 / ידית בלם מצב R משקל בלימה 103</t>
  </si>
  <si>
    <t>ראה נספח מס' 4</t>
  </si>
  <si>
    <t>2458,2460-2462,2449-2455</t>
  </si>
  <si>
    <t>2415-2447</t>
  </si>
  <si>
    <t>PC/TC/TCHC</t>
  </si>
  <si>
    <t xml:space="preserve"> 2039, 2463- 2465, 2469, 2139</t>
  </si>
  <si>
    <t>ת. אב טיפוס בלבד - בתהליך רישום</t>
  </si>
  <si>
    <t>2405-2410</t>
  </si>
  <si>
    <t>Batch 47 - מנה 4</t>
  </si>
  <si>
    <t>2311-2313,2414,2383,2386</t>
  </si>
  <si>
    <t>Batch 48 - מנה 4</t>
  </si>
  <si>
    <t>קטר חשמלי</t>
  </si>
  <si>
    <t>3001-3011</t>
  </si>
  <si>
    <t>TRAXX AC3</t>
  </si>
  <si>
    <t xml:space="preserve"> </t>
  </si>
  <si>
    <t>קרונות דו קומתיים המותאמים לאנשים עם מוגבלויות</t>
  </si>
  <si>
    <t>מנה 6</t>
  </si>
  <si>
    <t>2463-2465  , 2469</t>
  </si>
  <si>
    <t>קטר דיזל</t>
  </si>
  <si>
    <t>1301-1324</t>
  </si>
  <si>
    <t>2013-2014</t>
  </si>
  <si>
    <t>EURO 3200</t>
  </si>
  <si>
    <t xml:space="preserve"> אורך: 21000 רוחב 3100  גובה 4626</t>
  </si>
  <si>
    <t>1041-1117</t>
  </si>
  <si>
    <t>BoBo</t>
  </si>
  <si>
    <t>משקל בתנאי שירות 88 משקל מירבי ברוטו 88 טון +/- 3%</t>
  </si>
  <si>
    <t xml:space="preserve">קיים </t>
  </si>
  <si>
    <t>מכונת הידוק מפלגים</t>
  </si>
  <si>
    <t>Plasser &amp; Theurer</t>
  </si>
  <si>
    <t>מווסת רבד</t>
  </si>
  <si>
    <t>Kershaw</t>
  </si>
  <si>
    <t>Geismar</t>
  </si>
  <si>
    <t>קרונית מדידה</t>
  </si>
  <si>
    <t>מכונת הידוק קו ישר (ללא מפלגים)</t>
  </si>
  <si>
    <t>קרונית מדידה ייחודית לבדיקת מפלגים</t>
  </si>
  <si>
    <t>מנוף מסילה</t>
  </si>
  <si>
    <t>Little Giant</t>
  </si>
  <si>
    <t>מחפר רב-תכליתי</t>
  </si>
  <si>
    <t>Vaia Car</t>
  </si>
  <si>
    <t>מנוף מסילה עם זרוע טלסקופית (עד 25 טון המסה)</t>
  </si>
  <si>
    <t>Kirow</t>
  </si>
  <si>
    <t>מנוף מסילה עם זרוע טלסקופית (עד 90 טון המסה)</t>
  </si>
  <si>
    <t>מנוף מסילה עם זרוע טלסקופית (עד 150 טון המסה)</t>
  </si>
  <si>
    <t>קרון משקולת ייחודי עבור מנוף מסילה 920</t>
  </si>
  <si>
    <t>קרונית מנוף</t>
  </si>
  <si>
    <t>Matisa</t>
  </si>
  <si>
    <t>קרונית ריסוס</t>
  </si>
  <si>
    <t>Plasser</t>
  </si>
  <si>
    <t>קרונית לבדיקות אולטרסאונד</t>
  </si>
  <si>
    <t>קרונית מנוף ייחודית לטיפול בצמחייה</t>
  </si>
  <si>
    <t>קרונית מנוף ייחודית לבדיקת הגשרים</t>
  </si>
  <si>
    <t>מנופי פורטל להנחת מסילות (עובדים בזוגות)</t>
  </si>
  <si>
    <t>2470 , 2457</t>
  </si>
  <si>
    <t>ידית בלם מצב P משקל בלימה 93 / ידית בלם מצב R משקל בלימה 125</t>
  </si>
  <si>
    <t>1PCminus+6TC+1TCHC
  TRAXX קטרים</t>
  </si>
  <si>
    <t>2135 , 2143</t>
  </si>
  <si>
    <t>ידית בלם מצב R משקל בלימה 93 / ידית בלם מצב R+Magnet  משקל בלימה 125</t>
  </si>
  <si>
    <t xml:space="preserve"> אורך: 27270  רוחב 2774  גובה 4675</t>
  </si>
  <si>
    <t>1401-1415</t>
  </si>
  <si>
    <t>2011-2016</t>
  </si>
  <si>
    <t>EURO 4000</t>
  </si>
  <si>
    <t>קטר דיזל נוסעים</t>
  </si>
  <si>
    <t xml:space="preserve"> אורך: 23020 רוחב 2850  גובה 4264</t>
  </si>
  <si>
    <t>אורך 26,800 רוחב 2774 , גובה 4631</t>
  </si>
  <si>
    <t>משקל בתנאי שירות 125 משקל מירבי ברוטו 125 טון +/- 3%</t>
  </si>
  <si>
    <t>991-1067</t>
  </si>
  <si>
    <t>קטר דיזל נוסעים/משא</t>
  </si>
  <si>
    <t>2041,2473-2476,2141</t>
  </si>
  <si>
    <t>246-2047</t>
  </si>
  <si>
    <t xml:space="preserve"> אורך: 27270 רוחב 2774  גובה 4675</t>
  </si>
  <si>
    <t>משקל בתנאי שירות 59.60 טון משקל מירבי ברוטו 74.6 טון</t>
  </si>
  <si>
    <t xml:space="preserve">  מאושר לנסיעה במנהרות</t>
  </si>
  <si>
    <t>קרונות דו קומתי אורבני</t>
  </si>
  <si>
    <t>2502-2506</t>
  </si>
  <si>
    <t xml:space="preserve"> אורך: 26800 רוחב 2774  גובה 4631</t>
  </si>
  <si>
    <t>קרון נוסעים אורבני</t>
  </si>
  <si>
    <t>1PC+6TC/TCU+1TCHC  עם קטר חשמלי או דיזל</t>
  </si>
  <si>
    <t>אין חריגה אורך: 26800 רוחב 2774  גובה 4631</t>
  </si>
  <si>
    <t>משקל בתנאי שירות 50.2 טון משקל מירבי ברוטו 66 טון</t>
  </si>
  <si>
    <t>מאושר לנסיעה במנהרות</t>
  </si>
  <si>
    <t>1PC+6TC/TCU+1TCHC עם קטר חשמלי או דיזל</t>
  </si>
  <si>
    <t>משקל בתנאי שירות 50.20 טון משקל מירבי ברוטו 66 טון</t>
  </si>
  <si>
    <t>קרונות כוח/נוסעים דו קומתי</t>
  </si>
  <si>
    <t>2021-2022</t>
  </si>
  <si>
    <t>DD</t>
  </si>
  <si>
    <t xml:space="preserve"> אורך: 157.252 m  רוחב 2.820 m  גובה 4.640 m</t>
  </si>
  <si>
    <t>920/840 mm</t>
  </si>
  <si>
    <t>289.326 t</t>
  </si>
  <si>
    <t xml:space="preserve">   Desiro HC Israel</t>
  </si>
  <si>
    <t>BoBo+22+22+22+22+BoBo</t>
  </si>
  <si>
    <t xml:space="preserve"> אין חריגה אורך: 157252  רוחב 2820  גובה 4640</t>
  </si>
  <si>
    <t>משקל ריק 290.796 , משקל עומס מלא 368.683</t>
  </si>
  <si>
    <t>198.544 t</t>
  </si>
  <si>
    <t>BoBo+22+22+BoBo</t>
  </si>
  <si>
    <t>משקל ריק 199.344 , משקל עומס מלא 247.661</t>
  </si>
  <si>
    <t>משקל ריק 290.796 , משקל עומס מלא 368.684</t>
  </si>
  <si>
    <t>משקל ריק 290.796 , משקל עומס מלא 368.685</t>
  </si>
  <si>
    <t>משקל ריק 290.796 , משקל עומס מלא 368.686</t>
  </si>
  <si>
    <t>משקל ריק 290.796 , משקל עומס מלא 368.687</t>
  </si>
  <si>
    <t>משקל ריק 290.796 , משקל עומס מלא 368.688</t>
  </si>
  <si>
    <t xml:space="preserve"> אין חריגה אורך: 105.252  רוחב 2820  גובה 4640</t>
  </si>
  <si>
    <t>PC 2050, TUC 2494, TUC 2499, TC 2508, TC 2509,TCU 2510-11,TCHC 2149</t>
  </si>
  <si>
    <t>15.05.2022</t>
  </si>
  <si>
    <t>DDEMU</t>
  </si>
  <si>
    <t>שיפוע מקסימאלי לבלם חניה 40%</t>
  </si>
  <si>
    <t>PC 2053, TC 2515, TC 2514, TCU 2492, TCU 2493, TCU 2513, TCU 2512, TCHC 2150</t>
  </si>
  <si>
    <t>04.08.2022</t>
  </si>
  <si>
    <t>PC 2052, TCU 2516-2518 , TCU 2507 , TC  2520-21, TCHC 2151</t>
  </si>
  <si>
    <t>PC 2049, TCU 2519, TC 2522, TC 2523, TC 2524, TC 2525, TC 24712, TCHC 2152</t>
  </si>
  <si>
    <t>29.11.2022</t>
  </si>
  <si>
    <t>16.11.2022</t>
  </si>
  <si>
    <t>PC 2051, PC 2054,  TCHC 2153, TCHC 2154</t>
  </si>
  <si>
    <t>19.12.2022</t>
  </si>
  <si>
    <t>מנה 7</t>
  </si>
  <si>
    <t>סטטוס רכש הסבות ושדרוגים לצי נייד- רכבת ישראל</t>
  </si>
  <si>
    <t>סוגי ציוד נייד</t>
  </si>
  <si>
    <t>תאריך להספקה-מקורי</t>
  </si>
  <si>
    <t>כמות מוזמנת</t>
  </si>
  <si>
    <t>RFT</t>
  </si>
  <si>
    <t>מס. חוזה/הזמנה</t>
  </si>
  <si>
    <t>ציוד נייד בתהליך הספקה</t>
  </si>
  <si>
    <t>סטטוס ציוד נייד</t>
  </si>
  <si>
    <t>יתרה להספקה</t>
  </si>
  <si>
    <t>הערות</t>
  </si>
  <si>
    <t>הדרכה</t>
  </si>
  <si>
    <t>הסמכה/בדיקות</t>
  </si>
  <si>
    <t>נרשם ונקלט</t>
  </si>
  <si>
    <t>בתפעול</t>
  </si>
  <si>
    <t>בשדרוג</t>
  </si>
  <si>
    <t>מכירה</t>
  </si>
  <si>
    <t>לגריטה</t>
  </si>
  <si>
    <t>בתקלה</t>
  </si>
  <si>
    <t>בבדק</t>
  </si>
  <si>
    <t>Bombardier DD</t>
  </si>
  <si>
    <t>DD קרון  כח</t>
  </si>
  <si>
    <t>מנה 1</t>
  </si>
  <si>
    <t>מנה 2</t>
  </si>
  <si>
    <t>מנה 3</t>
  </si>
  <si>
    <t>מנה 4</t>
  </si>
  <si>
    <t>מנה 5</t>
  </si>
  <si>
    <t>2019-3 2020-45</t>
  </si>
  <si>
    <t>הסתיים</t>
  </si>
  <si>
    <t>10/2020 –12/2022</t>
  </si>
  <si>
    <t>Siemens  EMU</t>
  </si>
  <si>
    <t>07/2020-12/2022</t>
  </si>
  <si>
    <t>סה"כ מנה 1+ מנה 2</t>
  </si>
  <si>
    <t>18- 6 cars  &amp; 6 - 4 cars</t>
  </si>
  <si>
    <t>IPO3 להשלמה עד 12/2024</t>
  </si>
  <si>
    <t>קטר TRAXX AC3</t>
  </si>
  <si>
    <t>04/2017 – 12/2020</t>
  </si>
  <si>
    <t>04/2023-12/2024</t>
  </si>
  <si>
    <t>הסבות DD לחשמל</t>
  </si>
  <si>
    <t>WP1</t>
  </si>
  <si>
    <t>01/2015-04/2018</t>
  </si>
  <si>
    <t>WP2</t>
  </si>
  <si>
    <t>06/2016-04/2018</t>
  </si>
  <si>
    <t>שדרוג דלתות-WP3</t>
  </si>
  <si>
    <t>להשלמה עד 01/2024</t>
  </si>
  <si>
    <t xml:space="preserve"> קרונות DD Urban</t>
  </si>
  <si>
    <t>שלב א</t>
  </si>
  <si>
    <t>שלב ב</t>
  </si>
  <si>
    <t>שלב ג</t>
  </si>
  <si>
    <t>מתוכנן</t>
  </si>
  <si>
    <t>סה"כ</t>
  </si>
  <si>
    <t>GSMR+ETCS</t>
  </si>
  <si>
    <t>On Board</t>
  </si>
  <si>
    <t>31/03/2019-31/08/2025</t>
  </si>
  <si>
    <t xml:space="preserve">בביצוע - הסבות אבי טיפוס ל ETCS   </t>
  </si>
  <si>
    <t>Vossloh Euro 3200</t>
  </si>
  <si>
    <t>Alstom DDPC</t>
  </si>
  <si>
    <t>Bombardier TRAXX</t>
  </si>
  <si>
    <t>מנה 2+3</t>
  </si>
  <si>
    <t>01/03/2018-28/02/2024</t>
  </si>
  <si>
    <t>קטרי משא-עיתוק  G12</t>
  </si>
  <si>
    <t>קטר עיתוק נמכר לכי"ל</t>
  </si>
  <si>
    <t>ס</t>
  </si>
  <si>
    <t xml:space="preserve">תכנית עבודה לשנת 2023   - תחום ציוד נייד ברכבת הארצית </t>
  </si>
  <si>
    <t>הנושא</t>
  </si>
  <si>
    <t>תאור הפרויקט</t>
  </si>
  <si>
    <t>העלות</t>
  </si>
  <si>
    <t>תחילת הפרויקט</t>
  </si>
  <si>
    <t>אישור סדרתי לרכבות נוסעים  - Siemens DD EMU</t>
  </si>
  <si>
    <t>הגדלת המצבה עד  24 סטים של רכבות Siemens DD EMU  בשנת 2023</t>
  </si>
  <si>
    <t xml:space="preserve">   7,338 מל"ש-פרויקט החישמול</t>
  </si>
  <si>
    <t>הסבות ציוד נייד ל ETCS- מתחם באר שבע</t>
  </si>
  <si>
    <t>מתוכנן לשנת 2023 - Euro 3200-13,JT42WB-18,Alstom DDPC-51</t>
  </si>
  <si>
    <t xml:space="preserve"> 2,117 מל"ש- פרויקט האיתות   </t>
  </si>
  <si>
    <t>פרוייקט שדרוג מערכת הבלימה בקטרי משא מתוצרת GM ארה"ב
להגברת הבטיחות בקטרי משא ולחידוש מערכת בלימה ישנה של 30 שנה</t>
  </si>
  <si>
    <t xml:space="preserve"> חטיבת הנייד מחלקת הקטרים מעודכן שהושלמו 5/6 קטרי דיזל G12- הצפי להשלמת הפרויקט  עוד בשנת 2022</t>
  </si>
  <si>
    <t xml:space="preserve"> חטיבת נייד-רכבת ישראל</t>
  </si>
  <si>
    <t>TRAXX AC3 ISR VR02</t>
  </si>
  <si>
    <t xml:space="preserve">הסבת 27 קטרי ה TRAXX  לשדרוג התוכנה ומערכות נוספות </t>
  </si>
  <si>
    <t>באחריות היצרן אלסטום-בומברדייר</t>
  </si>
  <si>
    <t>פרויקט 10 קרונות נוסעים DD EMU של חברת ALSTOM/Bombardier</t>
  </si>
  <si>
    <t xml:space="preserve">נמצא בבחינת היתכנות מול היצרן  Alstom     </t>
  </si>
  <si>
    <t>בדיונים</t>
  </si>
  <si>
    <t>קליטת 7 סטים של רכבות לשנת 2022</t>
  </si>
  <si>
    <t>הושלמו 2 אבי טיפוס-בתהליכי בחינה והסמכה</t>
  </si>
  <si>
    <t>הושלמו 3 קטרי משא מתוך 6 בסה"כ</t>
  </si>
  <si>
    <t>הסבות קרונות BT-DDEMU לקרון אורבני
לצורך הוספת מקומות עמידה לנסיעות קצרות
בקווי המטרופולין.</t>
  </si>
  <si>
    <t>הסתיים הפרויקט -  94 קרונות מוסבים</t>
  </si>
  <si>
    <t>נמצא בתהליכי בחינה ברכבת ישראל</t>
  </si>
  <si>
    <t>הקמת מוסך מחושמל בלוד- DP3
לטיפול בציוד נייד חשמלי מתוצרת Alstom 
כגון קטרי ה TRAXX וכן BD DD EMU</t>
  </si>
  <si>
    <t xml:space="preserve"> אישור הפעלה זמני- בבחינה לאישור קבוע</t>
  </si>
  <si>
    <t>67 מל"ש לתכנון בלבד</t>
  </si>
  <si>
    <t>הקמת מוסך מחושמל באשקלון חדש
לאחזקת רכבות מחושמלות מתוצרת 
 Siemens Desiro HC  ע"י היצרן סימנס גרמניה</t>
  </si>
  <si>
    <t xml:space="preserve">  אישור הפעלה זמני -בבחינה לאישור קבוע</t>
  </si>
  <si>
    <t>627 מל"ש</t>
  </si>
  <si>
    <t>הפרויקט</t>
  </si>
  <si>
    <t>ינואר</t>
  </si>
  <si>
    <t>פברואר</t>
  </si>
  <si>
    <t>מרץ</t>
  </si>
  <si>
    <t>אפריל</t>
  </si>
  <si>
    <t>יולי</t>
  </si>
  <si>
    <t>אוגוסט</t>
  </si>
  <si>
    <t>אוקטובר</t>
  </si>
  <si>
    <t>דצמבר</t>
  </si>
  <si>
    <t>Vossloh</t>
  </si>
  <si>
    <t>(trains per mounth)</t>
  </si>
  <si>
    <t>Euro  3200</t>
  </si>
  <si>
    <t>(Total end of mounth)</t>
  </si>
  <si>
    <t>JT42BW</t>
  </si>
  <si>
    <t>Prototype</t>
  </si>
  <si>
    <t>Prototype 2 &amp; Serial</t>
  </si>
  <si>
    <t>Pc minus</t>
  </si>
  <si>
    <t>Siemens</t>
  </si>
  <si>
    <t>SD PP</t>
  </si>
  <si>
    <t>Euro 4000</t>
  </si>
  <si>
    <t>Siemens DD EMU</t>
  </si>
  <si>
    <t>מנה 3- סט 6 קרונות</t>
  </si>
  <si>
    <t>מנה 8</t>
  </si>
  <si>
    <t>Alstom Bombardier TRAXX AC3</t>
  </si>
  <si>
    <t>ETCS-On Board:</t>
  </si>
  <si>
    <t>GSMR
NPT2-29/05/2022
NPT3-30/06/2023</t>
  </si>
  <si>
    <t>.</t>
  </si>
  <si>
    <t>TS</t>
  </si>
  <si>
    <t>קרון כח PC</t>
  </si>
  <si>
    <t>קרון נוסעים TC</t>
  </si>
  <si>
    <t xml:space="preserve">TCHC קרון נכים                           </t>
  </si>
  <si>
    <t>תאריך תחילת ההסבה</t>
  </si>
  <si>
    <t xml:space="preserve">  תאריך סיום ההסבה   ( חזרה לעבודה )</t>
  </si>
  <si>
    <t xml:space="preserve">  תאריך סיום האחריות   </t>
  </si>
  <si>
    <t>תאריך בדיקת סיום תקופת גמר אחריות</t>
  </si>
  <si>
    <t>תאריך שדרוג PLC
ב-DGA</t>
  </si>
  <si>
    <t xml:space="preserve">חסרים </t>
  </si>
  <si>
    <t>TS-1</t>
  </si>
  <si>
    <t>~26/08/2021</t>
  </si>
  <si>
    <t>25.02.2022</t>
  </si>
  <si>
    <t>24.02.2023</t>
  </si>
  <si>
    <t>תוכנן ל25.01.2023</t>
  </si>
  <si>
    <t>צגים חיצוניים</t>
  </si>
  <si>
    <t>TS-2</t>
  </si>
  <si>
    <t>30.03.2022</t>
  </si>
  <si>
    <t>29.03.2023</t>
  </si>
  <si>
    <t>V</t>
  </si>
  <si>
    <t>צגים חיצוניים+בקר דלת שירותים</t>
  </si>
  <si>
    <t>TS-3</t>
  </si>
  <si>
    <t>29.05.2022</t>
  </si>
  <si>
    <t>28.03.2023</t>
  </si>
  <si>
    <t>TS-4</t>
  </si>
  <si>
    <t>21.06.2022</t>
  </si>
  <si>
    <t>20.06.2023</t>
  </si>
  <si>
    <t>TS-5</t>
  </si>
  <si>
    <t>03.08.2023</t>
  </si>
  <si>
    <t>TS-6</t>
  </si>
  <si>
    <t>18.09.2022</t>
  </si>
  <si>
    <t>17.09.2023</t>
  </si>
  <si>
    <t>v</t>
  </si>
  <si>
    <t>TS-7</t>
  </si>
  <si>
    <t>15.11.2022</t>
  </si>
  <si>
    <t>14.11.2023</t>
  </si>
  <si>
    <t>TS-8</t>
  </si>
  <si>
    <t>21.12.2022</t>
  </si>
  <si>
    <t>20.12.2023</t>
  </si>
  <si>
    <r>
      <t>צגים חיצוניים+</t>
    </r>
    <r>
      <rPr>
        <b/>
        <sz val="11"/>
        <color rgb="FFFF0000"/>
        <rFont val="Arial"/>
        <family val="2"/>
        <scheme val="minor"/>
      </rPr>
      <t>דלת שירותים</t>
    </r>
    <r>
      <rPr>
        <b/>
        <sz val="11"/>
        <color theme="1"/>
        <rFont val="Arial"/>
        <family val="2"/>
        <scheme val="minor"/>
      </rPr>
      <t>,בקר דלת שירותים,</t>
    </r>
  </si>
  <si>
    <t>TS-9</t>
  </si>
  <si>
    <t>22.01.2023</t>
  </si>
  <si>
    <t>21.01.2024</t>
  </si>
  <si>
    <t>TS-10</t>
  </si>
  <si>
    <t>14.02.2023</t>
  </si>
  <si>
    <t>13.02.2024</t>
  </si>
  <si>
    <t>TS-11</t>
  </si>
  <si>
    <t>21.02.2023</t>
  </si>
  <si>
    <t>20.02.2024</t>
  </si>
  <si>
    <t>WP3</t>
  </si>
  <si>
    <t>שדרוג 143 קרונות Alstomm DD  (מנה 1)</t>
  </si>
  <si>
    <t xml:space="preserve">נובמבר </t>
  </si>
  <si>
    <t>JT42CW</t>
  </si>
  <si>
    <t xml:space="preserve">Alstom/Bombardier </t>
  </si>
  <si>
    <t>Bicycle Cars</t>
  </si>
  <si>
    <t>DD Cars</t>
  </si>
  <si>
    <r>
      <rPr>
        <b/>
        <sz val="16"/>
        <color theme="1"/>
        <rFont val="Arial"/>
        <family val="2"/>
        <scheme val="minor"/>
      </rPr>
      <t>Alstom DD</t>
    </r>
    <r>
      <rPr>
        <b/>
        <sz val="11"/>
        <color theme="1"/>
        <rFont val="Arial"/>
        <family val="2"/>
        <scheme val="minor"/>
      </rPr>
      <t xml:space="preserve"> </t>
    </r>
  </si>
  <si>
    <t>בקרת פרויקטים רכבת ארצית באגף הרכבות תחום ציוד נייד-לשנת 2023-2025</t>
  </si>
  <si>
    <t xml:space="preserve"> מאושר לנסיעה במנהרות</t>
  </si>
  <si>
    <t>Q1 2025</t>
  </si>
  <si>
    <t>דצמבר 2024</t>
  </si>
  <si>
    <t xml:space="preserve">מנה 2  </t>
  </si>
  <si>
    <t>2018-2022</t>
  </si>
  <si>
    <t>Alstom DD PC -/+</t>
  </si>
  <si>
    <t>Vossloh JT 42BW</t>
  </si>
  <si>
    <t>Euro4000</t>
  </si>
  <si>
    <t>JT 42CW</t>
  </si>
  <si>
    <t>OBW10</t>
  </si>
  <si>
    <t>בביצוע</t>
  </si>
  <si>
    <t>2022-2024</t>
  </si>
  <si>
    <t>סטטוס</t>
  </si>
  <si>
    <t>בתהליך</t>
  </si>
  <si>
    <t>קרונות שעברו / בתהליך WP3 / סיום תקופת אחריות - הפרויקט הסתיים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</si>
</sst>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1010000]d\.m\.yy;@"/>
    <numFmt numFmtId="165" formatCode="[$-1010000]d/m/yyyy;@"/>
  </numFmts>
  <fonts count="30" x14ac:knownFonts="1">
    <font>
      <sz val="11"/>
      <color theme="1"/>
      <name val="Arial"/>
      <family val="2"/>
      <charset val="177"/>
      <scheme val="minor"/>
    </font>
    <font>
      <sz val="10"/>
      <name val="David"/>
      <family val="2"/>
      <charset val="177"/>
    </font>
    <font>
      <sz val="10"/>
      <name val="David"/>
      <family val="2"/>
      <charset val="177"/>
    </font>
    <font>
      <sz val="11"/>
      <color indexed="8"/>
      <name val="David"/>
      <family val="2"/>
      <charset val="177"/>
    </font>
    <font>
      <sz val="10"/>
      <name val="Arial"/>
      <family val="2"/>
    </font>
    <font>
      <b/>
      <sz val="12"/>
      <name val="Arial"/>
      <family val="2"/>
      <scheme val="minor"/>
    </font>
    <font>
      <sz val="12"/>
      <name val="Arial"/>
      <family val="2"/>
      <scheme val="minor"/>
    </font>
    <font>
      <b/>
      <sz val="12"/>
      <color theme="1"/>
      <name val="Arial"/>
      <family val="2"/>
      <scheme val="minor"/>
    </font>
    <font>
      <sz val="12"/>
      <color theme="1"/>
      <name val="Arial"/>
      <family val="2"/>
      <scheme val="minor"/>
    </font>
    <font>
      <sz val="8"/>
      <name val="Arial"/>
      <family val="2"/>
      <scheme val="minor"/>
    </font>
    <font>
      <u/>
      <sz val="11"/>
      <color theme="10"/>
      <name val="Arial"/>
      <family val="2"/>
      <charset val="177"/>
      <scheme val="minor"/>
    </font>
    <font>
      <b/>
      <sz val="11"/>
      <color theme="1"/>
      <name val="Arial"/>
      <family val="2"/>
      <charset val="177"/>
      <scheme val="minor"/>
    </font>
    <font>
      <b/>
      <sz val="14"/>
      <color theme="1"/>
      <name val="David"/>
      <family val="2"/>
    </font>
    <font>
      <sz val="12"/>
      <color theme="1"/>
      <name val="David"/>
      <family val="2"/>
    </font>
    <font>
      <b/>
      <sz val="12"/>
      <color theme="1"/>
      <name val="David"/>
      <family val="2"/>
    </font>
    <font>
      <b/>
      <sz val="12"/>
      <color theme="1"/>
      <name val="David"/>
      <family val="2"/>
      <charset val="177"/>
    </font>
    <font>
      <sz val="12"/>
      <name val="David"/>
      <family val="2"/>
    </font>
    <font>
      <sz val="11"/>
      <color theme="1"/>
      <name val="David"/>
      <family val="2"/>
    </font>
    <font>
      <sz val="12"/>
      <name val="David"/>
      <family val="2"/>
      <charset val="177"/>
    </font>
    <font>
      <b/>
      <sz val="11"/>
      <color theme="1"/>
      <name val="Arial"/>
      <family val="2"/>
      <scheme val="minor"/>
    </font>
    <font>
      <b/>
      <sz val="24"/>
      <color theme="1"/>
      <name val="Arial"/>
      <family val="2"/>
      <scheme val="minor"/>
    </font>
    <font>
      <sz val="11"/>
      <color theme="1"/>
      <name val="Arial"/>
      <family val="2"/>
      <charset val="177"/>
      <scheme val="minor"/>
    </font>
    <font>
      <sz val="11"/>
      <color rgb="FF006100"/>
      <name val="Arial"/>
      <family val="2"/>
      <charset val="177"/>
      <scheme val="minor"/>
    </font>
    <font>
      <sz val="11"/>
      <color rgb="FF9C5700"/>
      <name val="Arial"/>
      <family val="2"/>
      <charset val="177"/>
      <scheme val="minor"/>
    </font>
    <font>
      <b/>
      <u/>
      <sz val="28"/>
      <color theme="1"/>
      <name val="Arial"/>
      <family val="2"/>
      <scheme val="minor"/>
    </font>
    <font>
      <b/>
      <i/>
      <sz val="11"/>
      <color theme="1"/>
      <name val="Arial"/>
      <family val="2"/>
      <scheme val="minor"/>
    </font>
    <font>
      <b/>
      <sz val="11"/>
      <name val="Arial"/>
      <family val="2"/>
      <scheme val="minor"/>
    </font>
    <font>
      <b/>
      <sz val="11"/>
      <color rgb="FFFF0000"/>
      <name val="Arial"/>
      <family val="2"/>
      <scheme val="minor"/>
    </font>
    <font>
      <b/>
      <sz val="16"/>
      <color theme="1"/>
      <name val="Arial"/>
      <family val="2"/>
      <scheme val="minor"/>
    </font>
    <font>
      <b/>
      <sz val="14"/>
      <color theme="1"/>
      <name val="Arial"/>
      <family val="2"/>
      <scheme val="minor"/>
    </font>
  </fonts>
  <fills count="2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theme="4" tint="0.59999389629810485"/>
        <bgColor indexed="65"/>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diagonalUp="1" diagonalDown="1">
      <left style="medium">
        <color indexed="64"/>
      </left>
      <right/>
      <top style="medium">
        <color indexed="64"/>
      </top>
      <bottom/>
      <diagonal style="thin">
        <color indexed="64"/>
      </diagonal>
    </border>
    <border diagonalUp="1" diagonalDown="1">
      <left/>
      <right style="medium">
        <color indexed="64"/>
      </right>
      <top style="medium">
        <color indexed="64"/>
      </top>
      <bottom/>
      <diagonal style="thin">
        <color indexed="64"/>
      </diagonal>
    </border>
    <border diagonalUp="1" diagonalDown="1">
      <left style="medium">
        <color indexed="64"/>
      </left>
      <right/>
      <top/>
      <bottom/>
      <diagonal style="thin">
        <color indexed="64"/>
      </diagonal>
    </border>
    <border diagonalUp="1" diagonalDown="1">
      <left/>
      <right style="medium">
        <color indexed="64"/>
      </right>
      <top/>
      <bottom/>
      <diagonal style="thin">
        <color indexed="64"/>
      </diagonal>
    </border>
    <border diagonalUp="1" diagonalDown="1">
      <left style="medium">
        <color indexed="64"/>
      </left>
      <right/>
      <top/>
      <bottom style="medium">
        <color indexed="64"/>
      </bottom>
      <diagonal style="thin">
        <color indexed="64"/>
      </diagonal>
    </border>
    <border diagonalUp="1" diagonalDown="1">
      <left/>
      <right style="medium">
        <color indexed="64"/>
      </right>
      <top/>
      <bottom style="medium">
        <color indexed="64"/>
      </bottom>
      <diagonal style="thin">
        <color indexed="64"/>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s>
  <cellStyleXfs count="9">
    <xf numFmtId="0" fontId="0" fillId="0" borderId="0"/>
    <xf numFmtId="0" fontId="1" fillId="0" borderId="0"/>
    <xf numFmtId="43" fontId="2" fillId="0" borderId="0" applyFont="0" applyFill="0" applyBorder="0" applyAlignment="0" applyProtection="0"/>
    <xf numFmtId="0" fontId="3" fillId="0" borderId="0"/>
    <xf numFmtId="0" fontId="4" fillId="0" borderId="0"/>
    <xf numFmtId="0" fontId="10" fillId="0" borderId="0" applyNumberFormat="0" applyFill="0" applyBorder="0" applyAlignment="0" applyProtection="0"/>
    <xf numFmtId="0" fontId="22" fillId="23" borderId="0" applyNumberFormat="0" applyBorder="0" applyAlignment="0" applyProtection="0"/>
    <xf numFmtId="0" fontId="23" fillId="24" borderId="0" applyNumberFormat="0" applyBorder="0" applyAlignment="0" applyProtection="0"/>
    <xf numFmtId="0" fontId="21" fillId="25" borderId="0" applyNumberFormat="0" applyBorder="0" applyAlignment="0" applyProtection="0"/>
  </cellStyleXfs>
  <cellXfs count="372">
    <xf numFmtId="0" fontId="0" fillId="0" borderId="0" xfId="0"/>
    <xf numFmtId="164" fontId="5" fillId="4"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165" fontId="6" fillId="0" borderId="1" xfId="0" applyNumberFormat="1" applyFont="1" applyBorder="1" applyAlignment="1">
      <alignment horizontal="center" vertical="center" wrapText="1"/>
    </xf>
    <xf numFmtId="0" fontId="8" fillId="0" borderId="1" xfId="0" applyFont="1" applyBorder="1" applyAlignment="1">
      <alignment horizontal="center" vertical="center"/>
    </xf>
    <xf numFmtId="0" fontId="6" fillId="2" borderId="1" xfId="0" applyFont="1" applyFill="1" applyBorder="1" applyAlignment="1">
      <alignment horizontal="center" vertical="center" wrapText="1"/>
    </xf>
    <xf numFmtId="165" fontId="6"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readingOrder="2"/>
    </xf>
    <xf numFmtId="165" fontId="8" fillId="2" borderId="1" xfId="0" applyNumberFormat="1" applyFont="1" applyFill="1" applyBorder="1" applyAlignment="1">
      <alignment horizontal="center" vertical="center" wrapText="1" readingOrder="2"/>
    </xf>
    <xf numFmtId="164" fontId="5" fillId="7" borderId="1" xfId="0" applyNumberFormat="1" applyFont="1" applyFill="1" applyBorder="1" applyAlignment="1">
      <alignment horizontal="center" vertical="center" wrapText="1"/>
    </xf>
    <xf numFmtId="164" fontId="5" fillId="8" borderId="1" xfId="0" applyNumberFormat="1" applyFont="1" applyFill="1" applyBorder="1" applyAlignment="1">
      <alignment horizontal="center" vertical="center" wrapText="1"/>
    </xf>
    <xf numFmtId="164" fontId="5" fillId="13" borderId="1" xfId="0" applyNumberFormat="1" applyFont="1" applyFill="1" applyBorder="1" applyAlignment="1">
      <alignment horizontal="center" vertical="center" wrapText="1"/>
    </xf>
    <xf numFmtId="164" fontId="5" fillId="14" borderId="1" xfId="0" applyNumberFormat="1" applyFont="1" applyFill="1" applyBorder="1" applyAlignment="1">
      <alignment horizontal="center" vertical="center" wrapText="1"/>
    </xf>
    <xf numFmtId="164" fontId="5" fillId="6" borderId="1" xfId="0" applyNumberFormat="1" applyFont="1" applyFill="1" applyBorder="1" applyAlignment="1">
      <alignment horizontal="center" vertical="center" wrapText="1"/>
    </xf>
    <xf numFmtId="164" fontId="5" fillId="15" borderId="1" xfId="0" applyNumberFormat="1" applyFont="1" applyFill="1" applyBorder="1" applyAlignment="1">
      <alignment horizontal="center" vertical="center" wrapText="1"/>
    </xf>
    <xf numFmtId="164" fontId="5" fillId="9"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xf>
    <xf numFmtId="165" fontId="6" fillId="3" borderId="1" xfId="0" applyNumberFormat="1" applyFont="1" applyFill="1" applyBorder="1" applyAlignment="1">
      <alignment horizontal="center" vertical="center" wrapText="1"/>
    </xf>
    <xf numFmtId="0" fontId="10" fillId="3" borderId="1" xfId="5" applyFill="1" applyBorder="1" applyAlignment="1">
      <alignment horizontal="center" vertical="center" wrapText="1"/>
    </xf>
    <xf numFmtId="0" fontId="8" fillId="3" borderId="1" xfId="0" applyFont="1" applyFill="1" applyBorder="1" applyAlignment="1">
      <alignment horizontal="center" vertical="center"/>
    </xf>
    <xf numFmtId="3" fontId="10" fillId="3" borderId="1" xfId="5" applyNumberFormat="1" applyFill="1" applyBorder="1" applyAlignment="1">
      <alignment horizontal="center" vertical="center" wrapText="1"/>
    </xf>
    <xf numFmtId="0" fontId="6" fillId="16" borderId="1" xfId="0" applyFont="1" applyFill="1" applyBorder="1" applyAlignment="1">
      <alignment horizontal="center" vertical="center" wrapText="1"/>
    </xf>
    <xf numFmtId="165" fontId="6" fillId="16" borderId="1" xfId="0" applyNumberFormat="1" applyFont="1" applyFill="1" applyBorder="1" applyAlignment="1">
      <alignment horizontal="center" vertical="center" wrapText="1"/>
    </xf>
    <xf numFmtId="14" fontId="6" fillId="16" borderId="1" xfId="0" applyNumberFormat="1" applyFont="1" applyFill="1" applyBorder="1" applyAlignment="1">
      <alignment horizontal="center" vertical="center" wrapText="1"/>
    </xf>
    <xf numFmtId="0" fontId="7" fillId="16" borderId="1" xfId="0" applyFont="1" applyFill="1" applyBorder="1" applyAlignment="1">
      <alignment horizontal="center" vertical="center" readingOrder="2"/>
    </xf>
    <xf numFmtId="0" fontId="6" fillId="16" borderId="3" xfId="0" applyFont="1" applyFill="1" applyBorder="1" applyAlignment="1">
      <alignment horizontal="center" vertical="center" wrapText="1"/>
    </xf>
    <xf numFmtId="0" fontId="6" fillId="16" borderId="4"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7" fillId="17" borderId="1" xfId="0" applyFont="1" applyFill="1" applyBorder="1" applyAlignment="1">
      <alignment horizontal="center" vertical="center"/>
    </xf>
    <xf numFmtId="165" fontId="6" fillId="17" borderId="1" xfId="0" applyNumberFormat="1" applyFont="1" applyFill="1" applyBorder="1" applyAlignment="1">
      <alignment horizontal="center" vertical="center" wrapText="1"/>
    </xf>
    <xf numFmtId="0" fontId="10" fillId="17" borderId="1" xfId="5" applyFill="1" applyBorder="1" applyAlignment="1">
      <alignment horizontal="center" vertical="center" wrapText="1"/>
    </xf>
    <xf numFmtId="0" fontId="6" fillId="17" borderId="1" xfId="0" applyFont="1" applyFill="1" applyBorder="1" applyAlignment="1">
      <alignment horizontal="center" vertical="center" wrapText="1" readingOrder="2"/>
    </xf>
    <xf numFmtId="0" fontId="6" fillId="18" borderId="1" xfId="0" applyFont="1" applyFill="1" applyBorder="1" applyAlignment="1">
      <alignment horizontal="center" vertical="center" wrapText="1"/>
    </xf>
    <xf numFmtId="0" fontId="7" fillId="18" borderId="1" xfId="0" applyFont="1" applyFill="1" applyBorder="1" applyAlignment="1">
      <alignment horizontal="center" vertical="center"/>
    </xf>
    <xf numFmtId="165" fontId="6" fillId="18" borderId="1" xfId="0" applyNumberFormat="1" applyFont="1" applyFill="1" applyBorder="1" applyAlignment="1">
      <alignment horizontal="center" vertical="center" wrapText="1"/>
    </xf>
    <xf numFmtId="0" fontId="10" fillId="18" borderId="1" xfId="5" applyFill="1" applyBorder="1" applyAlignment="1">
      <alignment horizontal="center" vertical="center" wrapText="1"/>
    </xf>
    <xf numFmtId="0" fontId="6" fillId="18" borderId="1" xfId="0" applyFont="1" applyFill="1" applyBorder="1" applyAlignment="1">
      <alignment horizontal="center" vertical="center" wrapText="1" readingOrder="1"/>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6" fillId="18" borderId="1" xfId="0" applyFont="1" applyFill="1" applyBorder="1" applyAlignment="1">
      <alignment horizontal="center" vertical="center" wrapText="1" readingOrder="2"/>
    </xf>
    <xf numFmtId="0" fontId="6" fillId="17" borderId="1" xfId="0" applyFont="1" applyFill="1" applyBorder="1" applyAlignment="1">
      <alignment horizontal="right" vertical="center" wrapText="1" readingOrder="2"/>
    </xf>
    <xf numFmtId="1" fontId="10" fillId="3" borderId="1" xfId="5" applyNumberFormat="1" applyFill="1" applyBorder="1" applyAlignment="1">
      <alignment horizontal="center" vertical="center" wrapText="1"/>
    </xf>
    <xf numFmtId="14" fontId="6" fillId="18" borderId="1" xfId="0" applyNumberFormat="1" applyFont="1" applyFill="1" applyBorder="1" applyAlignment="1">
      <alignment horizontal="center" vertical="center" wrapText="1"/>
    </xf>
    <xf numFmtId="0" fontId="7" fillId="16" borderId="1" xfId="0" applyFont="1" applyFill="1" applyBorder="1" applyAlignment="1">
      <alignment horizontal="center" vertical="center"/>
    </xf>
    <xf numFmtId="0" fontId="10" fillId="16" borderId="1" xfId="5" applyFill="1" applyBorder="1" applyAlignment="1">
      <alignment horizontal="center" vertical="center" wrapText="1"/>
    </xf>
    <xf numFmtId="0" fontId="8" fillId="16" borderId="1" xfId="0" applyFont="1" applyFill="1" applyBorder="1" applyAlignment="1">
      <alignment horizontal="center" vertical="center"/>
    </xf>
    <xf numFmtId="0" fontId="15" fillId="0" borderId="18" xfId="0" applyFont="1" applyBorder="1" applyAlignment="1">
      <alignment horizontal="center" vertical="center" wrapText="1"/>
    </xf>
    <xf numFmtId="0" fontId="13" fillId="2" borderId="18" xfId="0" applyFont="1" applyFill="1" applyBorder="1"/>
    <xf numFmtId="0" fontId="13" fillId="0" borderId="18" xfId="0" applyFont="1" applyBorder="1"/>
    <xf numFmtId="0" fontId="13" fillId="0" borderId="19" xfId="0" applyFont="1" applyFill="1" applyBorder="1"/>
    <xf numFmtId="0" fontId="13" fillId="0" borderId="18" xfId="0" applyFont="1" applyFill="1" applyBorder="1"/>
    <xf numFmtId="0" fontId="15" fillId="10" borderId="22" xfId="0" applyFont="1" applyFill="1" applyBorder="1" applyAlignment="1">
      <alignment horizontal="center" vertical="center" wrapText="1"/>
    </xf>
    <xf numFmtId="0" fontId="13" fillId="10" borderId="19" xfId="0" applyFont="1" applyFill="1" applyBorder="1"/>
    <xf numFmtId="0" fontId="13" fillId="10" borderId="23" xfId="0" applyFont="1" applyFill="1" applyBorder="1"/>
    <xf numFmtId="0" fontId="13" fillId="10" borderId="0" xfId="0" applyFont="1" applyFill="1" applyBorder="1"/>
    <xf numFmtId="0" fontId="13" fillId="10" borderId="22" xfId="0" applyFont="1" applyFill="1" applyBorder="1"/>
    <xf numFmtId="0" fontId="0" fillId="10" borderId="0" xfId="0" applyFill="1"/>
    <xf numFmtId="0" fontId="11" fillId="0" borderId="22" xfId="0" applyFont="1" applyBorder="1" applyAlignment="1">
      <alignment horizontal="center" vertical="center" wrapText="1"/>
    </xf>
    <xf numFmtId="0" fontId="13" fillId="0" borderId="19" xfId="0" applyFont="1" applyBorder="1"/>
    <xf numFmtId="0" fontId="13" fillId="0" borderId="23" xfId="0" applyFont="1" applyBorder="1"/>
    <xf numFmtId="0" fontId="13" fillId="0" borderId="0" xfId="0" applyFont="1" applyBorder="1"/>
    <xf numFmtId="0" fontId="13" fillId="0" borderId="22" xfId="0" applyFont="1" applyBorder="1"/>
    <xf numFmtId="0" fontId="14" fillId="0" borderId="22" xfId="0" applyFont="1" applyBorder="1" applyAlignment="1">
      <alignment horizontal="center" vertical="center" wrapText="1"/>
    </xf>
    <xf numFmtId="0" fontId="13" fillId="0" borderId="22" xfId="0" applyFont="1" applyFill="1" applyBorder="1"/>
    <xf numFmtId="0" fontId="13" fillId="0" borderId="0" xfId="0" applyFont="1" applyFill="1" applyBorder="1"/>
    <xf numFmtId="0" fontId="13" fillId="0" borderId="19" xfId="0" applyNumberFormat="1" applyFont="1" applyBorder="1"/>
    <xf numFmtId="17" fontId="15" fillId="10" borderId="22" xfId="0" applyNumberFormat="1" applyFont="1" applyFill="1" applyBorder="1" applyAlignment="1">
      <alignment horizontal="center" vertical="center" wrapText="1"/>
    </xf>
    <xf numFmtId="0" fontId="15" fillId="0" borderId="19" xfId="0" applyFont="1" applyBorder="1" applyAlignment="1">
      <alignment horizontal="center" vertical="center"/>
    </xf>
    <xf numFmtId="0" fontId="15" fillId="10" borderId="18" xfId="0" applyFont="1" applyFill="1" applyBorder="1" applyAlignment="1">
      <alignment horizontal="center" vertical="center"/>
    </xf>
    <xf numFmtId="0" fontId="13" fillId="10" borderId="18" xfId="0" applyFont="1" applyFill="1" applyBorder="1"/>
    <xf numFmtId="0" fontId="13" fillId="10" borderId="7" xfId="0" applyFont="1" applyFill="1" applyBorder="1"/>
    <xf numFmtId="0" fontId="13" fillId="10" borderId="8" xfId="0" applyFont="1" applyFill="1" applyBorder="1"/>
    <xf numFmtId="0" fontId="13" fillId="10" borderId="9" xfId="0" applyFont="1" applyFill="1" applyBorder="1"/>
    <xf numFmtId="0" fontId="15" fillId="0" borderId="22" xfId="0" applyFont="1" applyBorder="1" applyAlignment="1">
      <alignment horizontal="center" vertical="center" wrapText="1"/>
    </xf>
    <xf numFmtId="0" fontId="13" fillId="0" borderId="19" xfId="0" applyFont="1" applyBorder="1" applyAlignment="1">
      <alignment horizontal="right"/>
    </xf>
    <xf numFmtId="0" fontId="15" fillId="10" borderId="8" xfId="0" applyFont="1" applyFill="1" applyBorder="1" applyAlignment="1">
      <alignment horizontal="center" vertical="center" wrapText="1"/>
    </xf>
    <xf numFmtId="0" fontId="0" fillId="10" borderId="8" xfId="0" applyFill="1" applyBorder="1"/>
    <xf numFmtId="0" fontId="0" fillId="10" borderId="9" xfId="0" applyFill="1" applyBorder="1"/>
    <xf numFmtId="14" fontId="15" fillId="0" borderId="22" xfId="0" applyNumberFormat="1" applyFont="1" applyBorder="1" applyAlignment="1">
      <alignment horizontal="center" vertical="center" wrapText="1"/>
    </xf>
    <xf numFmtId="0" fontId="15" fillId="10" borderId="9" xfId="0" applyFont="1" applyFill="1" applyBorder="1" applyAlignment="1">
      <alignment horizontal="center" vertical="center" wrapText="1"/>
    </xf>
    <xf numFmtId="0" fontId="14" fillId="0" borderId="0" xfId="0" applyFont="1" applyAlignment="1">
      <alignment horizontal="center"/>
    </xf>
    <xf numFmtId="0" fontId="15" fillId="10" borderId="18" xfId="0" applyFont="1" applyFill="1" applyBorder="1" applyAlignment="1">
      <alignment horizontal="center" vertical="center" wrapText="1"/>
    </xf>
    <xf numFmtId="0" fontId="15" fillId="0" borderId="0" xfId="0" applyFont="1" applyBorder="1" applyAlignment="1">
      <alignment horizontal="center" vertical="center" wrapText="1"/>
    </xf>
    <xf numFmtId="0" fontId="17" fillId="0" borderId="19" xfId="0" applyFont="1" applyBorder="1"/>
    <xf numFmtId="0" fontId="13" fillId="0" borderId="10" xfId="0" applyFont="1" applyBorder="1"/>
    <xf numFmtId="0" fontId="13" fillId="0" borderId="13" xfId="0" applyFont="1" applyBorder="1"/>
    <xf numFmtId="0" fontId="13" fillId="0" borderId="11" xfId="0" applyFont="1" applyBorder="1"/>
    <xf numFmtId="0" fontId="0" fillId="0" borderId="28" xfId="0" applyBorder="1"/>
    <xf numFmtId="0" fontId="0" fillId="0" borderId="0" xfId="0" applyBorder="1" applyAlignment="1">
      <alignment horizontal="center"/>
    </xf>
    <xf numFmtId="0" fontId="0" fillId="0" borderId="0" xfId="0" applyBorder="1"/>
    <xf numFmtId="0" fontId="0" fillId="0" borderId="23" xfId="0" applyBorder="1"/>
    <xf numFmtId="0" fontId="0" fillId="0" borderId="22" xfId="0" applyBorder="1"/>
    <xf numFmtId="0" fontId="15" fillId="10" borderId="17" xfId="0" applyFont="1" applyFill="1" applyBorder="1" applyAlignment="1">
      <alignment horizontal="center" vertical="center" wrapText="1"/>
    </xf>
    <xf numFmtId="0" fontId="13" fillId="10" borderId="16" xfId="0" applyFont="1" applyFill="1" applyBorder="1"/>
    <xf numFmtId="0" fontId="13" fillId="10" borderId="17" xfId="0" applyFont="1" applyFill="1" applyBorder="1"/>
    <xf numFmtId="0" fontId="13" fillId="10" borderId="14" xfId="0" applyFont="1" applyFill="1" applyBorder="1"/>
    <xf numFmtId="0" fontId="13" fillId="10" borderId="15" xfId="0" applyFont="1" applyFill="1" applyBorder="1"/>
    <xf numFmtId="0" fontId="15" fillId="0" borderId="15" xfId="0" applyFont="1" applyBorder="1" applyAlignment="1">
      <alignment horizontal="center" vertical="center" wrapText="1"/>
    </xf>
    <xf numFmtId="0" fontId="13" fillId="0" borderId="16" xfId="0" applyFont="1" applyBorder="1"/>
    <xf numFmtId="0" fontId="13" fillId="0" borderId="14" xfId="0" applyFont="1" applyBorder="1"/>
    <xf numFmtId="0" fontId="13" fillId="0" borderId="17" xfId="0" applyFont="1" applyBorder="1"/>
    <xf numFmtId="0" fontId="13" fillId="0" borderId="15" xfId="0" applyFont="1" applyBorder="1"/>
    <xf numFmtId="0" fontId="18" fillId="0" borderId="0" xfId="0" applyFont="1" applyFill="1" applyBorder="1" applyAlignment="1">
      <alignment horizontal="center" vertical="center" wrapText="1" readingOrder="2"/>
    </xf>
    <xf numFmtId="0" fontId="18" fillId="0" borderId="0" xfId="0" applyFont="1" applyFill="1" applyBorder="1" applyAlignment="1">
      <alignment horizontal="center" vertical="center" readingOrder="2"/>
    </xf>
    <xf numFmtId="0" fontId="18" fillId="0" borderId="0" xfId="0" applyFont="1" applyFill="1" applyBorder="1" applyAlignment="1">
      <alignment horizontal="center" vertical="center"/>
    </xf>
    <xf numFmtId="0" fontId="18" fillId="0" borderId="0" xfId="0" applyFont="1" applyFill="1" applyBorder="1" applyAlignment="1">
      <alignment horizontal="center"/>
    </xf>
    <xf numFmtId="0" fontId="13" fillId="3" borderId="11" xfId="0" applyFont="1" applyFill="1" applyBorder="1" applyAlignment="1">
      <alignment horizontal="center" vertical="center" readingOrder="2"/>
    </xf>
    <xf numFmtId="0" fontId="13" fillId="3" borderId="12" xfId="0" applyFont="1" applyFill="1" applyBorder="1" applyAlignment="1">
      <alignment horizontal="center" vertical="center" readingOrder="2"/>
    </xf>
    <xf numFmtId="0" fontId="13" fillId="3" borderId="12" xfId="0" applyFont="1" applyFill="1" applyBorder="1" applyAlignment="1">
      <alignment horizontal="center" vertical="center" wrapText="1" readingOrder="2"/>
    </xf>
    <xf numFmtId="0" fontId="13" fillId="0" borderId="6" xfId="0" applyFont="1" applyFill="1" applyBorder="1" applyAlignment="1">
      <alignment horizontal="center" vertical="center" readingOrder="2"/>
    </xf>
    <xf numFmtId="0" fontId="13" fillId="0" borderId="1" xfId="0" applyFont="1" applyFill="1" applyBorder="1" applyAlignment="1">
      <alignment horizontal="center" vertical="center" readingOrder="2"/>
    </xf>
    <xf numFmtId="3" fontId="13" fillId="0" borderId="1" xfId="0" applyNumberFormat="1" applyFont="1" applyFill="1" applyBorder="1" applyAlignment="1">
      <alignment horizontal="center" vertical="center" wrapText="1" readingOrder="2"/>
    </xf>
    <xf numFmtId="0" fontId="13" fillId="0" borderId="33" xfId="0" applyFont="1" applyFill="1" applyBorder="1" applyAlignment="1">
      <alignment horizontal="center" vertical="center" readingOrder="2"/>
    </xf>
    <xf numFmtId="0" fontId="13" fillId="0" borderId="33" xfId="0" applyFont="1" applyFill="1" applyBorder="1" applyAlignment="1">
      <alignment horizontal="center" readingOrder="2"/>
    </xf>
    <xf numFmtId="0" fontId="13" fillId="0" borderId="6" xfId="0" applyFont="1" applyFill="1" applyBorder="1" applyAlignment="1">
      <alignment horizontal="center" vertical="center" wrapText="1" readingOrder="2"/>
    </xf>
    <xf numFmtId="0" fontId="13" fillId="0" borderId="1" xfId="0" applyFont="1" applyFill="1" applyBorder="1" applyAlignment="1">
      <alignment horizontal="center" vertical="center" wrapText="1" readingOrder="2"/>
    </xf>
    <xf numFmtId="0" fontId="13" fillId="0" borderId="0" xfId="0" applyFont="1" applyFill="1" applyBorder="1" applyAlignment="1">
      <alignment horizontal="center" vertical="center" readingOrder="2"/>
    </xf>
    <xf numFmtId="0" fontId="13" fillId="0" borderId="22" xfId="0" applyFont="1" applyFill="1" applyBorder="1" applyAlignment="1">
      <alignment horizontal="center" vertical="center" readingOrder="2"/>
    </xf>
    <xf numFmtId="0" fontId="13" fillId="17" borderId="34" xfId="0" applyFont="1" applyFill="1" applyBorder="1" applyAlignment="1">
      <alignment horizontal="center" vertical="center" readingOrder="2"/>
    </xf>
    <xf numFmtId="0" fontId="13" fillId="17" borderId="35" xfId="0" applyFont="1" applyFill="1" applyBorder="1" applyAlignment="1">
      <alignment horizontal="center" vertical="center" readingOrder="2"/>
    </xf>
    <xf numFmtId="3" fontId="13" fillId="17" borderId="36" xfId="0" applyNumberFormat="1" applyFont="1" applyFill="1" applyBorder="1" applyAlignment="1">
      <alignment horizontal="center" vertical="center" wrapText="1" readingOrder="2"/>
    </xf>
    <xf numFmtId="0" fontId="13" fillId="17" borderId="37" xfId="0" applyFont="1" applyFill="1" applyBorder="1" applyAlignment="1">
      <alignment horizontal="center" vertical="center" readingOrder="2"/>
    </xf>
    <xf numFmtId="0" fontId="13" fillId="17" borderId="38" xfId="0" applyFont="1" applyFill="1" applyBorder="1" applyAlignment="1">
      <alignment horizontal="center" vertical="center" readingOrder="2"/>
    </xf>
    <xf numFmtId="0" fontId="13" fillId="17" borderId="1" xfId="0" applyFont="1" applyFill="1" applyBorder="1" applyAlignment="1">
      <alignment horizontal="center" vertical="center" readingOrder="2"/>
    </xf>
    <xf numFmtId="3" fontId="13" fillId="17" borderId="1" xfId="0" applyNumberFormat="1" applyFont="1" applyFill="1" applyBorder="1" applyAlignment="1">
      <alignment horizontal="center" vertical="center" wrapText="1" readingOrder="2"/>
    </xf>
    <xf numFmtId="0" fontId="13" fillId="17" borderId="33" xfId="0" applyFont="1" applyFill="1" applyBorder="1" applyAlignment="1">
      <alignment horizontal="center" readingOrder="2"/>
    </xf>
    <xf numFmtId="0" fontId="13" fillId="17" borderId="39" xfId="0" applyFont="1" applyFill="1" applyBorder="1" applyAlignment="1">
      <alignment horizontal="center" vertical="center" wrapText="1" readingOrder="2"/>
    </xf>
    <xf numFmtId="0" fontId="13" fillId="17" borderId="40" xfId="0" applyFont="1" applyFill="1" applyBorder="1" applyAlignment="1">
      <alignment horizontal="center" vertical="center" wrapText="1" readingOrder="2"/>
    </xf>
    <xf numFmtId="0" fontId="13" fillId="17" borderId="23" xfId="0" applyFont="1" applyFill="1" applyBorder="1" applyAlignment="1">
      <alignment horizontal="center" vertical="center" wrapText="1" readingOrder="2"/>
    </xf>
    <xf numFmtId="0" fontId="13" fillId="17" borderId="41" xfId="0" applyFont="1" applyFill="1" applyBorder="1" applyAlignment="1">
      <alignment horizontal="center" vertical="center" wrapText="1" readingOrder="2"/>
    </xf>
    <xf numFmtId="0" fontId="13" fillId="17" borderId="42" xfId="0" applyFont="1" applyFill="1" applyBorder="1" applyAlignment="1">
      <alignment horizontal="center" vertical="center" readingOrder="2"/>
    </xf>
    <xf numFmtId="0" fontId="13" fillId="17" borderId="42" xfId="0" applyFont="1" applyFill="1" applyBorder="1" applyAlignment="1">
      <alignment horizontal="center" vertical="center"/>
    </xf>
    <xf numFmtId="0" fontId="13" fillId="17" borderId="15" xfId="0" applyFont="1" applyFill="1" applyBorder="1" applyAlignment="1">
      <alignment horizontal="center"/>
    </xf>
    <xf numFmtId="0" fontId="0" fillId="0" borderId="0" xfId="0"/>
    <xf numFmtId="0" fontId="0" fillId="20" borderId="1" xfId="0" applyFill="1" applyBorder="1" applyAlignment="1">
      <alignment horizontal="center" vertical="center"/>
    </xf>
    <xf numFmtId="0" fontId="0" fillId="20" borderId="1" xfId="0" applyFill="1" applyBorder="1"/>
    <xf numFmtId="0" fontId="0" fillId="8" borderId="1" xfId="0" applyFill="1" applyBorder="1" applyAlignment="1">
      <alignment horizontal="center" vertical="center"/>
    </xf>
    <xf numFmtId="0" fontId="0" fillId="8" borderId="1" xfId="0" applyFill="1" applyBorder="1"/>
    <xf numFmtId="0" fontId="0" fillId="8" borderId="6" xfId="0" applyFill="1" applyBorder="1"/>
    <xf numFmtId="0" fontId="0" fillId="8" borderId="2" xfId="0" applyFill="1" applyBorder="1" applyAlignment="1">
      <alignment horizontal="center" vertical="center"/>
    </xf>
    <xf numFmtId="0" fontId="0" fillId="8" borderId="2" xfId="0" applyFill="1" applyBorder="1"/>
    <xf numFmtId="0" fontId="0" fillId="20" borderId="34" xfId="0" applyFill="1" applyBorder="1" applyAlignment="1">
      <alignment horizontal="center" vertical="center"/>
    </xf>
    <xf numFmtId="0" fontId="0" fillId="20" borderId="36" xfId="0" applyFill="1" applyBorder="1" applyAlignment="1">
      <alignment horizontal="center" vertical="center"/>
    </xf>
    <xf numFmtId="0" fontId="0" fillId="20" borderId="43" xfId="0" applyFill="1" applyBorder="1" applyAlignment="1">
      <alignment horizontal="center" vertical="center"/>
    </xf>
    <xf numFmtId="0" fontId="0" fillId="20" borderId="44" xfId="0" applyFill="1" applyBorder="1"/>
    <xf numFmtId="0" fontId="0" fillId="20" borderId="45" xfId="0" applyFill="1" applyBorder="1"/>
    <xf numFmtId="0" fontId="0" fillId="20" borderId="46" xfId="0" applyFill="1" applyBorder="1"/>
    <xf numFmtId="0" fontId="19" fillId="8" borderId="1" xfId="0" applyFont="1" applyFill="1" applyBorder="1"/>
    <xf numFmtId="0" fontId="0" fillId="21" borderId="1" xfId="0" applyFill="1" applyBorder="1"/>
    <xf numFmtId="0" fontId="0" fillId="22" borderId="1" xfId="0" applyFill="1" applyBorder="1"/>
    <xf numFmtId="0" fontId="13" fillId="0" borderId="28" xfId="0" applyFont="1" applyFill="1" applyBorder="1"/>
    <xf numFmtId="0" fontId="0" fillId="0" borderId="0" xfId="0" applyAlignment="1"/>
    <xf numFmtId="0" fontId="0" fillId="8" borderId="53" xfId="0" applyFill="1" applyBorder="1" applyAlignment="1">
      <alignment horizontal="center" vertical="center"/>
    </xf>
    <xf numFmtId="0" fontId="0" fillId="8" borderId="4" xfId="0" applyFill="1" applyBorder="1" applyAlignment="1">
      <alignment horizontal="center" vertical="center"/>
    </xf>
    <xf numFmtId="0" fontId="0" fillId="0" borderId="0" xfId="0" applyFill="1" applyBorder="1"/>
    <xf numFmtId="0" fontId="0" fillId="11" borderId="1" xfId="0" applyFill="1" applyBorder="1"/>
    <xf numFmtId="0" fontId="0" fillId="0" borderId="0" xfId="0" applyAlignment="1">
      <alignment horizontal="center"/>
    </xf>
    <xf numFmtId="0" fontId="0" fillId="18" borderId="2" xfId="0" applyFill="1" applyBorder="1"/>
    <xf numFmtId="0" fontId="0" fillId="18" borderId="5" xfId="0" applyFill="1" applyBorder="1"/>
    <xf numFmtId="0" fontId="0" fillId="18" borderId="6" xfId="0" applyFill="1" applyBorder="1"/>
    <xf numFmtId="0" fontId="0" fillId="0" borderId="0" xfId="0" applyFill="1"/>
    <xf numFmtId="0" fontId="0" fillId="8" borderId="0" xfId="0" applyFill="1"/>
    <xf numFmtId="0" fontId="0" fillId="0" borderId="0" xfId="0" applyFill="1" applyBorder="1" applyAlignment="1">
      <alignment horizontal="center"/>
    </xf>
    <xf numFmtId="0" fontId="0" fillId="4" borderId="2" xfId="0" applyFill="1" applyBorder="1"/>
    <xf numFmtId="0" fontId="0" fillId="4" borderId="6" xfId="0" applyFill="1" applyBorder="1"/>
    <xf numFmtId="0" fontId="15" fillId="7" borderId="12" xfId="0" applyFont="1" applyFill="1" applyBorder="1" applyAlignment="1">
      <alignment horizontal="center" vertical="center"/>
    </xf>
    <xf numFmtId="0" fontId="13" fillId="7" borderId="12" xfId="0" applyFont="1" applyFill="1" applyBorder="1"/>
    <xf numFmtId="0" fontId="16" fillId="7" borderId="10" xfId="0" applyFont="1" applyFill="1" applyBorder="1"/>
    <xf numFmtId="0" fontId="16" fillId="7" borderId="13" xfId="0" applyFont="1" applyFill="1" applyBorder="1"/>
    <xf numFmtId="0" fontId="16" fillId="7" borderId="11" xfId="0" applyFont="1" applyFill="1" applyBorder="1"/>
    <xf numFmtId="0" fontId="13" fillId="7" borderId="10" xfId="0" applyFont="1" applyFill="1" applyBorder="1"/>
    <xf numFmtId="0" fontId="13" fillId="7" borderId="13" xfId="0" applyFont="1" applyFill="1" applyBorder="1"/>
    <xf numFmtId="0" fontId="13" fillId="7" borderId="11" xfId="0" applyFont="1" applyFill="1" applyBorder="1"/>
    <xf numFmtId="0" fontId="13" fillId="3" borderId="1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0" borderId="56" xfId="0" applyFont="1" applyBorder="1"/>
    <xf numFmtId="0" fontId="13" fillId="0" borderId="28" xfId="0" applyFont="1" applyBorder="1"/>
    <xf numFmtId="0" fontId="13" fillId="10" borderId="57" xfId="0" applyFont="1" applyFill="1" applyBorder="1"/>
    <xf numFmtId="0" fontId="13" fillId="0" borderId="57" xfId="0" applyFont="1" applyBorder="1"/>
    <xf numFmtId="0" fontId="5" fillId="9" borderId="1" xfId="0" applyFont="1" applyFill="1" applyBorder="1" applyAlignment="1">
      <alignment horizontal="center" vertical="center" wrapText="1"/>
    </xf>
    <xf numFmtId="164" fontId="5" fillId="11" borderId="1" xfId="0" applyNumberFormat="1" applyFont="1" applyFill="1" applyBorder="1" applyAlignment="1">
      <alignment horizontal="center" vertical="center" wrapText="1"/>
    </xf>
    <xf numFmtId="0" fontId="5" fillId="9" borderId="3" xfId="0" applyFont="1" applyFill="1" applyBorder="1" applyAlignment="1">
      <alignment horizontal="center" vertical="center" wrapText="1" readingOrder="2"/>
    </xf>
    <xf numFmtId="0" fontId="5" fillId="9" borderId="4" xfId="0" applyFont="1" applyFill="1" applyBorder="1" applyAlignment="1">
      <alignment horizontal="center" vertical="center" wrapText="1" readingOrder="2"/>
    </xf>
    <xf numFmtId="164" fontId="5" fillId="5" borderId="2" xfId="0" applyNumberFormat="1" applyFont="1" applyFill="1" applyBorder="1" applyAlignment="1">
      <alignment horizontal="center" vertical="center" wrapText="1"/>
    </xf>
    <xf numFmtId="164" fontId="5" fillId="5" borderId="5" xfId="0" applyNumberFormat="1" applyFont="1" applyFill="1" applyBorder="1" applyAlignment="1">
      <alignment horizontal="center" vertical="center" wrapText="1"/>
    </xf>
    <xf numFmtId="164" fontId="5" fillId="5" borderId="6" xfId="0" applyNumberFormat="1" applyFont="1" applyFill="1" applyBorder="1" applyAlignment="1">
      <alignment horizontal="center" vertical="center" wrapText="1"/>
    </xf>
    <xf numFmtId="164" fontId="5" fillId="11" borderId="2" xfId="0" applyNumberFormat="1" applyFont="1" applyFill="1" applyBorder="1" applyAlignment="1">
      <alignment horizontal="center" vertical="center" wrapText="1"/>
    </xf>
    <xf numFmtId="164" fontId="5" fillId="11" borderId="5" xfId="0" applyNumberFormat="1" applyFont="1" applyFill="1" applyBorder="1" applyAlignment="1">
      <alignment horizontal="center" vertical="center" wrapText="1"/>
    </xf>
    <xf numFmtId="164" fontId="5" fillId="12" borderId="2" xfId="0" applyNumberFormat="1" applyFont="1" applyFill="1" applyBorder="1" applyAlignment="1">
      <alignment horizontal="center" vertical="center" wrapText="1"/>
    </xf>
    <xf numFmtId="164" fontId="5" fillId="12" borderId="5" xfId="0" applyNumberFormat="1" applyFont="1" applyFill="1" applyBorder="1" applyAlignment="1">
      <alignment horizontal="center" vertical="center" wrapText="1"/>
    </xf>
    <xf numFmtId="164" fontId="5" fillId="10" borderId="2" xfId="0" applyNumberFormat="1" applyFont="1" applyFill="1" applyBorder="1" applyAlignment="1">
      <alignment horizontal="center" vertical="center" wrapText="1"/>
    </xf>
    <xf numFmtId="164" fontId="5" fillId="10" borderId="5" xfId="0" applyNumberFormat="1" applyFont="1" applyFill="1" applyBorder="1" applyAlignment="1">
      <alignment horizontal="center" vertical="center" wrapText="1"/>
    </xf>
    <xf numFmtId="164" fontId="5" fillId="4" borderId="5" xfId="0" applyNumberFormat="1" applyFont="1" applyFill="1" applyBorder="1" applyAlignment="1">
      <alignment horizontal="center" vertical="center" wrapText="1"/>
    </xf>
    <xf numFmtId="0" fontId="5" fillId="9" borderId="2" xfId="0" applyFont="1" applyFill="1" applyBorder="1" applyAlignment="1">
      <alignment horizontal="center" vertical="center" wrapText="1"/>
    </xf>
    <xf numFmtId="0" fontId="5" fillId="9" borderId="5" xfId="0" applyFont="1" applyFill="1" applyBorder="1" applyAlignment="1">
      <alignment horizontal="center" vertical="center" wrapText="1"/>
    </xf>
    <xf numFmtId="0" fontId="5" fillId="9" borderId="6" xfId="0" applyFont="1" applyFill="1" applyBorder="1" applyAlignment="1">
      <alignment horizontal="center" vertical="center" wrapText="1"/>
    </xf>
    <xf numFmtId="0" fontId="18" fillId="17" borderId="7" xfId="0" applyFont="1" applyFill="1" applyBorder="1" applyAlignment="1">
      <alignment horizontal="center" vertical="center" wrapText="1" readingOrder="2"/>
    </xf>
    <xf numFmtId="0" fontId="18" fillId="17" borderId="8" xfId="0" applyFont="1" applyFill="1" applyBorder="1" applyAlignment="1">
      <alignment horizontal="center" vertical="center" wrapText="1" readingOrder="2"/>
    </xf>
    <xf numFmtId="0" fontId="18" fillId="17" borderId="9" xfId="0" applyFont="1" applyFill="1" applyBorder="1" applyAlignment="1">
      <alignment horizontal="center" vertical="center" wrapText="1" readingOrder="2"/>
    </xf>
    <xf numFmtId="0" fontId="13" fillId="0" borderId="12"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16" xfId="0" applyFont="1" applyBorder="1" applyAlignment="1">
      <alignment horizontal="center" vertical="center" wrapText="1"/>
    </xf>
    <xf numFmtId="49" fontId="13" fillId="19" borderId="7" xfId="0" applyNumberFormat="1" applyFont="1" applyFill="1" applyBorder="1" applyAlignment="1">
      <alignment horizontal="center" vertical="center" wrapText="1"/>
    </xf>
    <xf numFmtId="49" fontId="13" fillId="19" borderId="9" xfId="0" applyNumberFormat="1" applyFont="1" applyFill="1" applyBorder="1" applyAlignment="1">
      <alignment horizontal="center" vertical="center" wrapText="1"/>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12" xfId="0" applyFont="1" applyBorder="1" applyAlignment="1">
      <alignment horizontal="center" vertical="center" wrapText="1" readingOrder="2"/>
    </xf>
    <xf numFmtId="0" fontId="14" fillId="0" borderId="16" xfId="0" applyFont="1" applyBorder="1" applyAlignment="1">
      <alignment horizontal="center" vertical="center" wrapText="1" readingOrder="2"/>
    </xf>
    <xf numFmtId="0" fontId="14" fillId="0" borderId="12" xfId="0" applyFont="1" applyBorder="1" applyAlignment="1">
      <alignment horizontal="center" vertical="center"/>
    </xf>
    <xf numFmtId="0" fontId="14" fillId="0" borderId="16" xfId="0" applyFont="1" applyBorder="1" applyAlignment="1">
      <alignment horizontal="center" vertical="center"/>
    </xf>
    <xf numFmtId="0" fontId="14" fillId="0" borderId="10" xfId="0" applyFont="1" applyBorder="1" applyAlignment="1">
      <alignment horizontal="center" vertical="center"/>
    </xf>
    <xf numFmtId="0" fontId="14" fillId="0" borderId="13" xfId="0" applyFont="1" applyBorder="1" applyAlignment="1">
      <alignment horizontal="center" vertical="center"/>
    </xf>
    <xf numFmtId="0" fontId="14" fillId="0" borderId="11" xfId="0" applyFont="1" applyBorder="1" applyAlignment="1">
      <alignment horizontal="center" vertical="center"/>
    </xf>
    <xf numFmtId="0" fontId="14" fillId="0" borderId="14" xfId="0" applyFont="1" applyBorder="1" applyAlignment="1">
      <alignment horizontal="center" vertical="center"/>
    </xf>
    <xf numFmtId="0" fontId="14" fillId="0" borderId="17" xfId="0" applyFont="1" applyBorder="1" applyAlignment="1">
      <alignment horizontal="center" vertical="center"/>
    </xf>
    <xf numFmtId="0" fontId="14" fillId="0" borderId="15" xfId="0" applyFont="1" applyBorder="1" applyAlignment="1">
      <alignment horizontal="center" vertical="center"/>
    </xf>
    <xf numFmtId="0" fontId="14" fillId="0" borderId="13" xfId="0" applyFont="1" applyBorder="1" applyAlignment="1">
      <alignment horizontal="center" vertical="center" wrapText="1"/>
    </xf>
    <xf numFmtId="0" fontId="14" fillId="0" borderId="17"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5"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6" xfId="0" applyFont="1" applyBorder="1" applyAlignment="1">
      <alignment horizontal="center" vertical="center" wrapText="1"/>
    </xf>
    <xf numFmtId="0" fontId="12" fillId="3" borderId="7"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13" fillId="0" borderId="10"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9" xfId="0" applyFont="1" applyBorder="1" applyAlignment="1">
      <alignment horizontal="center" vertical="center" wrapText="1"/>
    </xf>
    <xf numFmtId="0" fontId="14" fillId="10" borderId="20" xfId="0" applyFont="1" applyFill="1" applyBorder="1" applyAlignment="1">
      <alignment horizontal="center" vertical="center" wrapText="1"/>
    </xf>
    <xf numFmtId="0" fontId="14" fillId="10" borderId="21" xfId="0" applyFont="1" applyFill="1" applyBorder="1" applyAlignment="1">
      <alignment horizontal="center" vertical="center" wrapText="1"/>
    </xf>
    <xf numFmtId="0" fontId="13" fillId="10" borderId="10" xfId="0" applyFont="1" applyFill="1" applyBorder="1" applyAlignment="1">
      <alignment horizontal="center" vertical="center" wrapText="1"/>
    </xf>
    <xf numFmtId="0" fontId="13" fillId="10" borderId="11"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13" fillId="3" borderId="10" xfId="0" applyFont="1" applyFill="1" applyBorder="1" applyAlignment="1">
      <alignment horizontal="center" vertical="center" wrapText="1" readingOrder="2"/>
    </xf>
    <xf numFmtId="0" fontId="13" fillId="3" borderId="11" xfId="0" applyFont="1" applyFill="1" applyBorder="1" applyAlignment="1">
      <alignment horizontal="center" vertical="center" wrapText="1" readingOrder="2"/>
    </xf>
    <xf numFmtId="0" fontId="13" fillId="0" borderId="26"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21" xfId="0" applyFont="1" applyBorder="1" applyAlignment="1">
      <alignment horizontal="center" vertical="center" wrapText="1"/>
    </xf>
    <xf numFmtId="0" fontId="13" fillId="16" borderId="10" xfId="0" applyFont="1" applyFill="1" applyBorder="1" applyAlignment="1">
      <alignment horizontal="center" vertical="center" wrapText="1"/>
    </xf>
    <xf numFmtId="0" fontId="13" fillId="16" borderId="11" xfId="0" applyFont="1" applyFill="1" applyBorder="1" applyAlignment="1">
      <alignment horizontal="center" vertical="center" wrapText="1"/>
    </xf>
    <xf numFmtId="0" fontId="14" fillId="7" borderId="24" xfId="0" applyFont="1" applyFill="1" applyBorder="1" applyAlignment="1">
      <alignment horizontal="center" vertical="center" wrapText="1"/>
    </xf>
    <xf numFmtId="0" fontId="13" fillId="7" borderId="25" xfId="0" applyFont="1" applyFill="1" applyBorder="1" applyAlignment="1">
      <alignment horizontal="center" vertical="center" wrapText="1"/>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center" wrapText="1"/>
    </xf>
    <xf numFmtId="0" fontId="14" fillId="10" borderId="7" xfId="0" applyFont="1" applyFill="1" applyBorder="1" applyAlignment="1">
      <alignment horizontal="center" vertical="center" wrapText="1"/>
    </xf>
    <xf numFmtId="0" fontId="14" fillId="10" borderId="9" xfId="0" applyFont="1" applyFill="1" applyBorder="1" applyAlignment="1">
      <alignment horizontal="center" vertical="center" wrapText="1"/>
    </xf>
    <xf numFmtId="0" fontId="16" fillId="3" borderId="10"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3" fillId="0" borderId="24" xfId="0" applyFont="1" applyBorder="1" applyAlignment="1">
      <alignment horizontal="center" vertical="center" wrapText="1"/>
    </xf>
    <xf numFmtId="0" fontId="13" fillId="0" borderId="25" xfId="0" applyFont="1" applyBorder="1" applyAlignment="1">
      <alignment horizontal="center" vertical="center" wrapText="1"/>
    </xf>
    <xf numFmtId="0" fontId="13" fillId="17" borderId="10" xfId="0" applyFont="1" applyFill="1" applyBorder="1" applyAlignment="1">
      <alignment horizontal="center" vertical="center" wrapText="1"/>
    </xf>
    <xf numFmtId="0" fontId="13" fillId="17" borderId="1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9" xfId="0" applyFont="1" applyBorder="1" applyAlignment="1">
      <alignment horizontal="center" vertical="center" wrapText="1"/>
    </xf>
    <xf numFmtId="0" fontId="0" fillId="0" borderId="2" xfId="0" applyBorder="1" applyAlignment="1">
      <alignment horizontal="center"/>
    </xf>
    <xf numFmtId="0" fontId="0" fillId="0" borderId="6" xfId="0" applyBorder="1" applyAlignment="1">
      <alignment horizontal="center"/>
    </xf>
    <xf numFmtId="0" fontId="14" fillId="10" borderId="10"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0" borderId="31"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21" xfId="0" applyFont="1" applyBorder="1" applyAlignment="1">
      <alignment horizontal="center" vertical="center" wrapText="1"/>
    </xf>
    <xf numFmtId="0" fontId="13" fillId="0" borderId="29" xfId="0" applyFont="1" applyBorder="1" applyAlignment="1">
      <alignment horizontal="center" vertical="center" wrapText="1"/>
    </xf>
    <xf numFmtId="0" fontId="13" fillId="0" borderId="30" xfId="0" applyFont="1" applyBorder="1" applyAlignment="1">
      <alignment horizontal="center" vertical="center" wrapText="1"/>
    </xf>
    <xf numFmtId="0" fontId="14" fillId="0" borderId="1" xfId="0" applyFont="1" applyBorder="1" applyAlignment="1">
      <alignment horizontal="center" vertical="center" wrapText="1"/>
    </xf>
    <xf numFmtId="0" fontId="0" fillId="0" borderId="7" xfId="0" applyBorder="1" applyAlignment="1">
      <alignment horizontal="center"/>
    </xf>
    <xf numFmtId="0" fontId="0" fillId="0" borderId="9" xfId="0" applyBorder="1" applyAlignment="1">
      <alignment horizontal="center"/>
    </xf>
    <xf numFmtId="0" fontId="14" fillId="10" borderId="14" xfId="0" applyFont="1" applyFill="1" applyBorder="1" applyAlignment="1">
      <alignment horizontal="center" vertical="center" wrapText="1"/>
    </xf>
    <xf numFmtId="0" fontId="14" fillId="10" borderId="15" xfId="0" applyFont="1" applyFill="1" applyBorder="1" applyAlignment="1">
      <alignment horizontal="center" vertical="center" wrapText="1"/>
    </xf>
    <xf numFmtId="0" fontId="13" fillId="10" borderId="23"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0" fillId="0" borderId="0" xfId="0" applyBorder="1" applyAlignment="1">
      <alignment horizontal="center"/>
    </xf>
    <xf numFmtId="0" fontId="0" fillId="0" borderId="0" xfId="0" applyAlignment="1">
      <alignment horizontal="center"/>
    </xf>
    <xf numFmtId="0" fontId="0" fillId="18" borderId="12" xfId="0" applyFill="1" applyBorder="1" applyAlignment="1">
      <alignment horizontal="center" vertical="center"/>
    </xf>
    <xf numFmtId="0" fontId="0" fillId="18" borderId="16" xfId="0" applyFill="1" applyBorder="1" applyAlignment="1">
      <alignment horizontal="center" vertical="center"/>
    </xf>
    <xf numFmtId="0" fontId="0" fillId="22" borderId="12" xfId="0" applyFill="1" applyBorder="1" applyAlignment="1">
      <alignment horizontal="center" vertical="center"/>
    </xf>
    <xf numFmtId="0" fontId="0" fillId="22" borderId="16" xfId="0" applyFill="1" applyBorder="1" applyAlignment="1">
      <alignment horizontal="center" vertical="center"/>
    </xf>
    <xf numFmtId="0" fontId="0" fillId="4" borderId="12" xfId="0" applyFill="1" applyBorder="1" applyAlignment="1">
      <alignment horizontal="center" vertical="center"/>
    </xf>
    <xf numFmtId="0" fontId="0" fillId="4" borderId="16" xfId="0" applyFill="1" applyBorder="1" applyAlignment="1">
      <alignment horizontal="center" vertical="center"/>
    </xf>
    <xf numFmtId="0" fontId="29" fillId="22" borderId="12" xfId="0" applyFont="1" applyFill="1" applyBorder="1" applyAlignment="1">
      <alignment horizontal="center" vertical="center"/>
    </xf>
    <xf numFmtId="0" fontId="19" fillId="22" borderId="19" xfId="0" applyFont="1" applyFill="1" applyBorder="1" applyAlignment="1">
      <alignment horizontal="center" vertical="center"/>
    </xf>
    <xf numFmtId="0" fontId="19" fillId="22" borderId="16" xfId="0" applyFont="1" applyFill="1" applyBorder="1" applyAlignment="1">
      <alignment horizontal="center" vertical="center"/>
    </xf>
    <xf numFmtId="0" fontId="0" fillId="0" borderId="54" xfId="0" applyBorder="1" applyAlignment="1">
      <alignment horizontal="center"/>
    </xf>
    <xf numFmtId="0" fontId="0" fillId="0" borderId="55" xfId="0" applyBorder="1" applyAlignment="1">
      <alignment horizontal="center"/>
    </xf>
    <xf numFmtId="0" fontId="0" fillId="0" borderId="37" xfId="0" applyBorder="1" applyAlignment="1">
      <alignment horizontal="center"/>
    </xf>
    <xf numFmtId="0" fontId="19" fillId="0" borderId="12" xfId="0" applyFont="1" applyBorder="1" applyAlignment="1">
      <alignment horizontal="center" vertical="center"/>
    </xf>
    <xf numFmtId="0" fontId="0" fillId="0" borderId="23" xfId="0" applyBorder="1" applyAlignment="1">
      <alignment horizontal="center" vertical="center"/>
    </xf>
    <xf numFmtId="0" fontId="0" fillId="0" borderId="0" xfId="0" applyFill="1"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0" fillId="0" borderId="11" xfId="0" applyBorder="1" applyAlignment="1">
      <alignment horizontal="center"/>
    </xf>
    <xf numFmtId="0" fontId="0" fillId="0" borderId="0" xfId="0" applyFill="1" applyAlignment="1">
      <alignment horizontal="center"/>
    </xf>
    <xf numFmtId="0" fontId="19" fillId="0" borderId="19" xfId="0" applyFont="1" applyBorder="1" applyAlignment="1">
      <alignment horizontal="center" vertical="center"/>
    </xf>
    <xf numFmtId="0" fontId="19" fillId="0" borderId="16" xfId="0" applyFont="1" applyBorder="1" applyAlignment="1">
      <alignment horizontal="center" vertical="center"/>
    </xf>
    <xf numFmtId="0" fontId="28" fillId="21" borderId="19" xfId="0" applyFont="1" applyFill="1" applyBorder="1" applyAlignment="1">
      <alignment horizontal="center" vertical="center"/>
    </xf>
    <xf numFmtId="0" fontId="0" fillId="21" borderId="19" xfId="0" applyFill="1" applyBorder="1" applyAlignment="1">
      <alignment horizontal="center" vertical="center"/>
    </xf>
    <xf numFmtId="0" fontId="0" fillId="21" borderId="16" xfId="0" applyFill="1" applyBorder="1" applyAlignment="1">
      <alignment horizontal="center" vertical="center"/>
    </xf>
    <xf numFmtId="0" fontId="0" fillId="21" borderId="12" xfId="0" applyFill="1" applyBorder="1" applyAlignment="1">
      <alignment horizontal="center" vertical="center"/>
    </xf>
    <xf numFmtId="0" fontId="20" fillId="3" borderId="10" xfId="0" applyFont="1" applyFill="1" applyBorder="1" applyAlignment="1">
      <alignment horizontal="center" vertical="center"/>
    </xf>
    <xf numFmtId="0" fontId="20" fillId="3" borderId="13" xfId="0" applyFont="1" applyFill="1" applyBorder="1" applyAlignment="1">
      <alignment horizontal="center" vertical="center"/>
    </xf>
    <xf numFmtId="0" fontId="20" fillId="3" borderId="11" xfId="0" applyFont="1" applyFill="1" applyBorder="1" applyAlignment="1">
      <alignment horizontal="center" vertical="center"/>
    </xf>
    <xf numFmtId="0" fontId="20" fillId="3" borderId="14" xfId="0" applyFont="1" applyFill="1" applyBorder="1" applyAlignment="1">
      <alignment horizontal="center" vertical="center"/>
    </xf>
    <xf numFmtId="0" fontId="20" fillId="3" borderId="17" xfId="0" applyFont="1" applyFill="1" applyBorder="1" applyAlignment="1">
      <alignment horizontal="center" vertical="center"/>
    </xf>
    <xf numFmtId="0" fontId="20" fillId="3" borderId="15" xfId="0" applyFont="1" applyFill="1" applyBorder="1" applyAlignment="1">
      <alignment horizontal="center" vertical="center"/>
    </xf>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23" xfId="0" applyFont="1" applyBorder="1" applyAlignment="1">
      <alignment horizontal="center" vertical="center" wrapText="1"/>
    </xf>
    <xf numFmtId="0" fontId="19" fillId="0" borderId="22" xfId="0" applyFont="1" applyBorder="1" applyAlignment="1">
      <alignment horizontal="center" vertical="center" wrapText="1"/>
    </xf>
    <xf numFmtId="0" fontId="19" fillId="0" borderId="14" xfId="0" applyFont="1" applyBorder="1" applyAlignment="1">
      <alignment horizontal="center" vertical="center" wrapText="1"/>
    </xf>
    <xf numFmtId="0" fontId="19" fillId="0" borderId="15" xfId="0" applyFont="1" applyBorder="1" applyAlignment="1">
      <alignment horizontal="center" vertical="center" wrapText="1"/>
    </xf>
    <xf numFmtId="14" fontId="19" fillId="0" borderId="10" xfId="0" applyNumberFormat="1" applyFont="1" applyBorder="1" applyAlignment="1">
      <alignment horizontal="center" vertical="center" wrapText="1"/>
    </xf>
    <xf numFmtId="14" fontId="19" fillId="0" borderId="11" xfId="0" applyNumberFormat="1" applyFont="1" applyBorder="1" applyAlignment="1">
      <alignment horizontal="center" vertical="center" wrapText="1"/>
    </xf>
    <xf numFmtId="14" fontId="19" fillId="0" borderId="23" xfId="0" applyNumberFormat="1" applyFont="1" applyBorder="1" applyAlignment="1">
      <alignment horizontal="center" vertical="center" wrapText="1"/>
    </xf>
    <xf numFmtId="14" fontId="19" fillId="0" borderId="22" xfId="0" applyNumberFormat="1" applyFont="1" applyBorder="1" applyAlignment="1">
      <alignment horizontal="center" vertical="center" wrapText="1"/>
    </xf>
    <xf numFmtId="14" fontId="19" fillId="0" borderId="14" xfId="0" applyNumberFormat="1" applyFont="1" applyBorder="1" applyAlignment="1">
      <alignment horizontal="center" vertical="center" wrapText="1"/>
    </xf>
    <xf numFmtId="14" fontId="19" fillId="0" borderId="15" xfId="0" applyNumberFormat="1" applyFont="1" applyBorder="1" applyAlignment="1">
      <alignment horizontal="center" vertical="center" wrapText="1"/>
    </xf>
    <xf numFmtId="14" fontId="26" fillId="23" borderId="23" xfId="6" applyNumberFormat="1" applyFont="1" applyBorder="1" applyAlignment="1">
      <alignment horizontal="center" vertical="center" wrapText="1"/>
    </xf>
    <xf numFmtId="14" fontId="26" fillId="23" borderId="22" xfId="6" applyNumberFormat="1" applyFont="1" applyBorder="1" applyAlignment="1">
      <alignment horizontal="center" vertical="center" wrapText="1"/>
    </xf>
    <xf numFmtId="14" fontId="26" fillId="23" borderId="14" xfId="6" applyNumberFormat="1" applyFont="1" applyBorder="1" applyAlignment="1">
      <alignment horizontal="center" vertical="center" wrapText="1"/>
    </xf>
    <xf numFmtId="14" fontId="26" fillId="23" borderId="15" xfId="6" applyNumberFormat="1" applyFont="1" applyBorder="1" applyAlignment="1">
      <alignment horizontal="center" vertical="center" wrapText="1"/>
    </xf>
    <xf numFmtId="0" fontId="24" fillId="0" borderId="0" xfId="0" applyFont="1" applyAlignment="1">
      <alignment horizontal="center"/>
    </xf>
    <xf numFmtId="0" fontId="5" fillId="24" borderId="12" xfId="7" applyFont="1" applyBorder="1" applyAlignment="1">
      <alignment horizontal="center" vertical="center" wrapText="1"/>
    </xf>
    <xf numFmtId="0" fontId="5" fillId="24" borderId="19" xfId="7" applyFont="1" applyBorder="1" applyAlignment="1">
      <alignment horizontal="center" vertical="center" wrapText="1"/>
    </xf>
    <xf numFmtId="0" fontId="5" fillId="24" borderId="16" xfId="7" applyFont="1" applyBorder="1" applyAlignment="1">
      <alignment horizontal="center" vertical="center" wrapText="1"/>
    </xf>
    <xf numFmtId="0" fontId="5" fillId="24" borderId="10" xfId="7" applyFont="1" applyBorder="1" applyAlignment="1">
      <alignment horizontal="center" vertical="center"/>
    </xf>
    <xf numFmtId="0" fontId="5" fillId="24" borderId="11" xfId="7" applyFont="1" applyBorder="1" applyAlignment="1">
      <alignment horizontal="center" vertical="center"/>
    </xf>
    <xf numFmtId="0" fontId="5" fillId="24" borderId="23" xfId="7" applyFont="1" applyBorder="1" applyAlignment="1">
      <alignment horizontal="center" vertical="center"/>
    </xf>
    <xf numFmtId="0" fontId="5" fillId="24" borderId="22" xfId="7" applyFont="1" applyBorder="1" applyAlignment="1">
      <alignment horizontal="center" vertical="center"/>
    </xf>
    <xf numFmtId="0" fontId="5" fillId="24" borderId="14" xfId="7" applyFont="1" applyBorder="1" applyAlignment="1">
      <alignment horizontal="center" vertical="center"/>
    </xf>
    <xf numFmtId="0" fontId="5" fillId="24" borderId="15" xfId="7" applyFont="1" applyBorder="1" applyAlignment="1">
      <alignment horizontal="center" vertical="center"/>
    </xf>
    <xf numFmtId="0" fontId="5" fillId="24" borderId="10" xfId="7" applyFont="1" applyBorder="1" applyAlignment="1">
      <alignment horizontal="center" vertical="center" wrapText="1"/>
    </xf>
    <xf numFmtId="0" fontId="5" fillId="24" borderId="11" xfId="7" applyFont="1" applyBorder="1" applyAlignment="1">
      <alignment horizontal="center" vertical="center" wrapText="1"/>
    </xf>
    <xf numFmtId="0" fontId="5" fillId="24" borderId="23" xfId="7" applyFont="1" applyBorder="1" applyAlignment="1">
      <alignment horizontal="center" vertical="center" wrapText="1"/>
    </xf>
    <xf numFmtId="0" fontId="5" fillId="24" borderId="22" xfId="7" applyFont="1" applyBorder="1" applyAlignment="1">
      <alignment horizontal="center" vertical="center" wrapText="1"/>
    </xf>
    <xf numFmtId="0" fontId="5" fillId="24" borderId="14" xfId="7" applyFont="1" applyBorder="1" applyAlignment="1">
      <alignment horizontal="center" vertical="center" wrapText="1"/>
    </xf>
    <xf numFmtId="0" fontId="5" fillId="24" borderId="15" xfId="7" applyFont="1" applyBorder="1" applyAlignment="1">
      <alignment horizontal="center" vertical="center" wrapText="1"/>
    </xf>
    <xf numFmtId="0" fontId="5" fillId="24" borderId="13" xfId="7" applyFont="1" applyBorder="1" applyAlignment="1">
      <alignment horizontal="center" vertical="center" wrapText="1"/>
    </xf>
    <xf numFmtId="0" fontId="5" fillId="24" borderId="0" xfId="7" applyFont="1" applyBorder="1" applyAlignment="1">
      <alignment horizontal="center" vertical="center" wrapText="1"/>
    </xf>
    <xf numFmtId="0" fontId="5" fillId="24" borderId="17" xfId="7" applyFont="1" applyBorder="1" applyAlignment="1">
      <alignment horizontal="center" vertical="center" wrapText="1"/>
    </xf>
    <xf numFmtId="0" fontId="19" fillId="0" borderId="47" xfId="0" applyFont="1" applyBorder="1" applyAlignment="1">
      <alignment horizontal="center" vertical="center" wrapText="1"/>
    </xf>
    <xf numFmtId="0" fontId="19" fillId="0" borderId="48"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50" xfId="0" applyFont="1" applyBorder="1" applyAlignment="1">
      <alignment horizontal="center" vertical="center" wrapText="1"/>
    </xf>
    <xf numFmtId="0" fontId="19" fillId="0" borderId="51" xfId="0" applyFont="1" applyBorder="1" applyAlignment="1">
      <alignment horizontal="center" vertical="center" wrapText="1"/>
    </xf>
    <xf numFmtId="0" fontId="19" fillId="0" borderId="52" xfId="0" applyFont="1" applyBorder="1" applyAlignment="1">
      <alignment horizontal="center" vertical="center" wrapText="1"/>
    </xf>
    <xf numFmtId="0" fontId="25" fillId="25" borderId="10" xfId="8" applyFont="1" applyBorder="1" applyAlignment="1">
      <alignment horizontal="center" vertical="center"/>
    </xf>
    <xf numFmtId="0" fontId="25" fillId="25" borderId="23" xfId="8" applyFont="1" applyBorder="1" applyAlignment="1">
      <alignment horizontal="center" vertical="center"/>
    </xf>
    <xf numFmtId="0" fontId="25" fillId="25" borderId="14" xfId="8" applyFont="1" applyBorder="1" applyAlignment="1">
      <alignment horizontal="center" vertical="center"/>
    </xf>
    <xf numFmtId="14" fontId="26" fillId="23" borderId="10" xfId="6" applyNumberFormat="1" applyFont="1" applyBorder="1" applyAlignment="1">
      <alignment horizontal="center" vertical="center" wrapText="1"/>
    </xf>
    <xf numFmtId="14" fontId="26" fillId="23" borderId="13" xfId="6" applyNumberFormat="1" applyFont="1" applyBorder="1" applyAlignment="1">
      <alignment horizontal="center" vertical="center" wrapText="1"/>
    </xf>
    <xf numFmtId="14" fontId="26" fillId="23" borderId="11" xfId="6" applyNumberFormat="1" applyFont="1" applyBorder="1" applyAlignment="1">
      <alignment horizontal="center" vertical="center" wrapText="1"/>
    </xf>
    <xf numFmtId="14" fontId="26" fillId="23" borderId="0" xfId="6" applyNumberFormat="1" applyFont="1" applyBorder="1" applyAlignment="1">
      <alignment horizontal="center" vertical="center" wrapText="1"/>
    </xf>
    <xf numFmtId="14" fontId="26" fillId="23" borderId="17" xfId="6" applyNumberFormat="1" applyFont="1" applyBorder="1" applyAlignment="1">
      <alignment horizontal="center" vertical="center" wrapText="1"/>
    </xf>
    <xf numFmtId="14" fontId="26" fillId="23" borderId="7" xfId="6" applyNumberFormat="1" applyFont="1" applyBorder="1" applyAlignment="1">
      <alignment horizontal="center" vertical="center" wrapText="1"/>
    </xf>
    <xf numFmtId="14" fontId="26" fillId="23" borderId="8" xfId="6" applyNumberFormat="1" applyFont="1" applyBorder="1" applyAlignment="1">
      <alignment horizontal="center" vertical="center" wrapText="1"/>
    </xf>
  </cellXfs>
  <cellStyles count="9">
    <cellStyle name="40% - הדגשה1" xfId="8" builtinId="31"/>
    <cellStyle name="Comma 2" xfId="2" xr:uid="{00000000-0005-0000-0000-000001000000}"/>
    <cellStyle name="Normal" xfId="0" builtinId="0"/>
    <cellStyle name="Normal 2" xfId="3" xr:uid="{00000000-0005-0000-0000-000003000000}"/>
    <cellStyle name="Normal 3" xfId="4" xr:uid="{00000000-0005-0000-0000-000004000000}"/>
    <cellStyle name="Normal 4" xfId="1" xr:uid="{00000000-0005-0000-0000-000005000000}"/>
    <cellStyle name="היפר-קישור" xfId="5" builtinId="8"/>
    <cellStyle name="טוב" xfId="6" builtinId="26"/>
    <cellStyle name="ניטראלי" xfId="7" builtinId="2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12</xdr:col>
      <xdr:colOff>610128</xdr:colOff>
      <xdr:row>22</xdr:row>
      <xdr:rowOff>171747</xdr:rowOff>
    </xdr:to>
    <xdr:pic>
      <xdr:nvPicPr>
        <xdr:cNvPr id="2" name="תמונה 1">
          <a:extLst>
            <a:ext uri="{FF2B5EF4-FFF2-40B4-BE49-F238E27FC236}">
              <a16:creationId xmlns:a16="http://schemas.microsoft.com/office/drawing/2014/main" id="{19CDF80C-3C3C-4B53-B084-3ED25251E9D4}"/>
            </a:ext>
          </a:extLst>
        </xdr:cNvPr>
        <xdr:cNvPicPr>
          <a:picLocks noChangeAspect="1"/>
        </xdr:cNvPicPr>
      </xdr:nvPicPr>
      <xdr:blipFill>
        <a:blip xmlns:r="http://schemas.openxmlformats.org/officeDocument/2006/relationships" r:embed="rId1"/>
        <a:stretch>
          <a:fillRect/>
        </a:stretch>
      </xdr:blipFill>
      <xdr:spPr>
        <a:xfrm>
          <a:off x="11227307472" y="723900"/>
          <a:ext cx="6096528" cy="3429297"/>
        </a:xfrm>
        <a:prstGeom prst="rect">
          <a:avLst/>
        </a:prstGeom>
      </xdr:spPr>
    </xdr:pic>
    <xdr:clientData/>
  </xdr:twoCellAnchor>
  <xdr:twoCellAnchor editAs="oneCell">
    <xdr:from>
      <xdr:col>4</xdr:col>
      <xdr:colOff>0</xdr:colOff>
      <xdr:row>25</xdr:row>
      <xdr:rowOff>0</xdr:rowOff>
    </xdr:from>
    <xdr:to>
      <xdr:col>12</xdr:col>
      <xdr:colOff>610128</xdr:colOff>
      <xdr:row>43</xdr:row>
      <xdr:rowOff>171747</xdr:rowOff>
    </xdr:to>
    <xdr:pic>
      <xdr:nvPicPr>
        <xdr:cNvPr id="3" name="תמונה 2">
          <a:extLst>
            <a:ext uri="{FF2B5EF4-FFF2-40B4-BE49-F238E27FC236}">
              <a16:creationId xmlns:a16="http://schemas.microsoft.com/office/drawing/2014/main" id="{DE9A51A2-B0A7-4D19-9183-98F39867B39F}"/>
            </a:ext>
          </a:extLst>
        </xdr:cNvPr>
        <xdr:cNvPicPr>
          <a:picLocks noChangeAspect="1"/>
        </xdr:cNvPicPr>
      </xdr:nvPicPr>
      <xdr:blipFill>
        <a:blip xmlns:r="http://schemas.openxmlformats.org/officeDocument/2006/relationships" r:embed="rId2"/>
        <a:stretch>
          <a:fillRect/>
        </a:stretch>
      </xdr:blipFill>
      <xdr:spPr>
        <a:xfrm>
          <a:off x="11227307472" y="4524375"/>
          <a:ext cx="6096528" cy="3429297"/>
        </a:xfrm>
        <a:prstGeom prst="rect">
          <a:avLst/>
        </a:prstGeom>
      </xdr:spPr>
    </xdr:pic>
    <xdr:clientData/>
  </xdr:twoCellAnchor>
  <xdr:twoCellAnchor editAs="oneCell">
    <xdr:from>
      <xdr:col>15</xdr:col>
      <xdr:colOff>0</xdr:colOff>
      <xdr:row>4</xdr:row>
      <xdr:rowOff>0</xdr:rowOff>
    </xdr:from>
    <xdr:to>
      <xdr:col>23</xdr:col>
      <xdr:colOff>610128</xdr:colOff>
      <xdr:row>22</xdr:row>
      <xdr:rowOff>171747</xdr:rowOff>
    </xdr:to>
    <xdr:pic>
      <xdr:nvPicPr>
        <xdr:cNvPr id="4" name="תמונה 3">
          <a:extLst>
            <a:ext uri="{FF2B5EF4-FFF2-40B4-BE49-F238E27FC236}">
              <a16:creationId xmlns:a16="http://schemas.microsoft.com/office/drawing/2014/main" id="{92A4AC31-B5E7-4618-ACD1-8BBA1045B269}"/>
            </a:ext>
          </a:extLst>
        </xdr:cNvPr>
        <xdr:cNvPicPr>
          <a:picLocks noChangeAspect="1"/>
        </xdr:cNvPicPr>
      </xdr:nvPicPr>
      <xdr:blipFill>
        <a:blip xmlns:r="http://schemas.openxmlformats.org/officeDocument/2006/relationships" r:embed="rId3"/>
        <a:stretch>
          <a:fillRect/>
        </a:stretch>
      </xdr:blipFill>
      <xdr:spPr>
        <a:xfrm>
          <a:off x="11219763672" y="723900"/>
          <a:ext cx="6096528" cy="3429297"/>
        </a:xfrm>
        <a:prstGeom prst="rect">
          <a:avLst/>
        </a:prstGeom>
      </xdr:spPr>
    </xdr:pic>
    <xdr:clientData/>
  </xdr:twoCellAnchor>
  <xdr:twoCellAnchor editAs="oneCell">
    <xdr:from>
      <xdr:col>15</xdr:col>
      <xdr:colOff>0</xdr:colOff>
      <xdr:row>24</xdr:row>
      <xdr:rowOff>0</xdr:rowOff>
    </xdr:from>
    <xdr:to>
      <xdr:col>23</xdr:col>
      <xdr:colOff>610128</xdr:colOff>
      <xdr:row>42</xdr:row>
      <xdr:rowOff>171747</xdr:rowOff>
    </xdr:to>
    <xdr:pic>
      <xdr:nvPicPr>
        <xdr:cNvPr id="5" name="תמונה 4">
          <a:extLst>
            <a:ext uri="{FF2B5EF4-FFF2-40B4-BE49-F238E27FC236}">
              <a16:creationId xmlns:a16="http://schemas.microsoft.com/office/drawing/2014/main" id="{44D386E0-DE37-41CD-8B09-2EDF403F480D}"/>
            </a:ext>
          </a:extLst>
        </xdr:cNvPr>
        <xdr:cNvPicPr>
          <a:picLocks noChangeAspect="1"/>
        </xdr:cNvPicPr>
      </xdr:nvPicPr>
      <xdr:blipFill>
        <a:blip xmlns:r="http://schemas.openxmlformats.org/officeDocument/2006/relationships" r:embed="rId4"/>
        <a:stretch>
          <a:fillRect/>
        </a:stretch>
      </xdr:blipFill>
      <xdr:spPr>
        <a:xfrm>
          <a:off x="11219763672" y="4343400"/>
          <a:ext cx="6096528" cy="3429297"/>
        </a:xfrm>
        <a:prstGeom prst="rect">
          <a:avLst/>
        </a:prstGeom>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Content.Outlook/Content.Outlook/Documents/&#1488;&#1490;&#1507;%20&#1489;&#1499;&#1497;&#1512;%20&#1512;&#1499;&#1489;&#1493;&#1514;/&#1510;&#1497;&#1493;&#1491;%20&#1504;&#1497;&#1497;&#1491;/Content.Outlook/WF8OWFH3/&#1489;&#1489;&#1491;&#1497;&#1511;&#1492;%20&#1500;&#1508;&#1504;&#1497;%20&#1490;&#1512;&#1497;&#1496;&#1492;.pdf" TargetMode="External"/><Relationship Id="rId21" Type="http://schemas.openxmlformats.org/officeDocument/2006/relationships/hyperlink" Target="../Content.Outlook/Content.Outlook/Documents/&#1488;&#1490;&#1507;%20&#1489;&#1499;&#1497;&#1512;%20&#1512;&#1499;&#1489;&#1493;&#1514;/&#1510;&#1497;&#1493;&#1491;%20&#1504;&#1497;&#1497;&#1491;/Content.Outlook/WF8OWFH3/501-507.pdf" TargetMode="External"/><Relationship Id="rId42"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63"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84" Type="http://schemas.openxmlformats.org/officeDocument/2006/relationships/hyperlink" Target="../Content.Outlook/Content.Outlook/Documents/&#1488;&#1490;&#1507;%20&#1489;&#1499;&#1497;&#1512;%20&#1512;&#1499;&#1489;&#1493;&#1514;/&#1510;&#1497;&#1493;&#1491;%20&#1504;&#1497;&#1497;&#1491;/Content.Outlook/WF8OWFH3/,&#1514;60010-&#1514;60001%20%20%20&#1514;60064-&#1514;60033%20&#1514;60031-&#1514;60012.pdf" TargetMode="External"/><Relationship Id="rId138" Type="http://schemas.openxmlformats.org/officeDocument/2006/relationships/hyperlink" Target="../Documents/&#1488;&#1490;&#1507;%20&#1489;&#1499;&#1497;&#1512;%20&#1512;&#1499;&#1489;&#1493;&#1514;/&#1510;&#1497;&#1493;&#1491;%20&#1504;&#1497;&#1497;&#1491;/&#1512;&#1497;&#1513;&#1493;&#1501;%20&#1510;&#1497;&#1493;&#1491;%20&#1504;&#1497;&#1497;&#1491;/DD%20&#1505;&#1491;&#1512;&#1492;%204/Bombardier%20DD%20&#1512;&#1497;&#1513;&#1493;&#1501;%20&#1505;&#1491;&#1512;&#1492;%20%202355-2414.docx" TargetMode="External"/><Relationship Id="rId159" Type="http://schemas.openxmlformats.org/officeDocument/2006/relationships/hyperlink" Target="../../../../../../../../../../../../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170"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191" Type="http://schemas.openxmlformats.org/officeDocument/2006/relationships/hyperlink" Target="../Content.Outlook/Content.Outlook/Documents/&#1488;&#1490;&#1507;%20&#1489;&#1499;&#1497;&#1512;%20&#1512;&#1499;&#1489;&#1493;&#1514;/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205"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26"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47"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107" Type="http://schemas.openxmlformats.org/officeDocument/2006/relationships/hyperlink" Target="../Content.Outlook/Content.Outlook/Documents/&#1488;&#1490;&#1507;%20&#1489;&#1499;&#1497;&#1512;%20&#1512;&#1499;&#1489;&#1493;&#1514;/&#1510;&#1497;&#1493;&#1491;%20&#1504;&#1497;&#1497;&#1491;/Content.Outlook/WF8OWFH3/1702.pdf" TargetMode="External"/><Relationship Id="rId268"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89"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11" Type="http://schemas.openxmlformats.org/officeDocument/2006/relationships/hyperlink" Target="../Content.Outlook/Content.Outlook/Documents/&#1488;&#1490;&#1507;%20&#1489;&#1499;&#1497;&#1512;%20&#1512;&#1499;&#1489;&#1493;&#1514;/&#1510;&#1497;&#1493;&#1491;%20&#1504;&#1497;&#1497;&#1491;/Content.Outlook/WF8OWFH3/312-342.pdf" TargetMode="External"/><Relationship Id="rId32"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53"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74"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128" Type="http://schemas.openxmlformats.org/officeDocument/2006/relationships/hyperlink" Target="../Content.Outlook/Content.Outlook/Documents/&#1488;&#1490;&#1507;%20&#1489;&#1499;&#1497;&#1512;%20&#1512;&#1499;&#1489;&#1493;&#1514;/&#1510;&#1497;&#1493;&#1491;%20&#1504;&#1497;&#1497;&#1491;/Content.Outlook/WF8OWFH3/1902.pdf" TargetMode="External"/><Relationship Id="rId149" Type="http://schemas.openxmlformats.org/officeDocument/2006/relationships/hyperlink" Target="../Content.Outlook/Content.Outlook/Documents/&#1488;&#1490;&#1507;%20&#1489;&#1499;&#1497;&#1512;%20&#1512;&#1499;&#1489;&#1493;&#1514;/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5" Type="http://schemas.openxmlformats.org/officeDocument/2006/relationships/hyperlink" Target="../Content.Outlook/Content.Outlook/Documents/&#1488;&#1490;&#1507;%20&#1489;&#1499;&#1497;&#1512;%20&#1512;&#1499;&#1489;&#1493;&#1514;/&#1510;&#1497;&#1493;&#1491;%20&#1504;&#1497;&#1497;&#1491;/Content.Outlook/WF8OWFH3/&#1504;&#1505;&#1508;&#1495;%20&#1502;&#1505;&#1508;&#1512;%206%20&#1502;&#1505;&#1508;&#1512;%20&#1505;&#1497;&#1491;&#1493;&#1512;&#1497;%20&#1513;&#1500;%20&#1502;&#1504;&#1493;&#1506;&#1497;&#1501;%20&#1489;&#1511;&#1512;&#1493;&#1504;&#1493;&#1506;&#1497;&#1501;%20IC3.pdf" TargetMode="External"/><Relationship Id="rId95" Type="http://schemas.openxmlformats.org/officeDocument/2006/relationships/hyperlink" Target="../Content.Outlook/Content.Outlook/Documents/&#1488;&#1490;&#1507;%20&#1489;&#1499;&#1497;&#1512;%20&#1512;&#1499;&#1489;&#1493;&#1514;/&#1510;&#1497;&#1493;&#1491;%20&#1504;&#1497;&#1497;&#1491;/Content.Outlook/WF8OWFH3/&#1499;65833-&#1499;65801%20,%20&#1499;65858-&#1499;65835.pdf" TargetMode="External"/><Relationship Id="rId160" Type="http://schemas.openxmlformats.org/officeDocument/2006/relationships/hyperlink" Target="../../../Documents/&#1488;&#1490;&#1507;%20&#1489;&#1499;&#1497;&#1512;%20&#1512;&#1499;&#1489;&#1493;&#1514;/&#1510;&#1497;&#1493;&#1491;%20&#1504;&#1497;&#1497;&#1491;/DD%20&#1505;&#1491;&#1512;&#1492;%206/&#1512;&#1497;&#1513;&#1493;&#1501;%20&#1505;&#1491;&#1512;&#1492;%202036-2038%20Bombardier%20DD.pdf" TargetMode="External"/><Relationship Id="rId181" Type="http://schemas.openxmlformats.org/officeDocument/2006/relationships/hyperlink" Target="../Content.Outlook/Content.Outlook/Documents/&#1488;&#1490;&#1507;%20&#1489;&#1499;&#1497;&#1512;%20&#1512;&#1499;&#1489;&#1493;&#1514;/&#1510;&#1497;&#1493;&#1491;%20&#1504;&#1497;&#1497;&#1491;/Content.Outlook/WF8OWFH3/801-814.pdf" TargetMode="External"/><Relationship Id="rId216" Type="http://schemas.openxmlformats.org/officeDocument/2006/relationships/hyperlink" Target="../Documents/&#1488;&#1490;&#1507;%20&#1489;&#1499;&#1497;&#1512;%20&#1512;&#1499;&#1489;&#1493;&#1514;/&#1510;&#1497;&#1493;&#1491;%20&#1504;&#1497;&#1497;&#1491;/&#1512;&#1497;&#1513;&#1493;&#1501;%20&#1510;&#1497;&#1493;&#1491;%20&#1504;&#1497;&#1497;&#1491;/DD%20&#1505;&#1491;&#1512;&#1492;%206/&#1512;&#1497;&#1513;&#1493;&#1501;%20&#1505;&#1491;&#1512;&#1492;%202460-2462,2458%20Bombardier%20DD.pdf" TargetMode="External"/><Relationship Id="rId237" Type="http://schemas.openxmlformats.org/officeDocument/2006/relationships/hyperlink" Target="../Content.Outlook/Content.Outlook/Documents/&#1488;&#1490;&#1507;%20&#1489;&#1499;&#1497;&#1512;%20&#1512;&#1499;&#1489;&#1493;&#1514;/&#1510;&#1497;&#1493;&#1491;%20&#1504;&#1497;&#1497;&#1491;/Content.Outlook/WF8OWFH3/801-814.pdf" TargetMode="External"/><Relationship Id="rId258" Type="http://schemas.openxmlformats.org/officeDocument/2006/relationships/hyperlink" Target="../Content.Outlook/Content.Outlook/Documents/&#1488;&#1490;&#1507;%20&#1489;&#1499;&#1497;&#1512;%20&#1512;&#1499;&#1489;&#1493;&#1514;/&#1510;&#1497;&#1493;&#1491;%20&#1504;&#1497;&#1497;&#1491;/Content.Outlook/WF8OWFH3/801-814.pdf" TargetMode="External"/><Relationship Id="rId279" Type="http://schemas.openxmlformats.org/officeDocument/2006/relationships/hyperlink" Target="../Content.Outlook/Content.Outlook/Documents/&#1488;&#1490;&#1507;%20&#1489;&#1499;&#1497;&#1512;%20&#1512;&#1499;&#1489;&#1493;&#1514;/&#1510;&#1497;&#1493;&#1491;%20&#1504;&#1497;&#1497;&#1491;/Content.Outlook/WF8OWFH3/801-814.pdf" TargetMode="External"/><Relationship Id="rId22" Type="http://schemas.openxmlformats.org/officeDocument/2006/relationships/hyperlink" Target="../Content.Outlook/Content.Outlook/Documents/&#1488;&#1490;&#1507;%20&#1489;&#1499;&#1497;&#1512;%20&#1512;&#1499;&#1489;&#1493;&#1514;/&#1510;&#1497;&#1493;&#1491;%20&#1504;&#1497;&#1497;&#1491;/Content.Outlook/WF8OWFH3/2123-2134.pdf" TargetMode="External"/><Relationship Id="rId43"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64"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118" Type="http://schemas.openxmlformats.org/officeDocument/2006/relationships/hyperlink" Target="../Content.Outlook/Content.Outlook/Documents/&#1488;&#1490;&#1507;%20&#1489;&#1499;&#1497;&#1512;%20&#1512;&#1499;&#1489;&#1493;&#1514;/&#1510;&#1497;&#1493;&#1491;%20&#1504;&#1497;&#1497;&#1491;/Content.Outlook/WF8OWFH3/&#1489;&#1489;&#1491;&#1497;&#1511;&#1492;%20&#1500;&#1508;&#1504;&#1497;%20&#1490;&#1512;&#1497;&#1496;&#1492;.pdf" TargetMode="External"/><Relationship Id="rId139" Type="http://schemas.openxmlformats.org/officeDocument/2006/relationships/hyperlink" Target="../Content.Outlook/Content.Outlook/Documents/&#1488;&#1490;&#1507;%20&#1489;&#1499;&#1497;&#1512;%20&#1512;&#1499;&#1489;&#1493;&#1514;/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290"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85" Type="http://schemas.openxmlformats.org/officeDocument/2006/relationships/hyperlink" Target="../Content.Outlook/Content.Outlook/Documents/&#1488;&#1490;&#1507;%20&#1489;&#1499;&#1497;&#1512;%20&#1512;&#1499;&#1489;&#1493;&#1514;/&#1510;&#1497;&#1493;&#1491;%20&#1504;&#1497;&#1497;&#1491;/Content.Outlook/WF8OWFH3/&#1514;660214-&#1514;66001.pdf" TargetMode="External"/><Relationship Id="rId150" Type="http://schemas.openxmlformats.org/officeDocument/2006/relationships/hyperlink" Target="../Documents/&#1488;&#1490;&#1507;%20&#1489;&#1499;&#1497;&#1512;%20&#1512;&#1499;&#1489;&#1493;&#1514;/&#1510;&#1497;&#1493;&#1491;%20&#1504;&#1497;&#1497;&#1491;/&#1512;&#1497;&#1513;&#1493;&#1501;%20&#1510;&#1497;&#1493;&#1491;%20&#1504;&#1497;&#1497;&#1491;/DD%20&#1505;&#1491;&#1512;&#1492;%204/12524-GAF_EN_ISR%20DDPP_Certificate%20of%20completion%20Sconrail-%20%20Batch%20%20&#1514;&#1506;&#1493;&#1491;&#1514;%20&#1488;&#1489;%20&#1496;&#1497;&#1508;&#1493;&#1505;%20&#1500;&#1505;&#1491;&#1512;&#1492;%204%20%20%20%20-%2058.pdf" TargetMode="External"/><Relationship Id="rId171"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192" Type="http://schemas.openxmlformats.org/officeDocument/2006/relationships/hyperlink" Target="../Content.Outlook/Content.Outlook/Documents/&#1488;&#1490;&#1507;%20&#1489;&#1499;&#1497;&#1512;%20&#1512;&#1499;&#1489;&#1493;&#1514;/&#1510;&#1497;&#1493;&#1491;%20&#1504;&#1497;&#1497;&#1491;/Content.Outlook/WF8OWFH3/801-814.pdf" TargetMode="External"/><Relationship Id="rId206"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27"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48"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69"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12" Type="http://schemas.openxmlformats.org/officeDocument/2006/relationships/hyperlink" Target="../Content.Outlook/Content.Outlook/Documents/&#1488;&#1490;&#1507;%20&#1489;&#1499;&#1497;&#1512;%20&#1512;&#1499;&#1489;&#1493;&#1514;/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2001-2022.pdf" TargetMode="External"/><Relationship Id="rId33"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108" Type="http://schemas.openxmlformats.org/officeDocument/2006/relationships/hyperlink" Target="../Content.Outlook/Content.Outlook/Documents/&#1488;&#1490;&#1507;%20&#1489;&#1499;&#1497;&#1512;%20&#1512;&#1499;&#1489;&#1493;&#1514;/&#1510;&#1497;&#1493;&#1491;%20&#1504;&#1497;&#1497;&#1491;/Content.Outlook/WF8OWFH3/1231.pdf" TargetMode="External"/><Relationship Id="rId129" Type="http://schemas.openxmlformats.org/officeDocument/2006/relationships/hyperlink" Target="../Content.Outlook/Content.Outlook/Documents/&#1488;&#1490;&#1507;%20&#1489;&#1499;&#1497;&#1512;%20&#1512;&#1499;&#1489;&#1493;&#1514;/&#1510;&#1497;&#1493;&#1491;%20&#1504;&#1497;&#1497;&#1491;/Content.Outlook/WF8OWFH3/40102.pdf" TargetMode="External"/><Relationship Id="rId280"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54"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75"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96" Type="http://schemas.openxmlformats.org/officeDocument/2006/relationships/hyperlink" Target="../Content.Outlook/Content.Outlook/Documents/&#1488;&#1490;&#1507;%20&#1489;&#1499;&#1497;&#1512;%20&#1512;&#1499;&#1489;&#1493;&#1514;/&#1510;&#1497;&#1493;&#1491;%20&#1504;&#1497;&#1497;&#1491;/Content.Outlook/WF8OWFH3/&#1513;72260-&#1513;72101.pdf" TargetMode="External"/><Relationship Id="rId140" Type="http://schemas.openxmlformats.org/officeDocument/2006/relationships/hyperlink" Target="../../../Documents/&#1488;&#1490;&#1507;%20&#1489;&#1499;&#1497;&#1512;%20&#1512;&#1499;&#1489;&#1493;&#1514;/&#1510;&#1497;&#1493;&#1491;%20&#1504;&#1497;&#1497;&#1491;/DD%20&#1505;&#1491;&#1512;&#1492;%206/&#1512;&#1497;&#1513;&#1493;&#1501;%20&#1505;&#1491;&#1512;&#1492;%202036-2038%20Bombardier%20DD.pdf" TargetMode="External"/><Relationship Id="rId161" Type="http://schemas.openxmlformats.org/officeDocument/2006/relationships/hyperlink" Target="../../../../../../../../../../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182"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17" Type="http://schemas.openxmlformats.org/officeDocument/2006/relationships/hyperlink" Target="../Content.Outlook/Content.Outlook/Documents/&#1488;&#1490;&#1507;%20&#1489;&#1499;&#1497;&#1512;%20&#1512;&#1499;&#1489;&#1493;&#1514;/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6" Type="http://schemas.openxmlformats.org/officeDocument/2006/relationships/hyperlink" Target="../Content.Outlook/Content.Outlook/Documents/&#1488;&#1490;&#1507;%20&#1489;&#1499;&#1497;&#1512;%20&#1512;&#1499;&#1489;&#1493;&#1514;/&#1510;&#1497;&#1493;&#1491;%20&#1504;&#1497;&#1497;&#1491;/Content.Outlook/WF8OWFH3/&#1504;&#1505;&#1508;&#1495;%20&#1502;&#1505;&#1508;&#1512;%206%20&#1502;&#1505;&#1508;&#1512;%20&#1505;&#1497;&#1491;&#1493;&#1512;&#1497;%20&#1513;&#1500;%20&#1502;&#1504;&#1493;&#1506;&#1497;&#1501;%20&#1489;&#1511;&#1512;&#1493;&#1504;&#1493;&#1506;&#1497;&#1501;%20IC3.pdf" TargetMode="External"/><Relationship Id="rId238"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59"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3" Type="http://schemas.openxmlformats.org/officeDocument/2006/relationships/hyperlink" Target="../Content.Outlook/Content.Outlook/Documents/&#1488;&#1490;&#1507;%20&#1489;&#1499;&#1497;&#1512;%20&#1512;&#1499;&#1489;&#1493;&#1514;/&#1510;&#1497;&#1493;&#1491;%20&#1504;&#1497;&#1497;&#1491;/Content.Outlook/WF8OWFH3/402-424.pdf" TargetMode="External"/><Relationship Id="rId119" Type="http://schemas.openxmlformats.org/officeDocument/2006/relationships/hyperlink" Target="../Content.Outlook/Content.Outlook/Documents/&#1488;&#1490;&#1507;%20&#1489;&#1499;&#1497;&#1512;%20&#1512;&#1499;&#1489;&#1493;&#1514;/&#1510;&#1497;&#1493;&#1491;%20&#1504;&#1497;&#1497;&#1491;/Content.Outlook/WF8OWFH3/&#1489;&#1489;&#1491;&#1497;&#1511;&#1492;%20&#1500;&#1508;&#1504;&#1497;%20&#1490;&#1512;&#1497;&#1496;&#1492;.pdf" TargetMode="External"/><Relationship Id="rId270" Type="http://schemas.openxmlformats.org/officeDocument/2006/relationships/hyperlink" Target="../../../../../Documents/AppData/Local/Documents/&#1488;&#1490;&#1507;%20&#1489;&#1499;&#1497;&#1512;%20&#1512;&#1499;&#1489;&#1493;&#1514;/&#1510;&#1497;&#1493;&#1491;%20&#1504;&#1497;&#1497;&#1491;/DD%20&#1505;&#1491;&#1512;&#1492;%206/&#1512;&#1497;&#1513;&#1493;&#1501;%20&#1505;&#1491;&#1512;&#1492;%202036-2038%20Bombardier%20DD.pdf" TargetMode="External"/><Relationship Id="rId291" Type="http://schemas.openxmlformats.org/officeDocument/2006/relationships/hyperlink" Target="..\Content.Outlook\Content.Outlook\Documents\&#1488;&#1490;&#1507;%20&#1489;&#1499;&#1497;&#1512;%20&#1512;&#1499;&#1489;&#1493;&#1514;\&#1510;&#1497;&#1493;&#1491;%20&#1504;&#1497;&#1497;&#1491;\Content.Outlook\WF8OWFH3\801-814.pdf" TargetMode="External"/><Relationship Id="rId44"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65"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86" Type="http://schemas.openxmlformats.org/officeDocument/2006/relationships/hyperlink" Target="../Content.Outlook/Content.Outlook/Documents/&#1488;&#1490;&#1507;%20&#1489;&#1499;&#1497;&#1512;%20&#1512;&#1499;&#1489;&#1493;&#1514;/&#1510;&#1497;&#1493;&#1491;%20&#1504;&#1497;&#1497;&#1491;/Content.Outlook/WF8OWFH3/&#1496;60102,&#1496;60105,%20&#1496;60108-&#1496;60107%20,%20&#1496;60114-&#1496;60110%20&#1496;60123-&#1496;60116%20&#1496;60130%20-%20&#1496;60125%20&#1496;60133-&#1496;60132%20&#1496;60142-%20&#1496;60135%20&#1496;60158%20-%20&#1496;60144%20&#1496;60165-%20&#1496;60161.pdf" TargetMode="External"/><Relationship Id="rId130" Type="http://schemas.openxmlformats.org/officeDocument/2006/relationships/hyperlink" Target="../Content.Outlook/Content.Outlook/Documents/&#1488;&#1490;&#1507;%20&#1489;&#1499;&#1497;&#1512;%20&#1512;&#1499;&#1489;&#1493;&#1514;/&#1510;&#1497;&#1493;&#1491;%20&#1504;&#1497;&#1497;&#1491;/Content.Outlook/WF8OWFH3/40102.pdf" TargetMode="External"/><Relationship Id="rId151" Type="http://schemas.openxmlformats.org/officeDocument/2006/relationships/hyperlink" Target="../Content.Outlook/Content.Outlook/Documents/&#1488;&#1490;&#1507;%20&#1489;&#1499;&#1497;&#1512;%20&#1512;&#1499;&#1489;&#1493;&#1514;/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172" Type="http://schemas.openxmlformats.org/officeDocument/2006/relationships/hyperlink" Target="../Content.Outlook/Content.Outlook/Documents/&#1488;&#1490;&#1507;%20&#1489;&#1499;&#1497;&#1512;%20&#1512;&#1499;&#1489;&#1493;&#1514;/&#1510;&#1497;&#1493;&#1491;%20&#1504;&#1497;&#1497;&#1491;/Content.Outlook/WF8OWFH3/801-814.pdf" TargetMode="External"/><Relationship Id="rId193"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07" Type="http://schemas.openxmlformats.org/officeDocument/2006/relationships/hyperlink" Target="../Content.Outlook/Content.Outlook/Documents/&#1488;&#1490;&#1507;%20&#1489;&#1499;&#1497;&#1512;%20&#1512;&#1499;&#1489;&#1493;&#1514;/&#1510;&#1497;&#1493;&#1491;%20&#1504;&#1497;&#1497;&#1491;/Content.Outlook/WF8OWFH3/801-814.pdf" TargetMode="External"/><Relationship Id="rId228" Type="http://schemas.openxmlformats.org/officeDocument/2006/relationships/hyperlink" Target="../Content.Outlook/Content.Outlook/Documents/&#1488;&#1490;&#1507;%20&#1489;&#1499;&#1497;&#1512;%20&#1512;&#1499;&#1489;&#1493;&#1514;/&#1510;&#1497;&#1493;&#1491;%20&#1504;&#1497;&#1497;&#1491;/Content.Outlook/WF8OWFH3/801-814.pdf" TargetMode="External"/><Relationship Id="rId249" Type="http://schemas.openxmlformats.org/officeDocument/2006/relationships/hyperlink" Target="../Content.Outlook/Content.Outlook/Documents/&#1488;&#1490;&#1507;%20&#1489;&#1499;&#1497;&#1512;%20&#1512;&#1499;&#1489;&#1493;&#1514;/&#1510;&#1497;&#1493;&#1491;%20&#1504;&#1497;&#1497;&#1491;/Content.Outlook/WF8OWFH3/801-814.pdf" TargetMode="External"/><Relationship Id="rId13" Type="http://schemas.openxmlformats.org/officeDocument/2006/relationships/hyperlink" Target="../Content.Outlook/Content.Outlook/Documents/&#1488;&#1490;&#1507;%20&#1489;&#1499;&#1497;&#1512;%20&#1512;&#1499;&#1489;&#1493;&#1514;/&#1510;&#1497;&#1493;&#1491;%20&#1504;&#1497;&#1497;&#1491;/Content.Outlook/WF8OWFH3/521-538.pdf" TargetMode="External"/><Relationship Id="rId109" Type="http://schemas.openxmlformats.org/officeDocument/2006/relationships/hyperlink" Target="../Content.Outlook/Content.Outlook/Documents/&#1488;&#1490;&#1507;%20&#1489;&#1499;&#1497;&#1512;%20&#1512;&#1499;&#1489;&#1493;&#1514;/&#1510;&#1497;&#1493;&#1491;%20&#1504;&#1497;&#1497;&#1491;/Content.Outlook/WF8OWFH3/1901.pdf" TargetMode="External"/><Relationship Id="rId260"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81"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34"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50"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55"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76" Type="http://schemas.openxmlformats.org/officeDocument/2006/relationships/hyperlink" Target="../Content.Outlook/Content.Outlook/Documents/&#1488;&#1490;&#1507;%20&#1489;&#1499;&#1497;&#1512;%20&#1512;&#1499;&#1489;&#1493;&#1514;/&#1510;&#1497;&#1493;&#1491;%20&#1504;&#1497;&#1497;&#1491;/Content.Outlook/WF8OWFH3/&#1513;70082-&#1513;70001%20%20&#1513;70150-&#1513;70101.pdf" TargetMode="External"/><Relationship Id="rId97" Type="http://schemas.openxmlformats.org/officeDocument/2006/relationships/hyperlink" Target="../Content.Outlook/Content.Outlook/Documents/&#1488;&#1490;&#1507;%20&#1489;&#1499;&#1497;&#1512;%20&#1512;&#1499;&#1489;&#1493;&#1514;/&#1510;&#1497;&#1493;&#1491;%20&#1504;&#1497;&#1497;&#1491;/Content.Outlook/WF8OWFH3/&#1513;60005%20,%20&#1513;60002%20,%20&#1513;60011-&#1513;60009%20,%20&#1513;60025-&#1513;60017%20,%20&#1513;60027%20,%20&#1513;60030-&#1513;50029%20,%20&#1513;60036-&#1513;60033%20,%20&#1513;60039%20-%20&#1513;60038%20,%20&#1513;60050-&#1513;60043.pdf" TargetMode="External"/><Relationship Id="rId104" Type="http://schemas.openxmlformats.org/officeDocument/2006/relationships/hyperlink" Target="../Content.Outlook/Content.Outlook/Documents/&#1488;&#1490;&#1507;%20&#1489;&#1499;&#1497;&#1512;%20&#1512;&#1499;&#1489;&#1493;&#1514;/&#1510;&#1497;&#1493;&#1491;%20&#1504;&#1497;&#1497;&#1491;/Content.Outlook/WF8OWFH3/&#1494;60054.pdf" TargetMode="External"/><Relationship Id="rId120" Type="http://schemas.openxmlformats.org/officeDocument/2006/relationships/hyperlink" Target="../Content.Outlook/Content.Outlook/Documents/&#1488;&#1490;&#1507;%20&#1489;&#1499;&#1497;&#1512;%20&#1512;&#1499;&#1489;&#1493;&#1514;/&#1510;&#1497;&#1493;&#1491;%20&#1504;&#1497;&#1497;&#1491;/Content.Outlook/WF8OWFH3/&#1489;&#1489;&#1491;&#1497;&#1511;&#1492;%20&#1500;&#1508;&#1504;&#1497;%20&#1490;&#1512;&#1497;&#1496;&#1492;.pdf" TargetMode="External"/><Relationship Id="rId125" Type="http://schemas.openxmlformats.org/officeDocument/2006/relationships/hyperlink" Target="../Content.Outlook/Content.Outlook/Documents/&#1488;&#1490;&#1507;%20&#1489;&#1499;&#1497;&#1512;%20&#1512;&#1499;&#1489;&#1493;&#1514;/&#1510;&#1497;&#1493;&#1491;%20&#1504;&#1497;&#1497;&#1491;/Content.Outlook/WF8OWFH3/50012.pdf" TargetMode="External"/><Relationship Id="rId141" Type="http://schemas.openxmlformats.org/officeDocument/2006/relationships/hyperlink" Target="../../../../../../../../../../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146" Type="http://schemas.openxmlformats.org/officeDocument/2006/relationships/hyperlink" Target="../Documents/&#1488;&#1490;&#1507;%20&#1489;&#1499;&#1497;&#1512;%20&#1512;&#1499;&#1489;&#1493;&#1514;/&#1510;&#1497;&#1493;&#1491;%20&#1504;&#1497;&#1497;&#1491;/&#1512;&#1497;&#1513;&#1493;&#1501;%20&#1510;&#1497;&#1493;&#1491;%20&#1504;&#1497;&#1497;&#1491;/DD%20&#1505;&#1491;&#1512;&#1492;%204/12524-GAF_EN_ISR%20DDPP_Certificate%20of%20completion%20Sconrail-%20%20Batch%20%20&#1514;&#1506;&#1493;&#1491;&#1514;%20&#1488;&#1489;%20&#1496;&#1497;&#1508;&#1493;&#1505;%20&#1500;&#1505;&#1491;&#1512;&#1492;%204%20%20%20%20-%2058.pdf" TargetMode="External"/><Relationship Id="rId167" Type="http://schemas.openxmlformats.org/officeDocument/2006/relationships/hyperlink" Target="../Content.Outlook/Content.Outlook/Documents/&#1488;&#1490;&#1507;%20&#1489;&#1499;&#1497;&#1512;%20&#1512;&#1499;&#1489;&#1493;&#1514;/&#1510;&#1497;&#1493;&#1491;%20&#1504;&#1497;&#1497;&#1491;/Content.Outlook/WF8OWFH3/2101-2122.pdf" TargetMode="External"/><Relationship Id="rId188"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7" Type="http://schemas.openxmlformats.org/officeDocument/2006/relationships/hyperlink" Target="../Content.Outlook/Content.Outlook/Documents/&#1488;&#1490;&#1507;%20&#1489;&#1499;&#1497;&#1512;%20&#1512;&#1499;&#1489;&#1493;&#1514;/&#1510;&#1497;&#1493;&#1491;%20&#1504;&#1497;&#1497;&#1491;/Content.Outlook/WF8OWFH3/&#1504;&#1505;&#1508;&#1495;%20&#1502;&#1505;&#1508;&#1512;%206%20&#1502;&#1505;&#1508;&#1512;%20&#1505;&#1497;&#1491;&#1493;&#1512;&#1497;%20&#1513;&#1500;%20&#1502;&#1504;&#1493;&#1506;&#1497;&#1501;%20&#1489;&#1511;&#1512;&#1493;&#1504;&#1493;&#1506;&#1497;&#1501;%20IC3.pdf" TargetMode="External"/><Relationship Id="rId71"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92" Type="http://schemas.openxmlformats.org/officeDocument/2006/relationships/hyperlink" Target="../Content.Outlook/Content.Outlook/Documents/&#1488;&#1490;&#1507;%20&#1489;&#1499;&#1497;&#1512;%20&#1512;&#1499;&#1489;&#1493;&#1514;/&#1510;&#1497;&#1493;&#1491;%20&#1504;&#1497;&#1497;&#1491;/Content.Outlook/WF8OWFH3/&#1496;50012%20,%20&#1496;50015%20(2).pdf" TargetMode="External"/><Relationship Id="rId162" Type="http://schemas.openxmlformats.org/officeDocument/2006/relationships/hyperlink" Target="../../../../../../../../../../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183"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13" Type="http://schemas.openxmlformats.org/officeDocument/2006/relationships/hyperlink" Target="../Content.Outlook/Content.Outlook/Documents/&#1488;&#1490;&#1507;%20&#1489;&#1499;&#1497;&#1512;%20&#1512;&#1499;&#1489;&#1493;&#1514;/&#1510;&#1497;&#1493;&#1491;%20&#1504;&#1497;&#1497;&#1491;/Content.Outlook/WF8OWFH3/801-814.pdf" TargetMode="External"/><Relationship Id="rId218" Type="http://schemas.openxmlformats.org/officeDocument/2006/relationships/hyperlink" Target="../Documents/&#1488;&#1490;&#1507;%20&#1489;&#1499;&#1497;&#1512;%20&#1512;&#1499;&#1489;&#1493;&#1514;/&#1510;&#1497;&#1493;&#1491;%20&#1504;&#1497;&#1497;&#1491;/&#1512;&#1497;&#1513;&#1493;&#1501;%20&#1510;&#1497;&#1493;&#1491;%20&#1504;&#1497;&#1497;&#1491;/DD%20&#1505;&#1491;&#1512;&#1492;%204/12524-GAF_EN_ISR%20DDPP_Certificate%20of%20completion%20Sconrail-%20%20Batch%20%20&#1514;&#1506;&#1493;&#1491;&#1514;%20&#1488;&#1489;%20&#1496;&#1497;&#1508;&#1493;&#1505;%20&#1500;&#1505;&#1491;&#1512;&#1492;%204%20%20%20%20-%2058.pdf" TargetMode="External"/><Relationship Id="rId234" Type="http://schemas.openxmlformats.org/officeDocument/2006/relationships/hyperlink" Target="../Content.Outlook/Content.Outlook/Documents/&#1488;&#1490;&#1507;%20&#1489;&#1499;&#1497;&#1512;%20&#1512;&#1499;&#1489;&#1493;&#1514;/&#1510;&#1497;&#1493;&#1491;%20&#1504;&#1497;&#1497;&#1491;/Content.Outlook/WF8OWFH3/801-814.pdf" TargetMode="External"/><Relationship Id="rId239"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29"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50"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55" Type="http://schemas.openxmlformats.org/officeDocument/2006/relationships/hyperlink" Target="../Content.Outlook/Content.Outlook/Documents/&#1488;&#1490;&#1507;%20&#1489;&#1499;&#1497;&#1512;%20&#1512;&#1499;&#1489;&#1493;&#1514;/&#1510;&#1497;&#1493;&#1491;%20&#1504;&#1497;&#1497;&#1491;/Content.Outlook/WF8OWFH3/801-814.pdf" TargetMode="External"/><Relationship Id="rId271" Type="http://schemas.openxmlformats.org/officeDocument/2006/relationships/hyperlink" Target="../../../../../../../../../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276" Type="http://schemas.openxmlformats.org/officeDocument/2006/relationships/hyperlink" Target="../Content.Outlook/Content.Outlook/Documents/&#1488;&#1490;&#1507;%20&#1489;&#1499;&#1497;&#1512;%20&#1512;&#1499;&#1489;&#1493;&#1514;/&#1510;&#1497;&#1493;&#1491;%20&#1504;&#1497;&#1497;&#1491;/Content.Outlook/WF8OWFH3/801-814.pdf" TargetMode="External"/><Relationship Id="rId292"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4" Type="http://schemas.openxmlformats.org/officeDocument/2006/relationships/hyperlink" Target="../Content.Outlook/Content.Outlook/Documents/&#1488;&#1490;&#1507;%20&#1489;&#1499;&#1497;&#1512;%20&#1512;&#1499;&#1489;&#1493;&#1514;/&#1510;&#1497;&#1493;&#1491;%20&#1504;&#1497;&#1497;&#1491;/Content.Outlook/WF8OWFH3/2101-2122.pdf" TargetMode="External"/><Relationship Id="rId40"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45"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66"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87" Type="http://schemas.openxmlformats.org/officeDocument/2006/relationships/hyperlink" Target="../Content.Outlook/Content.Outlook/Documents/&#1488;&#1490;&#1507;%20&#1489;&#1499;&#1497;&#1512;%20&#1512;&#1499;&#1489;&#1493;&#1514;/&#1510;&#1497;&#1493;&#1491;%20&#1504;&#1497;&#1497;&#1491;/Content.Outlook/WF8OWFH3/&#1496;60204%20,&#1496;60201%20%20&#1496;60207-&#1496;60206%20&#1496;60217-&#1496;60216%20&#1496;60222-&#1496;60219%20&#1496;60233-&#1496;60231%20&#1496;60244%20-&#1496;60241%20&#1496;60249,%20&#1496;60247.pdf" TargetMode="External"/><Relationship Id="rId110" Type="http://schemas.openxmlformats.org/officeDocument/2006/relationships/hyperlink" Target="../Content.Outlook/Content.Outlook/Documents/&#1488;&#1490;&#1507;%20&#1489;&#1499;&#1497;&#1512;%20&#1512;&#1499;&#1489;&#1493;&#1514;/&#1510;&#1497;&#1493;&#1491;%20&#1504;&#1497;&#1497;&#1491;/Content.Outlook/WF8OWFH3/1901%20(2).pdf" TargetMode="External"/><Relationship Id="rId115" Type="http://schemas.openxmlformats.org/officeDocument/2006/relationships/hyperlink" Target="../Content.Outlook/Content.Outlook/Documents/&#1488;&#1490;&#1507;%20&#1489;&#1499;&#1497;&#1512;%20&#1512;&#1499;&#1489;&#1493;&#1514;/&#1510;&#1497;&#1493;&#1491;%20&#1504;&#1497;&#1497;&#1491;/Content.Outlook/WF8OWFH3/710T-715T.pdf" TargetMode="External"/><Relationship Id="rId131"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136"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157" Type="http://schemas.openxmlformats.org/officeDocument/2006/relationships/hyperlink" Target="../../../../../../../../../../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178" Type="http://schemas.openxmlformats.org/officeDocument/2006/relationships/hyperlink" Target="../Content.Outlook/Content.Outlook/Documents/&#1488;&#1490;&#1507;%20&#1489;&#1499;&#1497;&#1512;%20&#1512;&#1499;&#1489;&#1493;&#1514;/&#1510;&#1497;&#1493;&#1491;%20&#1504;&#1497;&#1497;&#1491;/Content.Outlook/WF8OWFH3/801-814.pdf" TargetMode="External"/><Relationship Id="rId61"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82" Type="http://schemas.openxmlformats.org/officeDocument/2006/relationships/hyperlink" Target="../Content.Outlook/Content.Outlook/Documents/&#1488;&#1490;&#1507;%20&#1489;&#1499;&#1497;&#1512;%20&#1512;&#1499;&#1489;&#1493;&#1514;/&#1510;&#1497;&#1493;&#1491;%20&#1504;&#1497;&#1497;&#1491;/Content.Outlook/WF8OWFH3/&#1513;64004-&#1513;64001%20&#1513;64009-&#1513;64008%20&#1513;64012-&#1513;64011%20&#1513;64016-&#1513;64015%20&#1513;64026,%20&#1513;64020%20&#1513;64029-&#1513;64028.pdf" TargetMode="External"/><Relationship Id="rId152" Type="http://schemas.openxmlformats.org/officeDocument/2006/relationships/hyperlink" Target="../Documents/&#1488;&#1490;&#1507;%20&#1489;&#1499;&#1497;&#1512;%20&#1512;&#1499;&#1489;&#1493;&#1514;/&#1510;&#1497;&#1493;&#1491;%20&#1504;&#1497;&#1497;&#1491;/TRAXX-BT" TargetMode="External"/><Relationship Id="rId173"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194"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199"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03"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08"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29"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19" Type="http://schemas.openxmlformats.org/officeDocument/2006/relationships/hyperlink" Target="../Content.Outlook/Content.Outlook/Documents/&#1488;&#1490;&#1507;%20&#1489;&#1499;&#1497;&#1512;%20&#1512;&#1499;&#1489;&#1493;&#1514;/&#1510;&#1497;&#1493;&#1491;%20&#1504;&#1497;&#1497;&#1491;/Content.Outlook/WF8OWFH3/425-430.pdf" TargetMode="External"/><Relationship Id="rId224" Type="http://schemas.openxmlformats.org/officeDocument/2006/relationships/hyperlink" Target="../Content.Outlook/Content.Outlook/Documents/&#1488;&#1490;&#1507;%20&#1489;&#1499;&#1497;&#1512;%20&#1512;&#1499;&#1489;&#1493;&#1514;/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240" Type="http://schemas.openxmlformats.org/officeDocument/2006/relationships/hyperlink" Target="../Content.Outlook/Content.Outlook/Documents/&#1488;&#1490;&#1507;%20&#1489;&#1499;&#1497;&#1512;%20&#1512;&#1499;&#1489;&#1493;&#1514;/&#1510;&#1497;&#1493;&#1491;%20&#1504;&#1497;&#1497;&#1491;/Content.Outlook/WF8OWFH3/801-814.pdf" TargetMode="External"/><Relationship Id="rId245"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61" Type="http://schemas.openxmlformats.org/officeDocument/2006/relationships/hyperlink" Target="../Content.Outlook/Content.Outlook/Documents/&#1488;&#1490;&#1507;%20&#1489;&#1499;&#1497;&#1512;%20&#1512;&#1499;&#1489;&#1493;&#1514;/&#1510;&#1497;&#1493;&#1491;%20&#1504;&#1497;&#1497;&#1491;/Content.Outlook/WF8OWFH3/801-814.pdf" TargetMode="External"/><Relationship Id="rId266"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87"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14" Type="http://schemas.openxmlformats.org/officeDocument/2006/relationships/hyperlink" Target="../Content.Outlook/Content.Outlook/Documents/&#1488;&#1490;&#1507;%20&#1489;&#1499;&#1497;&#1512;%20&#1512;&#1499;&#1489;&#1493;&#1514;/&#1510;&#1497;&#1493;&#1491;%20&#1504;&#1497;&#1497;&#1491;/Content.Outlook/WF8OWFH3/2307-2354.pdf" TargetMode="External"/><Relationship Id="rId30"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35"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56"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77" Type="http://schemas.openxmlformats.org/officeDocument/2006/relationships/hyperlink" Target="../Content.Outlook/Content.Outlook/Documents/&#1488;&#1490;&#1507;%20&#1489;&#1499;&#1497;&#1512;%20&#1512;&#1499;&#1489;&#1493;&#1514;/&#1510;&#1497;&#1493;&#1491;%20&#1504;&#1497;&#1497;&#1491;/Content.Outlook/WF8OWFH3/&#1513;63125-&#1513;63101%20%20&#1513;63175-&#1513;63127%20%20&#1513;63177.pdf" TargetMode="External"/><Relationship Id="rId100" Type="http://schemas.openxmlformats.org/officeDocument/2006/relationships/hyperlink" Target="../Content.Outlook/Content.Outlook/Documents/&#1488;&#1490;&#1507;%20&#1489;&#1499;&#1497;&#1512;%20&#1512;&#1499;&#1489;&#1493;&#1514;/&#1510;&#1497;&#1493;&#1491;%20&#1504;&#1497;&#1497;&#1491;/Content.Outlook/WF8OWFH3/&#1510;60301%20,%20&#1510;60304%20,%20&#1510;60306%20,%20&#1510;60308,&#1510;60310-&#1510;60313%20,%20&#1510;60316-&#1510;60322%20,%20&#1510;60324-&#1510;60328%20,%20&#1510;60330%20,%20&#1510;60332-&#1510;60335%20,%20&#1510;60338-&#1510;60342%20,%20&#1510;60344-&#1510;60346%20,%20&#1510;60348-&#1510;60354.pdf" TargetMode="External"/><Relationship Id="rId105" Type="http://schemas.openxmlformats.org/officeDocument/2006/relationships/hyperlink" Target="../Content.Outlook/Content.Outlook/Documents/&#1488;&#1490;&#1507;%20&#1489;&#1499;&#1497;&#1512;%20&#1512;&#1499;&#1489;&#1493;&#1514;/&#1510;&#1497;&#1493;&#1491;%20&#1504;&#1497;&#1497;&#1491;/Content.Outlook/WF8OWFH3/&#1499;&#1499;65938-&#1499;65901%20,%20&#1499;65969-&#1499;65940.pdf" TargetMode="External"/><Relationship Id="rId126" Type="http://schemas.openxmlformats.org/officeDocument/2006/relationships/hyperlink" Target="../Content.Outlook/Content.Outlook/Documents/&#1488;&#1490;&#1507;%20&#1489;&#1499;&#1497;&#1512;%20&#1512;&#1499;&#1489;&#1493;&#1514;/&#1510;&#1497;&#1493;&#1491;%20&#1504;&#1497;&#1497;&#1491;/Content.Outlook/WF8OWFH3/1701.pdf" TargetMode="External"/><Relationship Id="rId147" Type="http://schemas.openxmlformats.org/officeDocument/2006/relationships/hyperlink" Target="../Content.Outlook/Content.Outlook/Documents/&#1488;&#1490;&#1507;%20&#1489;&#1499;&#1497;&#1512;%20&#1512;&#1499;&#1489;&#1493;&#1514;/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168" Type="http://schemas.openxmlformats.org/officeDocument/2006/relationships/hyperlink" Target="../Content.Outlook/Content.Outlook/Documents/&#1488;&#1490;&#1507;%20&#1489;&#1499;&#1497;&#1512;%20&#1512;&#1499;&#1489;&#1493;&#1514;/&#1510;&#1497;&#1493;&#1491;%20&#1504;&#1497;&#1497;&#1491;/Content.Outlook/WF8OWFH3/2101-2122.pdf" TargetMode="External"/><Relationship Id="rId282" Type="http://schemas.openxmlformats.org/officeDocument/2006/relationships/hyperlink" Target="../Content.Outlook/Content.Outlook/Documents/&#1488;&#1490;&#1507;%20&#1489;&#1499;&#1497;&#1512;%20&#1512;&#1499;&#1489;&#1493;&#1514;/&#1510;&#1497;&#1493;&#1491;%20&#1504;&#1497;&#1497;&#1491;/Content.Outlook/WF8OWFH3/801-814.pdf" TargetMode="External"/><Relationship Id="rId8" Type="http://schemas.openxmlformats.org/officeDocument/2006/relationships/hyperlink" Target="../Content.Outlook/Content.Outlook/Documents/&#1488;&#1490;&#1507;%20&#1489;&#1499;&#1497;&#1512;%20&#1512;&#1499;&#1489;&#1493;&#1514;/&#1510;&#1497;&#1493;&#1491;%20&#1504;&#1497;&#1497;&#1491;/Content.Outlook/WF8OWFH3/826-849.pdf" TargetMode="External"/><Relationship Id="rId51"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72"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93" Type="http://schemas.openxmlformats.org/officeDocument/2006/relationships/hyperlink" Target="../Content.Outlook/Content.Outlook/Documents/&#1488;&#1490;&#1507;%20&#1489;&#1499;&#1497;&#1512;%20&#1512;&#1499;&#1489;&#1493;&#1514;/&#1510;&#1497;&#1493;&#1491;%20&#1504;&#1497;&#1497;&#1491;/Content.Outlook/WF8OWFH3/&#1496;54007-&#1496;54006%20&#1496;54014-&#1496;54013%20,&#1496;54018%20,%20&#1496;54025%20-&#1496;54021%20,%20&#1496;54027.pdf" TargetMode="External"/><Relationship Id="rId98" Type="http://schemas.openxmlformats.org/officeDocument/2006/relationships/hyperlink" Target="../Content.Outlook/Content.Outlook/Documents/&#1488;&#1490;&#1507;%20&#1489;&#1499;&#1497;&#1512;%20&#1512;&#1499;&#1489;&#1493;&#1514;/&#1510;&#1497;&#1493;&#1491;%20&#1504;&#1497;&#1497;&#1491;/Content.Outlook/WF8OWFH3/&#1508;65025-&#1508;65001%20%20%20&#1508;65053%20-%20&#1508;65027.pdf" TargetMode="External"/><Relationship Id="rId121" Type="http://schemas.openxmlformats.org/officeDocument/2006/relationships/hyperlink" Target="../Content.Outlook/Content.Outlook/Documents/&#1488;&#1490;&#1507;%20&#1489;&#1499;&#1497;&#1512;%20&#1512;&#1499;&#1489;&#1493;&#1514;/&#1510;&#1497;&#1493;&#1491;%20&#1504;&#1497;&#1497;&#1491;/Content.Outlook/WF8OWFH3/&#1489;&#1489;&#1491;&#1497;&#1511;&#1492;%20&#1500;&#1508;&#1504;&#1497;%20&#1490;&#1512;&#1497;&#1496;&#1492;.pdf" TargetMode="External"/><Relationship Id="rId142" Type="http://schemas.openxmlformats.org/officeDocument/2006/relationships/hyperlink" Target="../Documents/&#1488;&#1490;&#1507;%20&#1489;&#1499;&#1497;&#1512;%20&#1512;&#1499;&#1489;&#1493;&#1514;/&#1510;&#1497;&#1493;&#1491;%20&#1504;&#1497;&#1497;&#1491;/&#1512;&#1497;&#1513;&#1493;&#1501;%20&#1510;&#1497;&#1493;&#1491;%20&#1504;&#1497;&#1497;&#1491;/DD%20&#1505;&#1491;&#1512;&#1492;%206/&#1512;&#1497;&#1513;&#1493;&#1501;%20&#1505;&#1491;&#1512;&#1492;%202136-2138%20Bombardier%20DD.pdf" TargetMode="External"/><Relationship Id="rId163" Type="http://schemas.openxmlformats.org/officeDocument/2006/relationships/hyperlink" Target="../../../../../../../../../../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184" Type="http://schemas.openxmlformats.org/officeDocument/2006/relationships/hyperlink" Target="../Content.Outlook/Content.Outlook/Documents/&#1488;&#1490;&#1507;%20&#1489;&#1499;&#1497;&#1512;%20&#1512;&#1499;&#1489;&#1493;&#1514;/&#1510;&#1497;&#1493;&#1491;%20&#1504;&#1497;&#1497;&#1491;/Content.Outlook/WF8OWFH3/801-814.pdf" TargetMode="External"/><Relationship Id="rId189"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19" Type="http://schemas.openxmlformats.org/officeDocument/2006/relationships/hyperlink" Target="../Content.Outlook/Content.Outlook/Documents/&#1488;&#1490;&#1507;%20&#1489;&#1499;&#1497;&#1512;%20&#1512;&#1499;&#1489;&#1493;&#1514;/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3" Type="http://schemas.openxmlformats.org/officeDocument/2006/relationships/hyperlink" Target="../Content.Outlook/Content.Outlook/Documents/&#1488;&#1490;&#1507;%20&#1489;&#1499;&#1497;&#1512;%20&#1512;&#1499;&#1489;&#1493;&#1514;/&#1510;&#1497;&#1493;&#1491;%20&#1504;&#1497;&#1497;&#1491;/Content.Outlook/WF8OWFH3/&#1504;&#1505;&#1508;&#1495;%20&#1502;&#1505;&#1508;&#1512;%205%20&#1502;&#1505;&#1508;&#1512;%20&#1505;&#1497;&#1491;&#1493;&#1512;&#1497;%20&#1513;&#1500;%20&#1502;&#1504;&#1493;&#1506;&#1497;&#1501;%20&#1489;&#1511;&#1496;&#1512;&#1497;&#1501;%20NGT-26.pdf" TargetMode="External"/><Relationship Id="rId214"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30"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35"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51"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56"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77"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5"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46"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67"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116" Type="http://schemas.openxmlformats.org/officeDocument/2006/relationships/hyperlink" Target="../Content.Outlook/Content.Outlook/Documents/&#1488;&#1490;&#1507;%20&#1489;&#1499;&#1497;&#1512;%20&#1512;&#1499;&#1489;&#1493;&#1514;/&#1510;&#1497;&#1493;&#1491;%20&#1504;&#1497;&#1497;&#1491;/Content.Outlook/WF8OWFH3/&#1489;&#1489;&#1491;&#1497;&#1511;&#1492;%20&#1500;&#1508;&#1504;&#1497;%20&#1490;&#1512;&#1497;&#1496;&#1492;.pdf" TargetMode="External"/><Relationship Id="rId137"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158" Type="http://schemas.openxmlformats.org/officeDocument/2006/relationships/hyperlink" Target="../../../../../../../../../../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272" Type="http://schemas.openxmlformats.org/officeDocument/2006/relationships/hyperlink" Target="../../../../../../../../../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293"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0" Type="http://schemas.openxmlformats.org/officeDocument/2006/relationships/hyperlink" Target="../Content.Outlook/Content.Outlook/Documents/&#1488;&#1490;&#1507;%20&#1489;&#1499;&#1497;&#1512;%20&#1512;&#1499;&#1489;&#1493;&#1514;/&#1510;&#1497;&#1493;&#1491;%20&#1504;&#1497;&#1497;&#1491;/Content.Outlook/WF8OWFH3/2201-2306.pdf" TargetMode="External"/><Relationship Id="rId41"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62"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83" Type="http://schemas.openxmlformats.org/officeDocument/2006/relationships/hyperlink" Target="../Content.Outlook/Content.Outlook/Documents/&#1488;&#1490;&#1507;%20&#1489;&#1499;&#1497;&#1512;%20&#1512;&#1499;&#1489;&#1493;&#1514;/&#1510;&#1497;&#1493;&#1491;%20&#1504;&#1497;&#1497;&#1491;/Content.Outlook/WF8OWFH3/&#1512;56015-&#1512;56001.pdf" TargetMode="External"/><Relationship Id="rId88" Type="http://schemas.openxmlformats.org/officeDocument/2006/relationships/hyperlink" Target="../Content.Outlook/Content.Outlook/Documents/&#1488;&#1490;&#1507;%20&#1489;&#1499;&#1497;&#1512;%20&#1512;&#1499;&#1489;&#1493;&#1514;/&#1510;&#1497;&#1493;&#1491;%20&#1504;&#1497;&#1497;&#1491;/Content.Outlook/WF8OWFH3/&#1496;60230-&#1496;60202%20%20%20%20,&#1496;60205%20,%20%20%20&#1496;60210-&#1496;60208%20,%20&#1496;60214-&#1496;60213%20,%20&#1496;60218,&#1496;60220,&#1496;60224%20,%20&#1496;60230-&#1496;60227%20,%20&#1496;60236-&#1496;60234%20,%20&#1496;60239-&#1496;60238%20,%20&#1496;60245,%20&#1496;60248%20,&#1496;60250.pdf" TargetMode="External"/><Relationship Id="rId111" Type="http://schemas.openxmlformats.org/officeDocument/2006/relationships/hyperlink" Target="../Content.Outlook/Content.Outlook/Documents/&#1488;&#1490;&#1507;%20&#1489;&#1499;&#1497;&#1512;%20&#1512;&#1499;&#1489;&#1493;&#1514;/&#1510;&#1497;&#1493;&#1491;%20&#1504;&#1497;&#1497;&#1491;/Content.Outlook/WF8OWFH3/&#1505;&#1491;&#1512;&#1492;%20&#1512;&#1489;&#1497;&#1506;&#1497;&#1514;%2025-41.pdf" TargetMode="External"/><Relationship Id="rId132"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153" Type="http://schemas.openxmlformats.org/officeDocument/2006/relationships/hyperlink" Target="../Content.Outlook/Content.Outlook/Documents/&#1488;&#1490;&#1507;%20&#1489;&#1499;&#1497;&#1512;%20&#1512;&#1499;&#1489;&#1493;&#1514;/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174"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179"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195" Type="http://schemas.openxmlformats.org/officeDocument/2006/relationships/hyperlink" Target="../Content.Outlook/Content.Outlook/Documents/&#1488;&#1490;&#1507;%20&#1489;&#1499;&#1497;&#1512;%20&#1512;&#1499;&#1489;&#1493;&#1514;/&#1510;&#1497;&#1493;&#1491;%20&#1504;&#1497;&#1497;&#1491;/Content.Outlook/WF8OWFH3/801-814.pdf" TargetMode="External"/><Relationship Id="rId209"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190" Type="http://schemas.openxmlformats.org/officeDocument/2006/relationships/hyperlink" Target="../Documents/&#1488;&#1490;&#1507;%20&#1489;&#1499;&#1497;&#1512;%20&#1512;&#1499;&#1489;&#1493;&#1514;/&#1510;&#1497;&#1493;&#1491;%20&#1504;&#1497;&#1497;&#1491;/&#1512;&#1497;&#1513;&#1493;&#1501;%20&#1510;&#1497;&#1493;&#1491;%20&#1504;&#1497;&#1497;&#1491;/DD%20&#1505;&#1491;&#1512;&#1492;%204/12524-GAF_EN_ISR%20DDPP_Certificate%20of%20completion%20Sconrail-%20%20Batch%20%20&#1514;&#1506;&#1493;&#1491;&#1514;%20&#1488;&#1489;%20&#1496;&#1497;&#1508;&#1493;&#1505;%20&#1500;&#1505;&#1491;&#1512;&#1492;%204%20%20%20%20-%2058.pdf" TargetMode="External"/><Relationship Id="rId204" Type="http://schemas.openxmlformats.org/officeDocument/2006/relationships/hyperlink" Target="../Content.Outlook/Content.Outlook/Documents/&#1488;&#1490;&#1507;%20&#1489;&#1499;&#1497;&#1512;%20&#1512;&#1499;&#1489;&#1493;&#1514;/&#1510;&#1497;&#1493;&#1491;%20&#1504;&#1497;&#1497;&#1491;/Content.Outlook/WF8OWFH3/801-814.pdf" TargetMode="External"/><Relationship Id="rId220" Type="http://schemas.openxmlformats.org/officeDocument/2006/relationships/hyperlink" Target="../../../../../../../../../../../../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225" Type="http://schemas.openxmlformats.org/officeDocument/2006/relationships/hyperlink" Target="../Content.Outlook/Content.Outlook/Documents/&#1488;&#1490;&#1507;%20&#1489;&#1499;&#1497;&#1512;%20&#1512;&#1499;&#1489;&#1493;&#1514;/&#1510;&#1497;&#1493;&#1491;%20&#1504;&#1497;&#1497;&#1491;/Content.Outlook/WF8OWFH3/801-814.pdf" TargetMode="External"/><Relationship Id="rId241"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46" Type="http://schemas.openxmlformats.org/officeDocument/2006/relationships/hyperlink" Target="../Content.Outlook/Content.Outlook/Documents/&#1488;&#1490;&#1507;%20&#1489;&#1499;&#1497;&#1512;%20&#1512;&#1499;&#1489;&#1493;&#1514;/&#1510;&#1497;&#1493;&#1491;%20&#1504;&#1497;&#1497;&#1491;/Content.Outlook/WF8OWFH3/801-814.pdf" TargetMode="External"/><Relationship Id="rId267" Type="http://schemas.openxmlformats.org/officeDocument/2006/relationships/hyperlink" Target="../Content.Outlook/Content.Outlook/Documents/&#1488;&#1490;&#1507;%20&#1489;&#1499;&#1497;&#1512;%20&#1512;&#1499;&#1489;&#1493;&#1514;/&#1510;&#1497;&#1493;&#1491;%20&#1504;&#1497;&#1497;&#1491;/Content.Outlook/WF8OWFH3/801-814.pdf" TargetMode="External"/><Relationship Id="rId288" Type="http://schemas.openxmlformats.org/officeDocument/2006/relationships/hyperlink" Target="..\Content.Outlook\Content.Outlook\Documents\&#1488;&#1490;&#1507;%20&#1489;&#1499;&#1497;&#1512;%20&#1512;&#1499;&#1489;&#1493;&#1514;\&#1510;&#1497;&#1493;&#1491;%20&#1504;&#1497;&#1497;&#1491;\Content.Outlook\WF8OWFH3\801-814.pdf" TargetMode="External"/><Relationship Id="rId15" Type="http://schemas.openxmlformats.org/officeDocument/2006/relationships/hyperlink" Target="../Content.Outlook/Content.Outlook/Documents/&#1488;&#1490;&#1507;%20&#1489;&#1499;&#1497;&#1512;%20&#1512;&#1499;&#1489;&#1493;&#1514;/&#1510;&#1497;&#1493;&#1491;%20&#1504;&#1497;&#1497;&#1491;/Content.Outlook/WF8OWFH3/561-589.pdf" TargetMode="External"/><Relationship Id="rId36"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57"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106" Type="http://schemas.openxmlformats.org/officeDocument/2006/relationships/hyperlink" Target="../Content.Outlook/Content.Outlook/Documents/&#1488;&#1490;&#1507;%20&#1489;&#1499;&#1497;&#1512;%20&#1512;&#1499;&#1489;&#1493;&#1514;/&#1510;&#1497;&#1493;&#1491;%20&#1504;&#1497;&#1497;&#1491;/Content.Outlook/WF8OWFH3/&#1496;50002-&#1496;50001%20,%20&#1496;50011,%20&#1496;50006%20,%20&#1496;50014-&#1496;50013%20,%20&#1496;50023-&#1496;50016%20,%20&#1496;50028-&#1496;50026.pdf" TargetMode="External"/><Relationship Id="rId127" Type="http://schemas.openxmlformats.org/officeDocument/2006/relationships/hyperlink" Target="../Content.Outlook/Content.Outlook/Documents/&#1488;&#1490;&#1507;%20&#1489;&#1499;&#1497;&#1512;%20&#1512;&#1499;&#1489;&#1493;&#1514;/&#1510;&#1497;&#1493;&#1491;%20&#1504;&#1497;&#1497;&#1491;/Content.Outlook/WF8OWFH3/1126.pdf" TargetMode="External"/><Relationship Id="rId262"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83"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10" Type="http://schemas.openxmlformats.org/officeDocument/2006/relationships/hyperlink" Target="../Content.Outlook/Content.Outlook/Documents/&#1488;&#1490;&#1507;%20&#1489;&#1499;&#1497;&#1512;%20&#1512;&#1499;&#1489;&#1493;&#1514;/&#1510;&#1497;&#1493;&#1491;%20&#1504;&#1497;&#1497;&#1491;/Content.Outlook/WF8OWFH3/301-305.pdf" TargetMode="External"/><Relationship Id="rId31"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52"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73"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78" Type="http://schemas.openxmlformats.org/officeDocument/2006/relationships/hyperlink" Target="../Content.Outlook/Content.Outlook/Documents/&#1488;&#1490;&#1507;%20&#1489;&#1499;&#1497;&#1512;%20&#1512;&#1499;&#1489;&#1493;&#1514;/&#1510;&#1497;&#1493;&#1491;%20&#1504;&#1497;&#1497;&#1491;/Content.Outlook/WF8OWFH3/&#1513;72037-&#1513;72001%20%20&#1513;72075-&#1513;72039.pdf" TargetMode="External"/><Relationship Id="rId94" Type="http://schemas.openxmlformats.org/officeDocument/2006/relationships/hyperlink" Target="../Content.Outlook/Content.Outlook/Documents/&#1488;&#1490;&#1507;%20&#1489;&#1499;&#1497;&#1512;%20&#1512;&#1499;&#1489;&#1493;&#1514;/&#1510;&#1497;&#1493;&#1491;%20&#1504;&#1497;&#1497;&#1491;/Content.Outlook/WF8OWFH3/&#1510;65736-&#1510;65701%20,%20&#1510;65760-&#1510;65738.pdf" TargetMode="External"/><Relationship Id="rId99" Type="http://schemas.openxmlformats.org/officeDocument/2006/relationships/hyperlink" Target="../Content.Outlook/Content.Outlook/Documents/&#1488;&#1490;&#1507;%20&#1489;&#1499;&#1497;&#1512;%20&#1512;&#1499;&#1489;&#1493;&#1514;/&#1510;&#1497;&#1493;&#1491;%20&#1504;&#1497;&#1497;&#1491;/Content.Outlook/WF8OWFH3/1851-1868.pdf" TargetMode="External"/><Relationship Id="rId101" Type="http://schemas.openxmlformats.org/officeDocument/2006/relationships/hyperlink" Target="../Content.Outlook/Content.Outlook/Documents/&#1488;&#1490;&#1507;%20&#1489;&#1499;&#1497;&#1512;%20&#1512;&#1499;&#1489;&#1493;&#1514;/&#1510;&#1497;&#1493;&#1491;%20&#1504;&#1497;&#1497;&#1491;/Content.Outlook/WF8OWFH3/1240.pdf" TargetMode="External"/><Relationship Id="rId122" Type="http://schemas.openxmlformats.org/officeDocument/2006/relationships/hyperlink" Target="../Content.Outlook/Content.Outlook/Documents/&#1488;&#1490;&#1507;%20&#1489;&#1499;&#1497;&#1512;%20&#1512;&#1499;&#1489;&#1493;&#1514;/&#1510;&#1497;&#1493;&#1491;%20&#1504;&#1497;&#1497;&#1491;/Content.Outlook/WF8OWFH3/&#1489;&#1489;&#1491;&#1497;&#1511;&#1492;%20&#1500;&#1508;&#1504;&#1497;%20&#1490;&#1512;&#1497;&#1496;&#1492;.pdf" TargetMode="External"/><Relationship Id="rId143" Type="http://schemas.openxmlformats.org/officeDocument/2006/relationships/hyperlink" Target="../Content.Outlook/Content.Outlook/Documents/&#1488;&#1490;&#1507;%20&#1489;&#1499;&#1497;&#1512;%20&#1512;&#1499;&#1489;&#1493;&#1514;/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148" Type="http://schemas.openxmlformats.org/officeDocument/2006/relationships/hyperlink" Target="../Documents/&#1488;&#1490;&#1507;%20&#1489;&#1499;&#1497;&#1512;%20&#1512;&#1499;&#1489;&#1493;&#1514;/&#1510;&#1497;&#1493;&#1491;%20&#1504;&#1497;&#1497;&#1491;/&#1512;&#1497;&#1513;&#1493;&#1501;%20&#1510;&#1497;&#1493;&#1491;%20&#1504;&#1497;&#1497;&#1491;/DD%20&#1505;&#1491;&#1512;&#1492;%204/12524-GAF_EN_ISR%20DDPP_Certificate%20of%20completion%20Sconrail-%20%20Batch%20%20&#1514;&#1506;&#1493;&#1491;&#1514;%20&#1488;&#1489;%20&#1496;&#1497;&#1508;&#1493;&#1505;%20&#1500;&#1505;&#1491;&#1512;&#1492;%204%20%20%20%20-%2058.pdf" TargetMode="External"/><Relationship Id="rId164" Type="http://schemas.openxmlformats.org/officeDocument/2006/relationships/hyperlink" Target="../../../../../../../../../../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169" Type="http://schemas.openxmlformats.org/officeDocument/2006/relationships/hyperlink" Target="../Content.Outlook/Content.Outlook/Documents/&#1488;&#1490;&#1507;%20&#1489;&#1499;&#1497;&#1512;%20&#1512;&#1499;&#1489;&#1493;&#1514;/&#1510;&#1497;&#1493;&#1491;%20&#1504;&#1497;&#1497;&#1491;/Content.Outlook/WF8OWFH3/801-814.pdf" TargetMode="External"/><Relationship Id="rId185"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4" Type="http://schemas.openxmlformats.org/officeDocument/2006/relationships/hyperlink" Target="../Content.Outlook/Content.Outlook/Documents/&#1488;&#1490;&#1507;%20&#1489;&#1499;&#1497;&#1512;%20&#1512;&#1499;&#1489;&#1493;&#1514;/&#1510;&#1497;&#1493;&#1491;%20&#1504;&#1497;&#1497;&#1491;/Content.Outlook/WF8OWFH3/&#1504;&#1505;&#1508;&#1495;%20&#1502;&#1505;&#1508;&#1512;%206%20&#1502;&#1505;&#1508;&#1512;%20&#1505;&#1497;&#1491;&#1493;&#1512;&#1497;%20&#1513;&#1500;%20&#1502;&#1504;&#1493;&#1506;&#1497;&#1501;%20&#1489;&#1511;&#1512;&#1493;&#1504;&#1493;&#1506;&#1497;&#1501;%20IC3.pdf" TargetMode="External"/><Relationship Id="rId9" Type="http://schemas.openxmlformats.org/officeDocument/2006/relationships/hyperlink" Target="../Content.Outlook/Content.Outlook/Documents/&#1488;&#1490;&#1507;%20&#1489;&#1499;&#1497;&#1512;%20&#1512;&#1499;&#1489;&#1493;&#1514;/&#1510;&#1497;&#1493;&#1491;%20&#1504;&#1497;&#1497;&#1491;/Content.Outlook/WF8OWFH3/901-953.pdf" TargetMode="External"/><Relationship Id="rId180"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10" Type="http://schemas.openxmlformats.org/officeDocument/2006/relationships/hyperlink" Target="../Content.Outlook/Content.Outlook/Documents/&#1488;&#1490;&#1507;%20&#1489;&#1499;&#1497;&#1512;%20&#1512;&#1499;&#1489;&#1493;&#1514;/&#1510;&#1497;&#1493;&#1491;%20&#1504;&#1497;&#1497;&#1491;/Content.Outlook/WF8OWFH3/801-814.pdf" TargetMode="External"/><Relationship Id="rId215"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36"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57"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78"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6" Type="http://schemas.openxmlformats.org/officeDocument/2006/relationships/hyperlink" Target="../Content.Outlook/Content.Outlook/Documents/&#1488;&#1490;&#1507;%20&#1489;&#1499;&#1497;&#1512;%20&#1512;&#1499;&#1489;&#1493;&#1514;/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231" Type="http://schemas.openxmlformats.org/officeDocument/2006/relationships/hyperlink" Target="../Content.Outlook/Content.Outlook/Documents/&#1488;&#1490;&#1507;%20&#1489;&#1499;&#1497;&#1512;%20&#1512;&#1499;&#1489;&#1493;&#1514;/&#1510;&#1497;&#1493;&#1491;%20&#1504;&#1497;&#1497;&#1491;/Content.Outlook/WF8OWFH3/801-814.pdf" TargetMode="External"/><Relationship Id="rId252" Type="http://schemas.openxmlformats.org/officeDocument/2006/relationships/hyperlink" Target="../Content.Outlook/Content.Outlook/Documents/&#1488;&#1490;&#1507;%20&#1489;&#1499;&#1497;&#1512;%20&#1512;&#1499;&#1489;&#1493;&#1514;/&#1510;&#1497;&#1493;&#1491;%20&#1504;&#1497;&#1497;&#1491;/Content.Outlook/WF8OWFH3/801-814.pdf" TargetMode="External"/><Relationship Id="rId273" Type="http://schemas.openxmlformats.org/officeDocument/2006/relationships/hyperlink" Target="../Content.Outlook/Content.Outlook/Documents/&#1488;&#1490;&#1507;%20&#1489;&#1499;&#1497;&#1512;%20&#1512;&#1499;&#1489;&#1493;&#1514;/&#1510;&#1497;&#1493;&#1491;%20&#1504;&#1497;&#1497;&#1491;/Content.Outlook/WF8OWFH3/801-814.pdf" TargetMode="External"/><Relationship Id="rId294" Type="http://schemas.openxmlformats.org/officeDocument/2006/relationships/printerSettings" Target="../printerSettings/printerSettings1.bin"/><Relationship Id="rId47"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68"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89" Type="http://schemas.openxmlformats.org/officeDocument/2006/relationships/hyperlink" Target="../Content.Outlook/Content.Outlook/Documents/&#1488;&#1490;&#1507;%20&#1489;&#1499;&#1497;&#1512;%20&#1512;&#1499;&#1489;&#1493;&#1514;/&#1510;&#1497;&#1493;&#1491;%20&#1504;&#1497;&#1497;&#1491;/Content.Outlook/WF8OWFH3/&#1496;60159.pdf" TargetMode="External"/><Relationship Id="rId112" Type="http://schemas.openxmlformats.org/officeDocument/2006/relationships/hyperlink" Target="../Content.Outlook/Content.Outlook/Documents/&#1488;&#1490;&#1507;%20&#1489;&#1499;&#1497;&#1512;%20&#1512;&#1499;&#1489;&#1493;&#1514;/&#1510;&#1497;&#1493;&#1491;%20&#1504;&#1497;&#1497;&#1491;/Content.Outlook/WF8OWFH3/&#1505;&#1491;&#1512;&#1492;%20&#1513;&#1504;&#1497;&#1497;&#1492;%20,(&#1513;&#1500;&#1497;&#1513;&#1497;&#1514;)%2020-24,%2011-19.pdf" TargetMode="External"/><Relationship Id="rId133"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154" Type="http://schemas.openxmlformats.org/officeDocument/2006/relationships/hyperlink" Target="../../../../../Documents/AppData/Local/Documents/&#1488;&#1490;&#1507;%20&#1489;&#1499;&#1497;&#1512;%20&#1512;&#1499;&#1489;&#1493;&#1514;/&#1510;&#1497;&#1493;&#1491;%20&#1504;&#1497;&#1497;&#1491;/DD%20&#1505;&#1491;&#1512;&#1492;%206/&#1512;&#1497;&#1513;&#1493;&#1501;%20&#1505;&#1491;&#1512;&#1492;%202036-2038%20Bombardier%20DD.pdf" TargetMode="External"/><Relationship Id="rId175" Type="http://schemas.openxmlformats.org/officeDocument/2006/relationships/hyperlink" Target="../Content.Outlook/Content.Outlook/Documents/&#1488;&#1490;&#1507;%20&#1489;&#1499;&#1497;&#1512;%20&#1512;&#1499;&#1489;&#1493;&#1514;/&#1510;&#1497;&#1493;&#1491;%20&#1504;&#1497;&#1497;&#1491;/Content.Outlook/WF8OWFH3/801-814.pdf" TargetMode="External"/><Relationship Id="rId196"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00"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16" Type="http://schemas.openxmlformats.org/officeDocument/2006/relationships/hyperlink" Target="../Content.Outlook/Content.Outlook/Documents/&#1488;&#1490;&#1507;%20&#1489;&#1499;&#1497;&#1512;%20&#1512;&#1499;&#1489;&#1493;&#1514;/&#1510;&#1497;&#1493;&#1491;%20&#1504;&#1497;&#1497;&#1491;/Content.Outlook/WF8OWFH3/2023-2034.pdf" TargetMode="External"/><Relationship Id="rId221" Type="http://schemas.openxmlformats.org/officeDocument/2006/relationships/hyperlink" Target="../Documents/&#1488;&#1490;&#1507;%20&#1489;&#1499;&#1497;&#1512;%20&#1512;&#1499;&#1489;&#1493;&#1514;/&#1510;&#1497;&#1493;&#1491;%20&#1504;&#1497;&#1497;&#1491;/&#1512;&#1497;&#1513;&#1493;&#1501;%20&#1510;&#1497;&#1493;&#1491;%20&#1504;&#1497;&#1497;&#1491;/DD%20&#1505;&#1491;&#1512;&#1492;%204/12524-GAF_EN_ISR%20DDPP_Certificate%20of%20completion%20Sconrail-%20%20Batch%20%20&#1514;&#1506;&#1493;&#1491;&#1514;%20&#1488;&#1489;%20&#1496;&#1497;&#1508;&#1493;&#1505;%20&#1500;&#1505;&#1491;&#1512;&#1492;%204%20%20%20%20-%2058.pdf" TargetMode="External"/><Relationship Id="rId242"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63"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84"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37"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58"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79" Type="http://schemas.openxmlformats.org/officeDocument/2006/relationships/hyperlink" Target="../Content.Outlook/Content.Outlook/Documents/&#1488;&#1490;&#1507;%20&#1489;&#1499;&#1497;&#1512;%20&#1512;&#1499;&#1489;&#1493;&#1514;/&#1510;&#1497;&#1493;&#1491;%20&#1504;&#1497;&#1497;&#1491;/Content.Outlook/WF8OWFH3/&#1513;63060-&#1513;63001.pdf" TargetMode="External"/><Relationship Id="rId102" Type="http://schemas.openxmlformats.org/officeDocument/2006/relationships/hyperlink" Target="../Content.Outlook/Content.Outlook/Documents/&#1488;&#1490;&#1507;%20&#1489;&#1499;&#1497;&#1512;%20&#1512;&#1499;&#1489;&#1493;&#1514;/&#1510;&#1497;&#1493;&#1491;%20&#1504;&#1497;&#1497;&#1491;/Content.Outlook/WF8OWFH3/1232.pdf" TargetMode="External"/><Relationship Id="rId123" Type="http://schemas.openxmlformats.org/officeDocument/2006/relationships/hyperlink" Target="../Content.Outlook/Content.Outlook/Documents/&#1488;&#1490;&#1507;%20&#1489;&#1499;&#1497;&#1512;%20&#1512;&#1499;&#1489;&#1493;&#1514;/&#1510;&#1497;&#1493;&#1491;%20&#1504;&#1497;&#1497;&#1491;/Content.Outlook/WF8OWFH3/&#1489;&#1489;&#1491;&#1497;&#1511;&#1492;%20&#1500;&#1508;&#1504;&#1497;%20&#1490;&#1512;&#1497;&#1496;&#1492;.pdf" TargetMode="External"/><Relationship Id="rId144" Type="http://schemas.openxmlformats.org/officeDocument/2006/relationships/hyperlink" Target="../Documents/&#1488;&#1490;&#1507;%20&#1489;&#1499;&#1497;&#1512;%20&#1512;&#1499;&#1489;&#1493;&#1514;/&#1510;&#1497;&#1493;&#1491;%20&#1504;&#1497;&#1497;&#1491;/&#1512;&#1497;&#1513;&#1493;&#1501;%20&#1510;&#1497;&#1493;&#1491;%20&#1504;&#1497;&#1497;&#1491;/Bombardier%20DD%20%20&#1512;&#1497;&#1513;&#1493;&#1501;%20&#1505;&#1491;&#1512;&#1492;%202447-2415.docx" TargetMode="External"/><Relationship Id="rId90" Type="http://schemas.openxmlformats.org/officeDocument/2006/relationships/hyperlink" Target="../Content.Outlook/Content.Outlook/Documents/&#1488;&#1490;&#1507;%20&#1489;&#1499;&#1497;&#1512;%20&#1512;&#1499;&#1489;&#1493;&#1514;/&#1510;&#1497;&#1493;&#1491;%20&#1504;&#1497;&#1497;&#1491;/Content.Outlook/WF8OWFH3/&#1513;&#1513;70343-&#1513;70301%20&#1513;70531%20-%20&#1513;70345.pdf" TargetMode="External"/><Relationship Id="rId165" Type="http://schemas.openxmlformats.org/officeDocument/2006/relationships/hyperlink" Target="../../../../../../../../../../../../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186"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11"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32"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53"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74"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7"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48"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69"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113" Type="http://schemas.openxmlformats.org/officeDocument/2006/relationships/hyperlink" Target="../Content.Outlook/Content.Outlook/Documents/&#1488;&#1490;&#1507;%20&#1489;&#1499;&#1497;&#1512;%20&#1512;&#1499;&#1489;&#1493;&#1514;/&#1510;&#1497;&#1493;&#1491;%20&#1504;&#1497;&#1497;&#1491;/Content.Outlook/WF8OWFH3/&#1505;&#1491;&#1512;&#1492;%20&#1495;&#1502;&#1497;&#1513;&#1497;&#1514;%20&#1513;&#1493;&#1493;&#1491;&#1497;&#1514;%20%2042-50.pdf" TargetMode="External"/><Relationship Id="rId134"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80" Type="http://schemas.openxmlformats.org/officeDocument/2006/relationships/hyperlink" Target="../Content.Outlook/Content.Outlook/Documents/&#1488;&#1490;&#1507;%20&#1489;&#1499;&#1497;&#1512;%20&#1512;&#1499;&#1489;&#1493;&#1514;/&#1510;&#1497;&#1493;&#1491;%20&#1504;&#1497;&#1497;&#1491;/Content.Outlook/WF8OWFH3/,&#1514;60138-&#1514;60101%20%20&#1514;60520-&#1514;60501.pdf" TargetMode="External"/><Relationship Id="rId155" Type="http://schemas.openxmlformats.org/officeDocument/2006/relationships/hyperlink" Target="../../../../../../../../../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176"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197"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01" Type="http://schemas.openxmlformats.org/officeDocument/2006/relationships/hyperlink" Target="../Content.Outlook/Content.Outlook/Documents/&#1488;&#1490;&#1507;%20&#1489;&#1499;&#1497;&#1512;%20&#1512;&#1499;&#1489;&#1493;&#1514;/&#1510;&#1497;&#1493;&#1491;%20&#1504;&#1497;&#1497;&#1491;/Content.Outlook/WF8OWFH3/801-814.pdf" TargetMode="External"/><Relationship Id="rId222" Type="http://schemas.openxmlformats.org/officeDocument/2006/relationships/hyperlink" Target="../Content.Outlook/Content.Outlook/Documents/&#1488;&#1490;&#1507;%20&#1489;&#1499;&#1497;&#1512;%20&#1512;&#1499;&#1489;&#1493;&#1514;/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243" Type="http://schemas.openxmlformats.org/officeDocument/2006/relationships/hyperlink" Target="../Content.Outlook/Content.Outlook/Documents/&#1488;&#1490;&#1507;%20&#1489;&#1499;&#1497;&#1512;%20&#1512;&#1499;&#1489;&#1493;&#1514;/&#1510;&#1497;&#1493;&#1491;%20&#1504;&#1497;&#1497;&#1491;/Content.Outlook/WF8OWFH3/801-814.pdf" TargetMode="External"/><Relationship Id="rId264" Type="http://schemas.openxmlformats.org/officeDocument/2006/relationships/hyperlink" Target="../Content.Outlook/Content.Outlook/Documents/&#1488;&#1490;&#1507;%20&#1489;&#1499;&#1497;&#1512;%20&#1512;&#1499;&#1489;&#1493;&#1514;/&#1510;&#1497;&#1493;&#1491;%20&#1504;&#1497;&#1497;&#1491;/Content.Outlook/WF8OWFH3/801-814.pdf" TargetMode="External"/><Relationship Id="rId285" Type="http://schemas.openxmlformats.org/officeDocument/2006/relationships/hyperlink" Target="../Content.Outlook/Content.Outlook/Documents/&#1488;&#1490;&#1507;%20&#1489;&#1499;&#1497;&#1512;%20&#1512;&#1499;&#1489;&#1493;&#1514;/&#1510;&#1497;&#1493;&#1491;%20&#1504;&#1497;&#1497;&#1491;/Content.Outlook/WF8OWFH3/801-814.pdf" TargetMode="External"/><Relationship Id="rId17" Type="http://schemas.openxmlformats.org/officeDocument/2006/relationships/hyperlink" Target="../Content.Outlook/Content.Outlook/Documents/&#1488;&#1490;&#1507;%20&#1489;&#1499;&#1497;&#1512;%20&#1512;&#1499;&#1489;&#1493;&#1514;/&#1510;&#1497;&#1493;&#1491;%20&#1504;&#1497;&#1497;&#1491;/Content.Outlook/WF8OWFH3/425-430.pdf" TargetMode="External"/><Relationship Id="rId38"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59"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103" Type="http://schemas.openxmlformats.org/officeDocument/2006/relationships/hyperlink" Target="../Content.Outlook/Content.Outlook/Documents/&#1488;&#1490;&#1507;%20&#1489;&#1499;&#1497;&#1512;%20&#1512;&#1499;&#1489;&#1493;&#1514;/&#1510;&#1497;&#1493;&#1491;%20&#1504;&#1497;&#1497;&#1491;/Content.Outlook/WF8OWFH3/1129.pdf" TargetMode="External"/><Relationship Id="rId124" Type="http://schemas.openxmlformats.org/officeDocument/2006/relationships/hyperlink" Target="../Content.Outlook/Content.Outlook/Documents/&#1488;&#1490;&#1507;%20&#1489;&#1499;&#1497;&#1512;%20&#1512;&#1499;&#1489;&#1493;&#1514;/&#1510;&#1497;&#1493;&#1491;%20&#1504;&#1497;&#1497;&#1491;/Content.Outlook/WF8OWFH3/50012.pdf" TargetMode="External"/><Relationship Id="rId70"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91" Type="http://schemas.openxmlformats.org/officeDocument/2006/relationships/hyperlink" Target="../Content.Outlook/Content.Outlook/Documents/&#1488;&#1490;&#1507;%20&#1489;&#1499;&#1497;&#1512;%20&#1512;&#1499;&#1489;&#1493;&#1514;/&#1510;&#1497;&#1493;&#1491;%20&#1504;&#1497;&#1497;&#1491;/Content.Outlook/WF8OWFH3/&#1512;58020-&#1512;58001.pdf" TargetMode="External"/><Relationship Id="rId145" Type="http://schemas.openxmlformats.org/officeDocument/2006/relationships/hyperlink" Target="../Content.Outlook/Content.Outlook/Documents/&#1488;&#1490;&#1507;%20&#1489;&#1499;&#1497;&#1512;%20&#1512;&#1499;&#1489;&#1493;&#1514;/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166" Type="http://schemas.openxmlformats.org/officeDocument/2006/relationships/hyperlink" Target="../Content.Outlook/Content.Outlook/Documents/&#1488;&#1490;&#1507;%20&#1489;&#1499;&#1497;&#1512;%20&#1512;&#1499;&#1489;&#1493;&#1514;/&#1510;&#1497;&#1493;&#1491;%20&#1504;&#1497;&#1497;&#1491;/Content.Outlook/WF8OWFH3/2101-2122.pdf" TargetMode="External"/><Relationship Id="rId187" Type="http://schemas.openxmlformats.org/officeDocument/2006/relationships/hyperlink" Target="../Content.Outlook/Content.Outlook/Documents/&#1488;&#1490;&#1507;%20&#1489;&#1499;&#1497;&#1512;%20&#1512;&#1499;&#1489;&#1493;&#1514;/&#1510;&#1497;&#1493;&#1491;%20&#1504;&#1497;&#1497;&#1491;/Content.Outlook/WF8OWFH3/801-814.pdf" TargetMode="External"/><Relationship Id="rId1"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212"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33"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54"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28"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49"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114" Type="http://schemas.openxmlformats.org/officeDocument/2006/relationships/hyperlink" Target="../Content.Outlook/Content.Outlook/Documents/&#1488;&#1490;&#1507;%20&#1489;&#1499;&#1497;&#1512;%20&#1512;&#1499;&#1489;&#1493;&#1514;/&#1510;&#1497;&#1493;&#1491;%20&#1504;&#1497;&#1497;&#1491;/Content.Outlook/WF8OWFH3/&#1505;&#1491;&#1512;&#1504;%20&#1512;&#1488;&#1513;&#1493;&#1504;&#1492;%201-10.pdf" TargetMode="External"/><Relationship Id="rId275"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60" Type="http://schemas.openxmlformats.org/officeDocument/2006/relationships/hyperlink" Target="../Content.Outlook/Content.Outlook/Documents/&#1488;&#1490;&#1507;%20&#1489;&#1499;&#1497;&#1512;%20&#1512;&#1499;&#1489;&#1493;&#1514;/&#1510;&#1497;&#1493;&#1491;%20&#1504;&#1497;&#1497;&#1491;/Content.Outlook/WF8OWFH3/&#1504;&#1505;&#1508;&#1495;%20&#1502;&#1505;'%202%20&#1490;&#1489;&#1512;&#1497;&#1514;.pdf" TargetMode="External"/><Relationship Id="rId81" Type="http://schemas.openxmlformats.org/officeDocument/2006/relationships/hyperlink" Target="../Content.Outlook/Content.Outlook/Documents/&#1488;&#1490;&#1507;%20&#1489;&#1499;&#1497;&#1512;%20&#1512;&#1499;&#1489;&#1493;&#1514;/&#1510;&#1497;&#1493;&#1491;%20&#1504;&#1497;&#1497;&#1491;/Content.Outlook/WF8OWFH3/&#1513;61006-&#1513;61001%20&#1513;61009-&#1513;61008%20&#1513;61102-&#1513;61101%20&#1513;61106-&#1513;61104%20&#1513;61117-&#1513;61108%20&#1513;61121-&#1513;61119.pdf" TargetMode="External"/><Relationship Id="rId135" Type="http://schemas.openxmlformats.org/officeDocument/2006/relationships/hyperlink" Target="../Content.Outlook/Content.Outlook/Documents/&#1488;&#1490;&#1507;%20&#1489;&#1499;&#1497;&#1512;%20&#1512;&#1499;&#1489;&#1493;&#1514;/&#1510;&#1497;&#1493;&#1491;%20&#1504;&#1497;&#1497;&#1491;/Content.Outlook/WF8OWFH3/801-814.pdf" TargetMode="External"/><Relationship Id="rId156" Type="http://schemas.openxmlformats.org/officeDocument/2006/relationships/hyperlink" Target="../../../../../../../../../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AppData/Local/Microsoft/Windows/INetCache/Content.Outlook/WF8OWFH3/&#1504;&#1505;&#1508;&#1495;%20&#1502;&#1505;&#1508;&#1512;%204%20&#1502;&#1505;&#1508;&#1512;%20&#1505;&#1497;&#1491;&#1493;&#1512;&#1497;%20&#1513;&#1500;%20&#1502;&#1504;&#1493;&#1506;&#1497;&#1501;%20&#1489;&#1511;&#1512;&#1493;&#1504;&#1493;&#1514;%20&#1492;&#1499;&#1495;.pdf" TargetMode="External"/><Relationship Id="rId177" Type="http://schemas.openxmlformats.org/officeDocument/2006/relationships/hyperlink" Target="../Content.Outlook/Content.Outlook/Documents/&#1488;&#1490;&#1507;%20&#1489;&#1499;&#1497;&#1512;%20&#1512;&#1499;&#1489;&#1493;&#1514;/&#1510;&#1497;&#1493;&#1491;%20&#1504;&#1497;&#1497;&#1491;/Content.Outlook/WF8OWFH3/&#1504;&#1505;&#1508;&#1495;%203%20-%20&#1513;&#1490;&#1512;&#1514;%20&#1492;&#1496;&#1497;&#1508;&#1493;&#1500;&#1497;&#1501;%20&#1489;&#1504;&#1497;&#1497;&#1491;%201-101.pdf" TargetMode="External"/><Relationship Id="rId198" Type="http://schemas.openxmlformats.org/officeDocument/2006/relationships/hyperlink" Target="../Content.Outlook/Content.Outlook/Documents/&#1488;&#1490;&#1507;%20&#1489;&#1499;&#1497;&#1512;%20&#1512;&#1499;&#1489;&#1493;&#1514;/&#1510;&#1497;&#1493;&#1491;%20&#1504;&#1497;&#1497;&#1491;/Content.Outlook/WF8OWFH3/801-814.pdf" TargetMode="External"/><Relationship Id="rId202"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23" Type="http://schemas.openxmlformats.org/officeDocument/2006/relationships/hyperlink" Target="../Documents/&#1488;&#1490;&#1507;%20&#1489;&#1499;&#1497;&#1512;%20&#1512;&#1499;&#1489;&#1493;&#1514;/&#1510;&#1497;&#1493;&#1491;%20&#1504;&#1497;&#1497;&#1491;/&#1512;&#1497;&#1513;&#1493;&#1501;%20&#1510;&#1497;&#1493;&#1491;%20&#1504;&#1497;&#1497;&#1491;/DD%20&#1505;&#1491;&#1512;&#1492;%204/12524-GAF_EN_ISR%20DDPP_Certificate%20of%20completion%20Sconrail-%20%20Batch%20%20&#1514;&#1506;&#1493;&#1491;&#1514;%20&#1488;&#1489;%20&#1496;&#1497;&#1508;&#1493;&#1505;%20&#1500;&#1505;&#1491;&#1512;&#1492;%204%20%20%20%20-%2058.pdf" TargetMode="External"/><Relationship Id="rId244"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18" Type="http://schemas.openxmlformats.org/officeDocument/2006/relationships/hyperlink" Target="../Content.Outlook/Content.Outlook/Documents/&#1488;&#1490;&#1507;%20&#1489;&#1499;&#1497;&#1512;%20&#1512;&#1499;&#1489;&#1493;&#1514;/&#1510;&#1497;&#1493;&#1491;%20&#1504;&#1497;&#1497;&#1491;/Content.Outlook/WF8OWFH3/425-430.pdf" TargetMode="External"/><Relationship Id="rId39" Type="http://schemas.openxmlformats.org/officeDocument/2006/relationships/hyperlink" Target="../Content.Outlook/Content.Outlook/Documents/&#1488;&#1490;&#1507;%20&#1489;&#1499;&#1497;&#1512;%20&#1512;&#1499;&#1489;&#1493;&#1514;/&#1510;&#1497;&#1493;&#1491;%20&#1504;&#1497;&#1497;&#1491;/Content.Outlook/WF8OWFH3/&#1504;&#1505;&#1508;&#1495;%20&#1502;&#1505;'%201%20&#1492;&#1493;&#1512;&#1488;&#1493;&#1514;%20&#1496;&#1506;&#1497;&#1504;&#1492;%20&#1500;&#1508;&#1497;%20&#1505;&#1493;&#1490;&#1497;%20&#1502;&#1496;&#1506;&#1503;.pdf" TargetMode="External"/><Relationship Id="rId265"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 Id="rId286" Type="http://schemas.openxmlformats.org/officeDocument/2006/relationships/hyperlink" Target="../Content.Outlook/Content.Outlook/Documents/&#1488;&#1490;&#1507;%20&#1489;&#1499;&#1497;&#1512;%20&#1512;&#1499;&#1489;&#1493;&#1514;/&#1510;&#1497;&#1493;&#1491;%20&#1504;&#1497;&#1497;&#1491;/Content.Outlook/WF8OWFH3/&#1504;&#1505;&#1508;&#1495;%20&#1502;&#1505;&#1508;&#1512;%204%20&#1502;&#1505;&#1508;&#1512;%20&#1505;&#1497;&#1491;&#1493;&#1512;&#1497;%20&#1513;&#1500;%20&#1502;&#1504;&#1493;&#1506;&#1497;&#1501;%20&#1489;&#1511;&#1512;&#1493;&#1504;&#1493;&#1514;%20&#1492;&#1499;&#1495;.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גיליון3" filterMode="1">
    <tabColor theme="5" tint="-0.249977111117893"/>
  </sheetPr>
  <dimension ref="A1:BW1864"/>
  <sheetViews>
    <sheetView rightToLeft="1" zoomScale="70" zoomScaleNormal="70" workbookViewId="0">
      <pane ySplit="3" topLeftCell="A164" activePane="bottomLeft" state="frozen"/>
      <selection pane="bottomLeft" activeCell="A202" sqref="A202"/>
    </sheetView>
  </sheetViews>
  <sheetFormatPr defaultColWidth="4.125" defaultRowHeight="15" x14ac:dyDescent="0.2"/>
  <cols>
    <col min="1" max="1" width="10.125" style="2" bestFit="1" customWidth="1"/>
    <col min="2" max="2" width="8.25" style="2" bestFit="1" customWidth="1"/>
    <col min="3" max="3" width="12.875" style="2" customWidth="1"/>
    <col min="4" max="4" width="16" style="2" bestFit="1" customWidth="1"/>
    <col min="5" max="5" width="8" style="2" customWidth="1"/>
    <col min="6" max="6" width="7.125" style="2" customWidth="1"/>
    <col min="7" max="7" width="23.625" style="2" bestFit="1" customWidth="1"/>
    <col min="8" max="8" width="21.75" style="2" bestFit="1" customWidth="1"/>
    <col min="9" max="9" width="35.75" style="2" customWidth="1"/>
    <col min="10" max="10" width="21.5" style="2" bestFit="1" customWidth="1"/>
    <col min="11" max="11" width="10.125" style="2" bestFit="1" customWidth="1"/>
    <col min="12" max="12" width="27.375" style="2" bestFit="1" customWidth="1"/>
    <col min="13" max="13" width="27.375" style="2" customWidth="1"/>
    <col min="14" max="14" width="21.125" style="2" bestFit="1" customWidth="1"/>
    <col min="15" max="15" width="18.125" style="2" bestFit="1" customWidth="1"/>
    <col min="16" max="16" width="12.75" style="2" bestFit="1" customWidth="1"/>
    <col min="17" max="17" width="38.25" style="2" bestFit="1" customWidth="1"/>
    <col min="18" max="18" width="13.125" style="2" bestFit="1" customWidth="1"/>
    <col min="19" max="19" width="9.375" style="2" bestFit="1" customWidth="1"/>
    <col min="20" max="20" width="24.375" style="2" bestFit="1" customWidth="1"/>
    <col min="21" max="21" width="33.125" style="2" bestFit="1" customWidth="1"/>
    <col min="22" max="22" width="37.75" style="2" bestFit="1" customWidth="1"/>
    <col min="23" max="23" width="27.125" style="2" bestFit="1" customWidth="1"/>
    <col min="24" max="24" width="14" style="2" bestFit="1" customWidth="1"/>
    <col min="25" max="25" width="18.375" style="2" bestFit="1" customWidth="1"/>
    <col min="26" max="26" width="38.25" style="2" bestFit="1" customWidth="1"/>
    <col min="27" max="27" width="39" style="2" bestFit="1" customWidth="1"/>
    <col min="28" max="28" width="28.125" style="2" bestFit="1" customWidth="1"/>
    <col min="29" max="29" width="42.75" style="2" bestFit="1" customWidth="1"/>
    <col min="30" max="30" width="14.5" style="2" bestFit="1" customWidth="1"/>
    <col min="31" max="31" width="23.875" style="2" bestFit="1" customWidth="1"/>
    <col min="32" max="32" width="8.25" style="2" bestFit="1" customWidth="1"/>
    <col min="33" max="33" width="8.75" style="2" bestFit="1" customWidth="1"/>
    <col min="34" max="34" width="8.75" style="2" customWidth="1"/>
    <col min="35" max="35" width="15.5" style="2" bestFit="1" customWidth="1"/>
    <col min="36" max="36" width="8.75" style="2" customWidth="1"/>
    <col min="37" max="37" width="8.75" style="2" bestFit="1" customWidth="1"/>
    <col min="38" max="38" width="19.25" style="2" bestFit="1" customWidth="1"/>
    <col min="39" max="39" width="25.125" style="2" bestFit="1" customWidth="1"/>
    <col min="40" max="40" width="14.375" style="2" bestFit="1" customWidth="1"/>
    <col min="41" max="41" width="13.125" style="2" bestFit="1" customWidth="1"/>
    <col min="42" max="42" width="19.5" style="2" customWidth="1"/>
    <col min="43" max="43" width="27.625" style="2" bestFit="1" customWidth="1"/>
    <col min="44" max="44" width="21.375" style="2" bestFit="1" customWidth="1"/>
    <col min="45" max="45" width="8.625" style="2" customWidth="1"/>
    <col min="46" max="46" width="13.25" style="2" bestFit="1" customWidth="1"/>
    <col min="47" max="47" width="5.375" style="2" bestFit="1" customWidth="1"/>
    <col min="48" max="48" width="9" style="2" bestFit="1" customWidth="1"/>
    <col min="49" max="49" width="7.125" style="2" bestFit="1" customWidth="1"/>
    <col min="50" max="50" width="9" style="2" bestFit="1" customWidth="1"/>
    <col min="51" max="51" width="36.25" style="2" bestFit="1" customWidth="1"/>
    <col min="52" max="52" width="4.5" style="2" bestFit="1" customWidth="1"/>
    <col min="53" max="53" width="32.125" style="2" customWidth="1"/>
    <col min="54" max="54" width="33.875" style="2" bestFit="1" customWidth="1"/>
    <col min="55" max="55" width="11.375" style="2" bestFit="1" customWidth="1"/>
    <col min="56" max="56" width="18.375" style="2" customWidth="1"/>
    <col min="57" max="57" width="21.5" style="2" bestFit="1" customWidth="1"/>
    <col min="58" max="58" width="17.625" style="2" customWidth="1"/>
    <col min="59" max="59" width="22.75" style="2" bestFit="1" customWidth="1"/>
    <col min="60" max="60" width="20.625" style="2" bestFit="1" customWidth="1"/>
    <col min="61" max="61" width="22.125" style="2" bestFit="1" customWidth="1"/>
    <col min="62" max="62" width="20.5" style="2" bestFit="1" customWidth="1"/>
    <col min="63" max="63" width="20.5" style="2" customWidth="1"/>
    <col min="64" max="64" width="25.5" style="2" bestFit="1" customWidth="1"/>
    <col min="65" max="65" width="25.75" style="2" bestFit="1" customWidth="1"/>
    <col min="66" max="72" width="25.75" style="2" customWidth="1"/>
    <col min="73" max="73" width="23.875" style="2" bestFit="1" customWidth="1"/>
    <col min="74" max="74" width="53.25" style="2" customWidth="1"/>
    <col min="75" max="75" width="35.25" style="2" customWidth="1"/>
    <col min="76" max="16384" width="4.125" style="2"/>
  </cols>
  <sheetData>
    <row r="1" spans="1:75" ht="15.75" x14ac:dyDescent="0.2">
      <c r="A1" s="182" t="s">
        <v>16</v>
      </c>
      <c r="B1" s="182"/>
      <c r="C1" s="182"/>
      <c r="D1" s="182"/>
      <c r="E1" s="182"/>
      <c r="F1" s="182"/>
      <c r="G1" s="182"/>
      <c r="H1" s="185" t="s">
        <v>52</v>
      </c>
      <c r="I1" s="186"/>
      <c r="J1" s="186"/>
      <c r="K1" s="186"/>
      <c r="L1" s="186"/>
      <c r="M1" s="186"/>
      <c r="N1" s="187"/>
      <c r="O1" s="192" t="s">
        <v>59</v>
      </c>
      <c r="P1" s="193"/>
      <c r="Q1" s="193"/>
      <c r="R1" s="193"/>
      <c r="S1" s="193"/>
      <c r="T1" s="190" t="s">
        <v>92</v>
      </c>
      <c r="U1" s="191"/>
      <c r="V1" s="191"/>
      <c r="W1" s="10" t="s">
        <v>37</v>
      </c>
      <c r="X1" s="1"/>
      <c r="Y1" s="11" t="s">
        <v>61</v>
      </c>
      <c r="Z1" s="14" t="s">
        <v>38</v>
      </c>
      <c r="AA1" s="15" t="s">
        <v>39</v>
      </c>
      <c r="AB1" s="13" t="s">
        <v>40</v>
      </c>
      <c r="AC1" s="188" t="s">
        <v>86</v>
      </c>
      <c r="AD1" s="189"/>
      <c r="AE1" s="189"/>
      <c r="AF1" s="185" t="s">
        <v>68</v>
      </c>
      <c r="AG1" s="186"/>
      <c r="AH1" s="186"/>
      <c r="AI1" s="186"/>
      <c r="AJ1" s="186"/>
      <c r="AK1" s="187"/>
      <c r="AL1" s="12" t="s">
        <v>41</v>
      </c>
      <c r="AM1" s="9" t="s">
        <v>42</v>
      </c>
      <c r="AN1" s="185" t="s">
        <v>24</v>
      </c>
      <c r="AO1" s="186"/>
      <c r="AP1" s="186"/>
      <c r="AQ1" s="186"/>
      <c r="AR1" s="1" t="s">
        <v>43</v>
      </c>
      <c r="AS1" s="185" t="s">
        <v>26</v>
      </c>
      <c r="AT1" s="186"/>
      <c r="AU1" s="186"/>
      <c r="AV1" s="186"/>
      <c r="AW1" s="186"/>
      <c r="AX1" s="186"/>
      <c r="AY1" s="1"/>
      <c r="AZ1" s="1"/>
      <c r="BA1" s="1"/>
      <c r="BB1" s="1"/>
      <c r="BC1" s="194"/>
      <c r="BD1" s="194"/>
      <c r="BE1" s="194"/>
      <c r="BF1" s="194"/>
      <c r="BG1" s="194"/>
      <c r="BH1" s="194"/>
      <c r="BI1" s="194"/>
      <c r="BJ1" s="194"/>
      <c r="BK1" s="194"/>
      <c r="BL1" s="194"/>
      <c r="BM1" s="194"/>
      <c r="BN1" s="194"/>
      <c r="BO1" s="194"/>
      <c r="BP1" s="194"/>
      <c r="BQ1" s="194"/>
      <c r="BR1" s="194"/>
      <c r="BS1" s="194"/>
      <c r="BT1" s="194"/>
      <c r="BU1" s="194"/>
      <c r="BV1" s="194"/>
      <c r="BW1" s="194"/>
    </row>
    <row r="2" spans="1:75" s="16" customFormat="1" ht="15.75" x14ac:dyDescent="0.2">
      <c r="A2" s="181" t="s">
        <v>14</v>
      </c>
      <c r="B2" s="181" t="s">
        <v>33</v>
      </c>
      <c r="C2" s="181" t="s">
        <v>12</v>
      </c>
      <c r="D2" s="181" t="s">
        <v>17</v>
      </c>
      <c r="E2" s="181" t="s">
        <v>2</v>
      </c>
      <c r="F2" s="181" t="s">
        <v>1</v>
      </c>
      <c r="G2" s="181" t="s">
        <v>15</v>
      </c>
      <c r="H2" s="181" t="s">
        <v>46</v>
      </c>
      <c r="I2" s="181" t="s">
        <v>475</v>
      </c>
      <c r="J2" s="181" t="s">
        <v>18</v>
      </c>
      <c r="K2" s="181" t="s">
        <v>97</v>
      </c>
      <c r="L2" s="181" t="s">
        <v>19</v>
      </c>
      <c r="M2" s="181" t="s">
        <v>262</v>
      </c>
      <c r="N2" s="181" t="s">
        <v>50</v>
      </c>
      <c r="O2" s="181" t="s">
        <v>54</v>
      </c>
      <c r="P2" s="181" t="s">
        <v>53</v>
      </c>
      <c r="Q2" s="181" t="s">
        <v>128</v>
      </c>
      <c r="R2" s="181" t="s">
        <v>56</v>
      </c>
      <c r="S2" s="181" t="s">
        <v>51</v>
      </c>
      <c r="T2" s="181" t="s">
        <v>95</v>
      </c>
      <c r="U2" s="181" t="s">
        <v>93</v>
      </c>
      <c r="V2" s="181" t="s">
        <v>94</v>
      </c>
      <c r="W2" s="181" t="s">
        <v>63</v>
      </c>
      <c r="X2" s="181" t="s">
        <v>20</v>
      </c>
      <c r="Y2" s="183" t="s">
        <v>62</v>
      </c>
      <c r="Z2" s="183" t="s">
        <v>208</v>
      </c>
      <c r="AA2" s="181" t="s">
        <v>65</v>
      </c>
      <c r="AB2" s="181" t="s">
        <v>21</v>
      </c>
      <c r="AC2" s="181" t="s">
        <v>87</v>
      </c>
      <c r="AD2" s="181" t="s">
        <v>88</v>
      </c>
      <c r="AE2" s="181" t="s">
        <v>89</v>
      </c>
      <c r="AF2" s="181" t="s">
        <v>69</v>
      </c>
      <c r="AG2" s="181" t="s">
        <v>70</v>
      </c>
      <c r="AH2" s="181" t="s">
        <v>71</v>
      </c>
      <c r="AI2" s="181" t="s">
        <v>180</v>
      </c>
      <c r="AJ2" s="181" t="s">
        <v>181</v>
      </c>
      <c r="AK2" s="181" t="s">
        <v>182</v>
      </c>
      <c r="AL2" s="181" t="s">
        <v>22</v>
      </c>
      <c r="AM2" s="181" t="s">
        <v>23</v>
      </c>
      <c r="AN2" s="181" t="s">
        <v>18</v>
      </c>
      <c r="AO2" s="181" t="s">
        <v>74</v>
      </c>
      <c r="AP2" s="181" t="s">
        <v>78</v>
      </c>
      <c r="AQ2" s="181" t="s">
        <v>75</v>
      </c>
      <c r="AR2" s="181" t="s">
        <v>25</v>
      </c>
      <c r="AS2" s="181" t="s">
        <v>81</v>
      </c>
      <c r="AT2" s="181" t="s">
        <v>82</v>
      </c>
      <c r="AU2" s="181" t="s">
        <v>83</v>
      </c>
      <c r="AV2" s="181" t="s">
        <v>84</v>
      </c>
      <c r="AW2" s="181" t="s">
        <v>215</v>
      </c>
      <c r="AX2" s="181" t="s">
        <v>216</v>
      </c>
      <c r="AY2" s="181" t="s">
        <v>27</v>
      </c>
      <c r="AZ2" s="181" t="s">
        <v>28</v>
      </c>
      <c r="BA2" s="181" t="s">
        <v>29</v>
      </c>
      <c r="BB2" s="181" t="s">
        <v>111</v>
      </c>
      <c r="BC2" s="181" t="s">
        <v>30</v>
      </c>
      <c r="BD2" s="195" t="s">
        <v>231</v>
      </c>
      <c r="BE2" s="196"/>
      <c r="BF2" s="196"/>
      <c r="BG2" s="196"/>
      <c r="BH2" s="196"/>
      <c r="BI2" s="196"/>
      <c r="BJ2" s="197"/>
      <c r="BK2" s="195" t="s">
        <v>31</v>
      </c>
      <c r="BL2" s="196"/>
      <c r="BM2" s="197"/>
      <c r="BN2" s="195" t="s">
        <v>32</v>
      </c>
      <c r="BO2" s="196"/>
      <c r="BP2" s="196"/>
      <c r="BQ2" s="196"/>
      <c r="BR2" s="196"/>
      <c r="BS2" s="196"/>
      <c r="BT2" s="196"/>
      <c r="BU2" s="181" t="s">
        <v>244</v>
      </c>
      <c r="BV2" s="181" t="s">
        <v>314</v>
      </c>
      <c r="BW2" s="181" t="s">
        <v>256</v>
      </c>
    </row>
    <row r="3" spans="1:75" s="16" customFormat="1" ht="31.5" x14ac:dyDescent="0.2">
      <c r="A3" s="181"/>
      <c r="B3" s="181"/>
      <c r="C3" s="181"/>
      <c r="D3" s="181"/>
      <c r="E3" s="181"/>
      <c r="F3" s="181"/>
      <c r="G3" s="181"/>
      <c r="H3" s="181"/>
      <c r="I3" s="181"/>
      <c r="J3" s="181"/>
      <c r="K3" s="181"/>
      <c r="L3" s="181"/>
      <c r="M3" s="181"/>
      <c r="N3" s="181"/>
      <c r="O3" s="181"/>
      <c r="P3" s="181"/>
      <c r="Q3" s="181"/>
      <c r="R3" s="181"/>
      <c r="S3" s="181"/>
      <c r="T3" s="181"/>
      <c r="U3" s="181"/>
      <c r="V3" s="181"/>
      <c r="W3" s="181"/>
      <c r="X3" s="181"/>
      <c r="Y3" s="184"/>
      <c r="Z3" s="184"/>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6" t="s">
        <v>230</v>
      </c>
      <c r="BE3" s="16" t="s">
        <v>232</v>
      </c>
      <c r="BF3" s="16" t="s">
        <v>87</v>
      </c>
      <c r="BG3" s="16" t="s">
        <v>233</v>
      </c>
      <c r="BH3" s="16" t="s">
        <v>234</v>
      </c>
      <c r="BI3" s="16" t="s">
        <v>235</v>
      </c>
      <c r="BJ3" s="16" t="s">
        <v>249</v>
      </c>
      <c r="BK3" s="16" t="s">
        <v>236</v>
      </c>
      <c r="BL3" s="16" t="s">
        <v>237</v>
      </c>
      <c r="BM3" s="16" t="s">
        <v>238</v>
      </c>
      <c r="BN3" s="16" t="s">
        <v>239</v>
      </c>
      <c r="BO3" s="16" t="s">
        <v>240</v>
      </c>
      <c r="BP3" s="16" t="s">
        <v>241</v>
      </c>
      <c r="BQ3" s="16" t="s">
        <v>242</v>
      </c>
      <c r="BR3" s="16" t="s">
        <v>253</v>
      </c>
      <c r="BS3" s="16" t="s">
        <v>255</v>
      </c>
      <c r="BT3" s="16" t="s">
        <v>243</v>
      </c>
      <c r="BU3" s="181"/>
      <c r="BV3" s="181"/>
      <c r="BW3" s="181"/>
    </row>
    <row r="4" spans="1:75" ht="60" x14ac:dyDescent="0.2">
      <c r="A4" s="34">
        <v>1</v>
      </c>
      <c r="B4" s="35" t="s">
        <v>98</v>
      </c>
      <c r="C4" s="34" t="s">
        <v>7</v>
      </c>
      <c r="D4" s="36">
        <v>42509</v>
      </c>
      <c r="E4" s="34" t="s">
        <v>3</v>
      </c>
      <c r="F4" s="34">
        <v>2016</v>
      </c>
      <c r="G4" s="34" t="s">
        <v>34</v>
      </c>
      <c r="H4" s="34" t="s">
        <v>594</v>
      </c>
      <c r="I4" s="37">
        <v>601</v>
      </c>
      <c r="J4" s="34" t="s">
        <v>47</v>
      </c>
      <c r="K4" s="34">
        <v>6</v>
      </c>
      <c r="L4" s="38" t="s">
        <v>595</v>
      </c>
      <c r="M4" s="38"/>
      <c r="N4" s="34" t="s">
        <v>596</v>
      </c>
      <c r="O4" s="34">
        <v>1650</v>
      </c>
      <c r="P4" s="34" t="s">
        <v>599</v>
      </c>
      <c r="Q4" s="34" t="s">
        <v>597</v>
      </c>
      <c r="R4" s="34" t="s">
        <v>598</v>
      </c>
      <c r="S4" s="34" t="s">
        <v>601</v>
      </c>
      <c r="T4" s="34" t="s">
        <v>60</v>
      </c>
      <c r="U4" s="38" t="s">
        <v>600</v>
      </c>
      <c r="V4" s="34" t="s">
        <v>96</v>
      </c>
      <c r="W4" s="34">
        <v>160</v>
      </c>
      <c r="X4" s="34"/>
      <c r="Y4" s="34" t="s">
        <v>55</v>
      </c>
      <c r="Z4" s="34" t="s">
        <v>602</v>
      </c>
      <c r="AA4" s="34" t="s">
        <v>603</v>
      </c>
      <c r="AB4" s="34" t="s">
        <v>67</v>
      </c>
      <c r="AC4" s="34" t="s">
        <v>90</v>
      </c>
      <c r="AD4" s="34" t="s">
        <v>91</v>
      </c>
      <c r="AE4" s="34" t="s">
        <v>91</v>
      </c>
      <c r="AF4" s="34" t="s">
        <v>9</v>
      </c>
      <c r="AG4" s="34" t="s">
        <v>9</v>
      </c>
      <c r="AH4" s="34" t="s">
        <v>72</v>
      </c>
      <c r="AI4" s="34"/>
      <c r="AJ4" s="34"/>
      <c r="AK4" s="34"/>
      <c r="AL4" s="34"/>
      <c r="AM4" s="34" t="s">
        <v>73</v>
      </c>
      <c r="AN4" s="34" t="s">
        <v>76</v>
      </c>
      <c r="AO4" s="37" t="s">
        <v>77</v>
      </c>
      <c r="AP4" s="34">
        <v>339</v>
      </c>
      <c r="AQ4" s="34" t="s">
        <v>79</v>
      </c>
      <c r="AR4" s="34" t="s">
        <v>80</v>
      </c>
      <c r="AS4" s="34" t="s">
        <v>9</v>
      </c>
      <c r="AT4" s="34" t="s">
        <v>9</v>
      </c>
      <c r="AU4" s="34" t="s">
        <v>9</v>
      </c>
      <c r="AV4" s="34" t="s">
        <v>72</v>
      </c>
      <c r="AW4" s="34"/>
      <c r="AX4" s="34"/>
      <c r="AY4" s="34"/>
      <c r="AZ4" s="34" t="s">
        <v>8</v>
      </c>
      <c r="BA4" s="37" t="s">
        <v>85</v>
      </c>
      <c r="BB4" s="34" t="s">
        <v>105</v>
      </c>
      <c r="BC4" s="34" t="s">
        <v>484</v>
      </c>
    </row>
    <row r="5" spans="1:75" ht="60" x14ac:dyDescent="0.2">
      <c r="A5" s="34">
        <v>2</v>
      </c>
      <c r="B5" s="35" t="s">
        <v>98</v>
      </c>
      <c r="C5" s="34" t="s">
        <v>7</v>
      </c>
      <c r="D5" s="36">
        <v>42509</v>
      </c>
      <c r="E5" s="34" t="s">
        <v>3</v>
      </c>
      <c r="F5" s="34">
        <v>2016</v>
      </c>
      <c r="G5" s="34" t="s">
        <v>34</v>
      </c>
      <c r="H5" s="34" t="s">
        <v>594</v>
      </c>
      <c r="I5" s="37">
        <v>603</v>
      </c>
      <c r="J5" s="34" t="s">
        <v>47</v>
      </c>
      <c r="K5" s="34">
        <v>6</v>
      </c>
      <c r="L5" s="38" t="s">
        <v>595</v>
      </c>
      <c r="M5" s="38"/>
      <c r="N5" s="34" t="s">
        <v>596</v>
      </c>
      <c r="O5" s="34">
        <v>1650</v>
      </c>
      <c r="P5" s="34" t="s">
        <v>599</v>
      </c>
      <c r="Q5" s="34" t="s">
        <v>597</v>
      </c>
      <c r="R5" s="34" t="s">
        <v>598</v>
      </c>
      <c r="S5" s="34" t="s">
        <v>601</v>
      </c>
      <c r="T5" s="34" t="s">
        <v>60</v>
      </c>
      <c r="U5" s="38" t="s">
        <v>600</v>
      </c>
      <c r="V5" s="34" t="s">
        <v>96</v>
      </c>
      <c r="W5" s="34">
        <v>160</v>
      </c>
      <c r="X5" s="34"/>
      <c r="Y5" s="34" t="s">
        <v>55</v>
      </c>
      <c r="Z5" s="34" t="s">
        <v>602</v>
      </c>
      <c r="AA5" s="34" t="s">
        <v>607</v>
      </c>
      <c r="AB5" s="34" t="s">
        <v>67</v>
      </c>
      <c r="AC5" s="34" t="s">
        <v>90</v>
      </c>
      <c r="AD5" s="34" t="s">
        <v>91</v>
      </c>
      <c r="AE5" s="34" t="s">
        <v>91</v>
      </c>
      <c r="AF5" s="34" t="s">
        <v>9</v>
      </c>
      <c r="AG5" s="34" t="s">
        <v>9</v>
      </c>
      <c r="AH5" s="34" t="s">
        <v>72</v>
      </c>
      <c r="AI5" s="34"/>
      <c r="AJ5" s="34"/>
      <c r="AK5" s="34"/>
      <c r="AL5" s="34"/>
      <c r="AM5" s="34" t="s">
        <v>73</v>
      </c>
      <c r="AN5" s="34" t="s">
        <v>76</v>
      </c>
      <c r="AO5" s="37" t="s">
        <v>77</v>
      </c>
      <c r="AP5" s="34">
        <v>339</v>
      </c>
      <c r="AQ5" s="34" t="s">
        <v>79</v>
      </c>
      <c r="AR5" s="34" t="s">
        <v>80</v>
      </c>
      <c r="AS5" s="34" t="s">
        <v>9</v>
      </c>
      <c r="AT5" s="34" t="s">
        <v>9</v>
      </c>
      <c r="AU5" s="34" t="s">
        <v>9</v>
      </c>
      <c r="AV5" s="34" t="s">
        <v>72</v>
      </c>
      <c r="AW5" s="34"/>
      <c r="AX5" s="34"/>
      <c r="AY5" s="34"/>
      <c r="AZ5" s="34" t="s">
        <v>8</v>
      </c>
      <c r="BA5" s="37" t="s">
        <v>85</v>
      </c>
      <c r="BB5" s="34" t="s">
        <v>105</v>
      </c>
      <c r="BC5" s="34" t="s">
        <v>484</v>
      </c>
    </row>
    <row r="6" spans="1:75" ht="60" x14ac:dyDescent="0.2">
      <c r="A6" s="34">
        <v>3</v>
      </c>
      <c r="B6" s="35" t="s">
        <v>98</v>
      </c>
      <c r="C6" s="34" t="s">
        <v>7</v>
      </c>
      <c r="D6" s="36">
        <v>42509</v>
      </c>
      <c r="E6" s="34" t="s">
        <v>3</v>
      </c>
      <c r="F6" s="34">
        <v>2016</v>
      </c>
      <c r="G6" s="34" t="s">
        <v>34</v>
      </c>
      <c r="H6" s="34" t="s">
        <v>594</v>
      </c>
      <c r="I6" s="37">
        <v>604</v>
      </c>
      <c r="J6" s="34" t="s">
        <v>47</v>
      </c>
      <c r="K6" s="34">
        <v>6</v>
      </c>
      <c r="L6" s="38" t="s">
        <v>595</v>
      </c>
      <c r="M6" s="38"/>
      <c r="N6" s="34" t="s">
        <v>596</v>
      </c>
      <c r="O6" s="34">
        <v>1650</v>
      </c>
      <c r="P6" s="34" t="s">
        <v>599</v>
      </c>
      <c r="Q6" s="34" t="s">
        <v>597</v>
      </c>
      <c r="R6" s="34" t="s">
        <v>598</v>
      </c>
      <c r="S6" s="34" t="s">
        <v>601</v>
      </c>
      <c r="T6" s="34" t="s">
        <v>60</v>
      </c>
      <c r="U6" s="38" t="s">
        <v>600</v>
      </c>
      <c r="V6" s="34" t="s">
        <v>96</v>
      </c>
      <c r="W6" s="34">
        <v>160</v>
      </c>
      <c r="X6" s="34"/>
      <c r="Y6" s="34" t="s">
        <v>55</v>
      </c>
      <c r="Z6" s="34" t="s">
        <v>602</v>
      </c>
      <c r="AA6" s="34" t="s">
        <v>608</v>
      </c>
      <c r="AB6" s="34" t="s">
        <v>67</v>
      </c>
      <c r="AC6" s="34" t="s">
        <v>90</v>
      </c>
      <c r="AD6" s="34" t="s">
        <v>91</v>
      </c>
      <c r="AE6" s="34" t="s">
        <v>91</v>
      </c>
      <c r="AF6" s="34" t="s">
        <v>9</v>
      </c>
      <c r="AG6" s="34" t="s">
        <v>9</v>
      </c>
      <c r="AH6" s="34" t="s">
        <v>72</v>
      </c>
      <c r="AI6" s="34"/>
      <c r="AJ6" s="34"/>
      <c r="AK6" s="34"/>
      <c r="AL6" s="34"/>
      <c r="AM6" s="34" t="s">
        <v>73</v>
      </c>
      <c r="AN6" s="34" t="s">
        <v>76</v>
      </c>
      <c r="AO6" s="37" t="s">
        <v>77</v>
      </c>
      <c r="AP6" s="34">
        <v>339</v>
      </c>
      <c r="AQ6" s="34" t="s">
        <v>79</v>
      </c>
      <c r="AR6" s="34" t="s">
        <v>80</v>
      </c>
      <c r="AS6" s="34" t="s">
        <v>9</v>
      </c>
      <c r="AT6" s="34" t="s">
        <v>9</v>
      </c>
      <c r="AU6" s="34" t="s">
        <v>9</v>
      </c>
      <c r="AV6" s="34" t="s">
        <v>72</v>
      </c>
      <c r="AW6" s="34"/>
      <c r="AX6" s="34"/>
      <c r="AY6" s="34"/>
      <c r="AZ6" s="34" t="s">
        <v>8</v>
      </c>
      <c r="BA6" s="37" t="s">
        <v>85</v>
      </c>
      <c r="BB6" s="34" t="s">
        <v>105</v>
      </c>
      <c r="BC6" s="34" t="s">
        <v>484</v>
      </c>
    </row>
    <row r="7" spans="1:75" ht="60" x14ac:dyDescent="0.2">
      <c r="A7" s="34">
        <v>4</v>
      </c>
      <c r="B7" s="35" t="s">
        <v>98</v>
      </c>
      <c r="C7" s="34" t="s">
        <v>7</v>
      </c>
      <c r="D7" s="36">
        <v>42509</v>
      </c>
      <c r="E7" s="34" t="s">
        <v>3</v>
      </c>
      <c r="F7" s="34">
        <v>2016</v>
      </c>
      <c r="G7" s="34" t="s">
        <v>34</v>
      </c>
      <c r="H7" s="34" t="s">
        <v>594</v>
      </c>
      <c r="I7" s="37">
        <v>605</v>
      </c>
      <c r="J7" s="34" t="s">
        <v>47</v>
      </c>
      <c r="K7" s="34">
        <v>6</v>
      </c>
      <c r="L7" s="38" t="s">
        <v>595</v>
      </c>
      <c r="M7" s="38"/>
      <c r="N7" s="34" t="s">
        <v>596</v>
      </c>
      <c r="O7" s="34">
        <v>1650</v>
      </c>
      <c r="P7" s="34" t="s">
        <v>599</v>
      </c>
      <c r="Q7" s="34" t="s">
        <v>597</v>
      </c>
      <c r="R7" s="34" t="s">
        <v>598</v>
      </c>
      <c r="S7" s="34" t="s">
        <v>601</v>
      </c>
      <c r="T7" s="34" t="s">
        <v>60</v>
      </c>
      <c r="U7" s="38" t="s">
        <v>600</v>
      </c>
      <c r="V7" s="34" t="s">
        <v>96</v>
      </c>
      <c r="W7" s="34">
        <v>160</v>
      </c>
      <c r="X7" s="34"/>
      <c r="Y7" s="34" t="s">
        <v>55</v>
      </c>
      <c r="Z7" s="34" t="s">
        <v>602</v>
      </c>
      <c r="AA7" s="34" t="s">
        <v>609</v>
      </c>
      <c r="AB7" s="34" t="s">
        <v>67</v>
      </c>
      <c r="AC7" s="34" t="s">
        <v>90</v>
      </c>
      <c r="AD7" s="34" t="s">
        <v>91</v>
      </c>
      <c r="AE7" s="34" t="s">
        <v>91</v>
      </c>
      <c r="AF7" s="34" t="s">
        <v>9</v>
      </c>
      <c r="AG7" s="34" t="s">
        <v>9</v>
      </c>
      <c r="AH7" s="34" t="s">
        <v>72</v>
      </c>
      <c r="AI7" s="34"/>
      <c r="AJ7" s="34"/>
      <c r="AK7" s="34"/>
      <c r="AL7" s="34"/>
      <c r="AM7" s="34" t="s">
        <v>73</v>
      </c>
      <c r="AN7" s="34" t="s">
        <v>76</v>
      </c>
      <c r="AO7" s="37" t="s">
        <v>77</v>
      </c>
      <c r="AP7" s="34">
        <v>339</v>
      </c>
      <c r="AQ7" s="34" t="s">
        <v>79</v>
      </c>
      <c r="AR7" s="34" t="s">
        <v>80</v>
      </c>
      <c r="AS7" s="34" t="s">
        <v>9</v>
      </c>
      <c r="AT7" s="34" t="s">
        <v>9</v>
      </c>
      <c r="AU7" s="34" t="s">
        <v>9</v>
      </c>
      <c r="AV7" s="34" t="s">
        <v>72</v>
      </c>
      <c r="AW7" s="34"/>
      <c r="AX7" s="34"/>
      <c r="AY7" s="34"/>
      <c r="AZ7" s="34" t="s">
        <v>8</v>
      </c>
      <c r="BA7" s="37" t="s">
        <v>85</v>
      </c>
      <c r="BB7" s="34" t="s">
        <v>105</v>
      </c>
      <c r="BC7" s="34" t="s">
        <v>484</v>
      </c>
    </row>
    <row r="8" spans="1:75" ht="60" x14ac:dyDescent="0.2">
      <c r="A8" s="34">
        <v>5</v>
      </c>
      <c r="B8" s="35" t="s">
        <v>98</v>
      </c>
      <c r="C8" s="34" t="s">
        <v>7</v>
      </c>
      <c r="D8" s="36">
        <v>42509</v>
      </c>
      <c r="E8" s="34" t="s">
        <v>3</v>
      </c>
      <c r="F8" s="34">
        <v>2016</v>
      </c>
      <c r="G8" s="34" t="s">
        <v>34</v>
      </c>
      <c r="H8" s="34" t="s">
        <v>594</v>
      </c>
      <c r="I8" s="37">
        <v>606</v>
      </c>
      <c r="J8" s="34" t="s">
        <v>47</v>
      </c>
      <c r="K8" s="34">
        <v>6</v>
      </c>
      <c r="L8" s="38" t="s">
        <v>595</v>
      </c>
      <c r="M8" s="38"/>
      <c r="N8" s="34" t="s">
        <v>596</v>
      </c>
      <c r="O8" s="34">
        <v>1650</v>
      </c>
      <c r="P8" s="34" t="s">
        <v>599</v>
      </c>
      <c r="Q8" s="34" t="s">
        <v>597</v>
      </c>
      <c r="R8" s="34" t="s">
        <v>598</v>
      </c>
      <c r="S8" s="34" t="s">
        <v>601</v>
      </c>
      <c r="T8" s="34" t="s">
        <v>60</v>
      </c>
      <c r="U8" s="38" t="s">
        <v>600</v>
      </c>
      <c r="V8" s="34" t="s">
        <v>96</v>
      </c>
      <c r="W8" s="34">
        <v>160</v>
      </c>
      <c r="X8" s="34"/>
      <c r="Y8" s="34" t="s">
        <v>55</v>
      </c>
      <c r="Z8" s="34" t="s">
        <v>602</v>
      </c>
      <c r="AA8" s="34" t="s">
        <v>610</v>
      </c>
      <c r="AB8" s="34" t="s">
        <v>67</v>
      </c>
      <c r="AC8" s="34" t="s">
        <v>90</v>
      </c>
      <c r="AD8" s="34" t="s">
        <v>91</v>
      </c>
      <c r="AE8" s="34" t="s">
        <v>91</v>
      </c>
      <c r="AF8" s="34" t="s">
        <v>9</v>
      </c>
      <c r="AG8" s="34" t="s">
        <v>9</v>
      </c>
      <c r="AH8" s="34" t="s">
        <v>72</v>
      </c>
      <c r="AI8" s="34"/>
      <c r="AJ8" s="34"/>
      <c r="AK8" s="34"/>
      <c r="AL8" s="34"/>
      <c r="AM8" s="34" t="s">
        <v>73</v>
      </c>
      <c r="AN8" s="34" t="s">
        <v>76</v>
      </c>
      <c r="AO8" s="37" t="s">
        <v>77</v>
      </c>
      <c r="AP8" s="34">
        <v>339</v>
      </c>
      <c r="AQ8" s="34" t="s">
        <v>79</v>
      </c>
      <c r="AR8" s="34" t="s">
        <v>80</v>
      </c>
      <c r="AS8" s="34" t="s">
        <v>9</v>
      </c>
      <c r="AT8" s="34" t="s">
        <v>9</v>
      </c>
      <c r="AU8" s="34" t="s">
        <v>9</v>
      </c>
      <c r="AV8" s="34" t="s">
        <v>72</v>
      </c>
      <c r="AW8" s="34"/>
      <c r="AX8" s="34"/>
      <c r="AY8" s="34"/>
      <c r="AZ8" s="34" t="s">
        <v>8</v>
      </c>
      <c r="BA8" s="37" t="s">
        <v>85</v>
      </c>
      <c r="BB8" s="34" t="s">
        <v>105</v>
      </c>
      <c r="BC8" s="34" t="s">
        <v>484</v>
      </c>
    </row>
    <row r="9" spans="1:75" ht="60" x14ac:dyDescent="0.2">
      <c r="A9" s="34">
        <v>6</v>
      </c>
      <c r="B9" s="35" t="s">
        <v>98</v>
      </c>
      <c r="C9" s="34" t="s">
        <v>7</v>
      </c>
      <c r="D9" s="36">
        <v>42509</v>
      </c>
      <c r="E9" s="34" t="s">
        <v>3</v>
      </c>
      <c r="F9" s="34">
        <v>2016</v>
      </c>
      <c r="G9" s="34" t="s">
        <v>34</v>
      </c>
      <c r="H9" s="34" t="s">
        <v>594</v>
      </c>
      <c r="I9" s="37">
        <v>607</v>
      </c>
      <c r="J9" s="34" t="s">
        <v>47</v>
      </c>
      <c r="K9" s="34">
        <v>6</v>
      </c>
      <c r="L9" s="38" t="s">
        <v>595</v>
      </c>
      <c r="M9" s="38"/>
      <c r="N9" s="34" t="s">
        <v>596</v>
      </c>
      <c r="O9" s="34">
        <v>1650</v>
      </c>
      <c r="P9" s="34" t="s">
        <v>599</v>
      </c>
      <c r="Q9" s="34" t="s">
        <v>597</v>
      </c>
      <c r="R9" s="34" t="s">
        <v>598</v>
      </c>
      <c r="S9" s="34" t="s">
        <v>601</v>
      </c>
      <c r="T9" s="34" t="s">
        <v>60</v>
      </c>
      <c r="U9" s="38" t="s">
        <v>600</v>
      </c>
      <c r="V9" s="34" t="s">
        <v>96</v>
      </c>
      <c r="W9" s="34">
        <v>160</v>
      </c>
      <c r="X9" s="34"/>
      <c r="Y9" s="34" t="s">
        <v>55</v>
      </c>
      <c r="Z9" s="34" t="s">
        <v>602</v>
      </c>
      <c r="AA9" s="34" t="s">
        <v>611</v>
      </c>
      <c r="AB9" s="34" t="s">
        <v>67</v>
      </c>
      <c r="AC9" s="34" t="s">
        <v>90</v>
      </c>
      <c r="AD9" s="34" t="s">
        <v>91</v>
      </c>
      <c r="AE9" s="34" t="s">
        <v>91</v>
      </c>
      <c r="AF9" s="34" t="s">
        <v>9</v>
      </c>
      <c r="AG9" s="34" t="s">
        <v>9</v>
      </c>
      <c r="AH9" s="34" t="s">
        <v>72</v>
      </c>
      <c r="AI9" s="34"/>
      <c r="AJ9" s="34"/>
      <c r="AK9" s="34"/>
      <c r="AL9" s="34"/>
      <c r="AM9" s="34" t="s">
        <v>73</v>
      </c>
      <c r="AN9" s="34" t="s">
        <v>76</v>
      </c>
      <c r="AO9" s="37" t="s">
        <v>77</v>
      </c>
      <c r="AP9" s="34">
        <v>339</v>
      </c>
      <c r="AQ9" s="34" t="s">
        <v>79</v>
      </c>
      <c r="AR9" s="34" t="s">
        <v>80</v>
      </c>
      <c r="AS9" s="34" t="s">
        <v>9</v>
      </c>
      <c r="AT9" s="34" t="s">
        <v>9</v>
      </c>
      <c r="AU9" s="34" t="s">
        <v>9</v>
      </c>
      <c r="AV9" s="34" t="s">
        <v>72</v>
      </c>
      <c r="AW9" s="34"/>
      <c r="AX9" s="34"/>
      <c r="AY9" s="34"/>
      <c r="AZ9" s="34" t="s">
        <v>8</v>
      </c>
      <c r="BA9" s="37" t="s">
        <v>85</v>
      </c>
      <c r="BB9" s="34" t="s">
        <v>105</v>
      </c>
      <c r="BC9" s="34" t="s">
        <v>484</v>
      </c>
    </row>
    <row r="10" spans="1:75" ht="45" x14ac:dyDescent="0.2">
      <c r="A10" s="34">
        <v>7</v>
      </c>
      <c r="B10" s="35" t="s">
        <v>98</v>
      </c>
      <c r="C10" s="34" t="s">
        <v>7</v>
      </c>
      <c r="D10" s="36">
        <v>42509</v>
      </c>
      <c r="E10" s="34" t="s">
        <v>3</v>
      </c>
      <c r="F10" s="34">
        <v>2016</v>
      </c>
      <c r="G10" s="34" t="s">
        <v>34</v>
      </c>
      <c r="H10" s="34" t="s">
        <v>594</v>
      </c>
      <c r="I10" s="37">
        <v>401</v>
      </c>
      <c r="J10" s="34" t="s">
        <v>47</v>
      </c>
      <c r="K10" s="34">
        <v>4</v>
      </c>
      <c r="L10" s="38" t="s">
        <v>595</v>
      </c>
      <c r="M10" s="38"/>
      <c r="N10" s="34" t="s">
        <v>596</v>
      </c>
      <c r="O10" s="34">
        <v>1650</v>
      </c>
      <c r="P10" s="34" t="s">
        <v>604</v>
      </c>
      <c r="Q10" s="34" t="s">
        <v>597</v>
      </c>
      <c r="R10" s="34" t="s">
        <v>598</v>
      </c>
      <c r="S10" s="34" t="s">
        <v>605</v>
      </c>
      <c r="T10" s="34" t="s">
        <v>60</v>
      </c>
      <c r="U10" s="38" t="s">
        <v>600</v>
      </c>
      <c r="V10" s="34" t="s">
        <v>96</v>
      </c>
      <c r="W10" s="34">
        <v>160</v>
      </c>
      <c r="X10" s="34"/>
      <c r="Y10" s="34" t="s">
        <v>55</v>
      </c>
      <c r="Z10" s="34" t="s">
        <v>612</v>
      </c>
      <c r="AA10" s="34" t="s">
        <v>606</v>
      </c>
      <c r="AB10" s="34" t="s">
        <v>67</v>
      </c>
      <c r="AC10" s="34" t="s">
        <v>90</v>
      </c>
      <c r="AD10" s="34" t="s">
        <v>91</v>
      </c>
      <c r="AE10" s="34" t="s">
        <v>91</v>
      </c>
      <c r="AF10" s="34" t="s">
        <v>9</v>
      </c>
      <c r="AG10" s="34" t="s">
        <v>9</v>
      </c>
      <c r="AH10" s="34" t="s">
        <v>72</v>
      </c>
      <c r="AI10" s="34"/>
      <c r="AJ10" s="34"/>
      <c r="AK10" s="34"/>
      <c r="AL10" s="34"/>
      <c r="AM10" s="34" t="s">
        <v>73</v>
      </c>
      <c r="AN10" s="34" t="s">
        <v>76</v>
      </c>
      <c r="AO10" s="37" t="s">
        <v>77</v>
      </c>
      <c r="AP10" s="34">
        <v>339</v>
      </c>
      <c r="AQ10" s="34" t="s">
        <v>79</v>
      </c>
      <c r="AR10" s="34" t="s">
        <v>80</v>
      </c>
      <c r="AS10" s="34" t="s">
        <v>9</v>
      </c>
      <c r="AT10" s="34" t="s">
        <v>9</v>
      </c>
      <c r="AU10" s="34" t="s">
        <v>9</v>
      </c>
      <c r="AV10" s="34" t="s">
        <v>72</v>
      </c>
      <c r="AW10" s="34"/>
      <c r="AX10" s="34"/>
      <c r="AY10" s="34"/>
      <c r="AZ10" s="34" t="s">
        <v>8</v>
      </c>
      <c r="BA10" s="37" t="s">
        <v>85</v>
      </c>
      <c r="BB10" s="34" t="s">
        <v>105</v>
      </c>
      <c r="BC10" s="34" t="s">
        <v>484</v>
      </c>
    </row>
    <row r="11" spans="1:75" ht="45" x14ac:dyDescent="0.2">
      <c r="A11" s="34">
        <v>7</v>
      </c>
      <c r="B11" s="35" t="s">
        <v>98</v>
      </c>
      <c r="C11" s="34" t="s">
        <v>7</v>
      </c>
      <c r="D11" s="36">
        <v>42509</v>
      </c>
      <c r="E11" s="34" t="s">
        <v>3</v>
      </c>
      <c r="F11" s="34">
        <v>2016</v>
      </c>
      <c r="G11" s="34" t="s">
        <v>34</v>
      </c>
      <c r="H11" s="34" t="s">
        <v>594</v>
      </c>
      <c r="I11" s="37">
        <v>402</v>
      </c>
      <c r="J11" s="34" t="s">
        <v>47</v>
      </c>
      <c r="K11" s="34">
        <v>4</v>
      </c>
      <c r="L11" s="38" t="s">
        <v>595</v>
      </c>
      <c r="M11" s="38"/>
      <c r="N11" s="34" t="s">
        <v>596</v>
      </c>
      <c r="O11" s="34">
        <v>1650</v>
      </c>
      <c r="P11" s="34" t="s">
        <v>604</v>
      </c>
      <c r="Q11" s="34" t="s">
        <v>597</v>
      </c>
      <c r="R11" s="34" t="s">
        <v>598</v>
      </c>
      <c r="S11" s="34" t="s">
        <v>605</v>
      </c>
      <c r="T11" s="34" t="s">
        <v>60</v>
      </c>
      <c r="U11" s="38" t="s">
        <v>600</v>
      </c>
      <c r="V11" s="34" t="s">
        <v>96</v>
      </c>
      <c r="W11" s="34">
        <v>160</v>
      </c>
      <c r="X11" s="34"/>
      <c r="Y11" s="34" t="s">
        <v>55</v>
      </c>
      <c r="Z11" s="34" t="s">
        <v>612</v>
      </c>
      <c r="AA11" s="34" t="s">
        <v>606</v>
      </c>
      <c r="AB11" s="34" t="s">
        <v>67</v>
      </c>
      <c r="AC11" s="34" t="s">
        <v>90</v>
      </c>
      <c r="AD11" s="34" t="s">
        <v>91</v>
      </c>
      <c r="AE11" s="34" t="s">
        <v>91</v>
      </c>
      <c r="AF11" s="34" t="s">
        <v>9</v>
      </c>
      <c r="AG11" s="34" t="s">
        <v>9</v>
      </c>
      <c r="AH11" s="34" t="s">
        <v>72</v>
      </c>
      <c r="AI11" s="34"/>
      <c r="AJ11" s="34"/>
      <c r="AK11" s="34"/>
      <c r="AL11" s="34"/>
      <c r="AM11" s="34" t="s">
        <v>73</v>
      </c>
      <c r="AN11" s="34" t="s">
        <v>76</v>
      </c>
      <c r="AO11" s="37" t="s">
        <v>77</v>
      </c>
      <c r="AP11" s="34">
        <v>339</v>
      </c>
      <c r="AQ11" s="34" t="s">
        <v>79</v>
      </c>
      <c r="AR11" s="34" t="s">
        <v>80</v>
      </c>
      <c r="AS11" s="34" t="s">
        <v>9</v>
      </c>
      <c r="AT11" s="34" t="s">
        <v>9</v>
      </c>
      <c r="AU11" s="34" t="s">
        <v>9</v>
      </c>
      <c r="AV11" s="34" t="s">
        <v>72</v>
      </c>
      <c r="AW11" s="34"/>
      <c r="AX11" s="34"/>
      <c r="AY11" s="34"/>
      <c r="AZ11" s="34" t="s">
        <v>8</v>
      </c>
      <c r="BA11" s="37" t="s">
        <v>85</v>
      </c>
      <c r="BB11" s="34" t="s">
        <v>105</v>
      </c>
      <c r="BC11" s="34" t="s">
        <v>484</v>
      </c>
    </row>
    <row r="12" spans="1:75" ht="45" x14ac:dyDescent="0.2">
      <c r="A12" s="34">
        <v>7</v>
      </c>
      <c r="B12" s="35" t="s">
        <v>98</v>
      </c>
      <c r="C12" s="34" t="s">
        <v>7</v>
      </c>
      <c r="D12" s="36">
        <v>42509</v>
      </c>
      <c r="E12" s="34" t="s">
        <v>3</v>
      </c>
      <c r="F12" s="34">
        <v>2016</v>
      </c>
      <c r="G12" s="34" t="s">
        <v>34</v>
      </c>
      <c r="H12" s="34" t="s">
        <v>594</v>
      </c>
      <c r="I12" s="37">
        <v>403</v>
      </c>
      <c r="J12" s="34" t="s">
        <v>47</v>
      </c>
      <c r="K12" s="34">
        <v>4</v>
      </c>
      <c r="L12" s="38" t="s">
        <v>595</v>
      </c>
      <c r="M12" s="38"/>
      <c r="N12" s="34" t="s">
        <v>596</v>
      </c>
      <c r="O12" s="34">
        <v>1650</v>
      </c>
      <c r="P12" s="34" t="s">
        <v>604</v>
      </c>
      <c r="Q12" s="34" t="s">
        <v>597</v>
      </c>
      <c r="R12" s="34" t="s">
        <v>598</v>
      </c>
      <c r="S12" s="34" t="s">
        <v>605</v>
      </c>
      <c r="T12" s="34" t="s">
        <v>60</v>
      </c>
      <c r="U12" s="38" t="s">
        <v>600</v>
      </c>
      <c r="V12" s="34" t="s">
        <v>96</v>
      </c>
      <c r="W12" s="34">
        <v>160</v>
      </c>
      <c r="X12" s="34"/>
      <c r="Y12" s="34" t="s">
        <v>55</v>
      </c>
      <c r="Z12" s="34" t="s">
        <v>612</v>
      </c>
      <c r="AA12" s="34" t="s">
        <v>606</v>
      </c>
      <c r="AB12" s="34" t="s">
        <v>67</v>
      </c>
      <c r="AC12" s="34" t="s">
        <v>90</v>
      </c>
      <c r="AD12" s="34" t="s">
        <v>91</v>
      </c>
      <c r="AE12" s="34" t="s">
        <v>91</v>
      </c>
      <c r="AF12" s="34" t="s">
        <v>9</v>
      </c>
      <c r="AG12" s="34" t="s">
        <v>9</v>
      </c>
      <c r="AH12" s="34" t="s">
        <v>72</v>
      </c>
      <c r="AI12" s="34"/>
      <c r="AJ12" s="34"/>
      <c r="AK12" s="34"/>
      <c r="AL12" s="34"/>
      <c r="AM12" s="34" t="s">
        <v>73</v>
      </c>
      <c r="AN12" s="34" t="s">
        <v>76</v>
      </c>
      <c r="AO12" s="37" t="s">
        <v>77</v>
      </c>
      <c r="AP12" s="34">
        <v>339</v>
      </c>
      <c r="AQ12" s="34" t="s">
        <v>79</v>
      </c>
      <c r="AR12" s="34" t="s">
        <v>80</v>
      </c>
      <c r="AS12" s="34" t="s">
        <v>9</v>
      </c>
      <c r="AT12" s="34" t="s">
        <v>9</v>
      </c>
      <c r="AU12" s="34" t="s">
        <v>9</v>
      </c>
      <c r="AV12" s="34" t="s">
        <v>72</v>
      </c>
      <c r="AW12" s="34"/>
      <c r="AX12" s="34"/>
      <c r="AY12" s="34"/>
      <c r="AZ12" s="34" t="s">
        <v>8</v>
      </c>
      <c r="BA12" s="37" t="s">
        <v>85</v>
      </c>
      <c r="BB12" s="34" t="s">
        <v>105</v>
      </c>
      <c r="BC12" s="34" t="s">
        <v>484</v>
      </c>
    </row>
    <row r="13" spans="1:75" ht="45" x14ac:dyDescent="0.2">
      <c r="A13" s="34">
        <v>7</v>
      </c>
      <c r="B13" s="35" t="s">
        <v>98</v>
      </c>
      <c r="C13" s="34" t="s">
        <v>7</v>
      </c>
      <c r="D13" s="36">
        <v>42509</v>
      </c>
      <c r="E13" s="34" t="s">
        <v>3</v>
      </c>
      <c r="F13" s="34">
        <v>2016</v>
      </c>
      <c r="G13" s="34" t="s">
        <v>34</v>
      </c>
      <c r="H13" s="34" t="s">
        <v>594</v>
      </c>
      <c r="I13" s="37">
        <v>404</v>
      </c>
      <c r="J13" s="34" t="s">
        <v>47</v>
      </c>
      <c r="K13" s="34">
        <v>4</v>
      </c>
      <c r="L13" s="38" t="s">
        <v>595</v>
      </c>
      <c r="M13" s="38"/>
      <c r="N13" s="34" t="s">
        <v>596</v>
      </c>
      <c r="O13" s="34">
        <v>1650</v>
      </c>
      <c r="P13" s="34" t="s">
        <v>604</v>
      </c>
      <c r="Q13" s="34" t="s">
        <v>597</v>
      </c>
      <c r="R13" s="34" t="s">
        <v>598</v>
      </c>
      <c r="S13" s="34" t="s">
        <v>605</v>
      </c>
      <c r="T13" s="34" t="s">
        <v>60</v>
      </c>
      <c r="U13" s="38" t="s">
        <v>600</v>
      </c>
      <c r="V13" s="34" t="s">
        <v>96</v>
      </c>
      <c r="W13" s="34">
        <v>160</v>
      </c>
      <c r="X13" s="34"/>
      <c r="Y13" s="34" t="s">
        <v>55</v>
      </c>
      <c r="Z13" s="34" t="s">
        <v>612</v>
      </c>
      <c r="AA13" s="34" t="s">
        <v>606</v>
      </c>
      <c r="AB13" s="34" t="s">
        <v>67</v>
      </c>
      <c r="AC13" s="34" t="s">
        <v>90</v>
      </c>
      <c r="AD13" s="34" t="s">
        <v>91</v>
      </c>
      <c r="AE13" s="34" t="s">
        <v>91</v>
      </c>
      <c r="AF13" s="34" t="s">
        <v>9</v>
      </c>
      <c r="AG13" s="34" t="s">
        <v>9</v>
      </c>
      <c r="AH13" s="34" t="s">
        <v>72</v>
      </c>
      <c r="AI13" s="34"/>
      <c r="AJ13" s="34"/>
      <c r="AK13" s="34"/>
      <c r="AL13" s="34"/>
      <c r="AM13" s="34" t="s">
        <v>73</v>
      </c>
      <c r="AN13" s="34" t="s">
        <v>76</v>
      </c>
      <c r="AO13" s="37" t="s">
        <v>77</v>
      </c>
      <c r="AP13" s="34">
        <v>339</v>
      </c>
      <c r="AQ13" s="34" t="s">
        <v>79</v>
      </c>
      <c r="AR13" s="34" t="s">
        <v>80</v>
      </c>
      <c r="AS13" s="34" t="s">
        <v>9</v>
      </c>
      <c r="AT13" s="34" t="s">
        <v>9</v>
      </c>
      <c r="AU13" s="34" t="s">
        <v>9</v>
      </c>
      <c r="AV13" s="34" t="s">
        <v>72</v>
      </c>
      <c r="AW13" s="34"/>
      <c r="AX13" s="34"/>
      <c r="AY13" s="34"/>
      <c r="AZ13" s="34" t="s">
        <v>8</v>
      </c>
      <c r="BA13" s="37" t="s">
        <v>85</v>
      </c>
      <c r="BB13" s="34" t="s">
        <v>105</v>
      </c>
      <c r="BC13" s="34" t="s">
        <v>484</v>
      </c>
    </row>
    <row r="14" spans="1:75" s="34" customFormat="1" ht="45" x14ac:dyDescent="0.2">
      <c r="A14" s="34">
        <v>7</v>
      </c>
      <c r="B14" s="35" t="s">
        <v>98</v>
      </c>
      <c r="C14" s="34" t="s">
        <v>7</v>
      </c>
      <c r="D14" s="36">
        <v>42509</v>
      </c>
      <c r="E14" s="34" t="s">
        <v>3</v>
      </c>
      <c r="F14" s="34">
        <v>2016</v>
      </c>
      <c r="G14" s="34" t="s">
        <v>34</v>
      </c>
      <c r="H14" s="34" t="s">
        <v>594</v>
      </c>
      <c r="I14" s="37">
        <v>405</v>
      </c>
      <c r="J14" s="34" t="s">
        <v>47</v>
      </c>
      <c r="K14" s="34">
        <v>4</v>
      </c>
      <c r="L14" s="38" t="s">
        <v>595</v>
      </c>
      <c r="M14" s="38"/>
      <c r="N14" s="34" t="s">
        <v>596</v>
      </c>
      <c r="O14" s="34">
        <v>1650</v>
      </c>
      <c r="P14" s="34" t="s">
        <v>604</v>
      </c>
      <c r="Q14" s="34" t="s">
        <v>597</v>
      </c>
      <c r="R14" s="34" t="s">
        <v>598</v>
      </c>
      <c r="S14" s="34" t="s">
        <v>605</v>
      </c>
      <c r="T14" s="34" t="s">
        <v>60</v>
      </c>
      <c r="U14" s="38" t="s">
        <v>600</v>
      </c>
      <c r="V14" s="34" t="s">
        <v>96</v>
      </c>
      <c r="W14" s="34">
        <v>160</v>
      </c>
      <c r="Y14" s="34" t="s">
        <v>55</v>
      </c>
      <c r="Z14" s="34" t="s">
        <v>612</v>
      </c>
      <c r="AA14" s="34" t="s">
        <v>606</v>
      </c>
      <c r="AB14" s="34" t="s">
        <v>67</v>
      </c>
      <c r="AC14" s="34" t="s">
        <v>90</v>
      </c>
      <c r="AD14" s="34" t="s">
        <v>91</v>
      </c>
      <c r="AE14" s="34" t="s">
        <v>91</v>
      </c>
      <c r="AF14" s="34" t="s">
        <v>9</v>
      </c>
      <c r="AG14" s="34" t="s">
        <v>9</v>
      </c>
      <c r="AH14" s="34" t="s">
        <v>72</v>
      </c>
      <c r="AM14" s="34" t="s">
        <v>73</v>
      </c>
      <c r="AN14" s="34" t="s">
        <v>76</v>
      </c>
      <c r="AO14" s="37" t="s">
        <v>77</v>
      </c>
      <c r="AP14" s="34">
        <v>339</v>
      </c>
      <c r="AQ14" s="34" t="s">
        <v>79</v>
      </c>
      <c r="AR14" s="34" t="s">
        <v>80</v>
      </c>
      <c r="AS14" s="34" t="s">
        <v>9</v>
      </c>
      <c r="AT14" s="34" t="s">
        <v>9</v>
      </c>
      <c r="AU14" s="34" t="s">
        <v>9</v>
      </c>
      <c r="AV14" s="34" t="s">
        <v>72</v>
      </c>
      <c r="AZ14" s="34" t="s">
        <v>8</v>
      </c>
      <c r="BA14" s="37" t="s">
        <v>85</v>
      </c>
      <c r="BB14" s="34" t="s">
        <v>105</v>
      </c>
      <c r="BC14" s="34" t="s">
        <v>484</v>
      </c>
    </row>
    <row r="15" spans="1:75" s="34" customFormat="1" ht="45" x14ac:dyDescent="0.2">
      <c r="A15" s="34">
        <v>7</v>
      </c>
      <c r="B15" s="35" t="s">
        <v>98</v>
      </c>
      <c r="C15" s="34" t="s">
        <v>7</v>
      </c>
      <c r="D15" s="36">
        <v>42509</v>
      </c>
      <c r="E15" s="34" t="s">
        <v>3</v>
      </c>
      <c r="F15" s="34">
        <v>2016</v>
      </c>
      <c r="G15" s="34" t="s">
        <v>34</v>
      </c>
      <c r="H15" s="34" t="s">
        <v>594</v>
      </c>
      <c r="I15" s="37">
        <v>406</v>
      </c>
      <c r="J15" s="34" t="s">
        <v>47</v>
      </c>
      <c r="K15" s="34">
        <v>4</v>
      </c>
      <c r="L15" s="38" t="s">
        <v>595</v>
      </c>
      <c r="M15" s="38"/>
      <c r="N15" s="34" t="s">
        <v>596</v>
      </c>
      <c r="O15" s="34">
        <v>1650</v>
      </c>
      <c r="P15" s="34" t="s">
        <v>604</v>
      </c>
      <c r="Q15" s="34" t="s">
        <v>597</v>
      </c>
      <c r="R15" s="34" t="s">
        <v>598</v>
      </c>
      <c r="S15" s="34" t="s">
        <v>605</v>
      </c>
      <c r="T15" s="34" t="s">
        <v>60</v>
      </c>
      <c r="U15" s="38" t="s">
        <v>600</v>
      </c>
      <c r="V15" s="34" t="s">
        <v>96</v>
      </c>
      <c r="W15" s="34">
        <v>160</v>
      </c>
      <c r="Y15" s="34" t="s">
        <v>55</v>
      </c>
      <c r="Z15" s="34" t="s">
        <v>612</v>
      </c>
      <c r="AA15" s="34" t="s">
        <v>606</v>
      </c>
      <c r="AB15" s="34" t="s">
        <v>67</v>
      </c>
      <c r="AC15" s="34" t="s">
        <v>90</v>
      </c>
      <c r="AD15" s="34" t="s">
        <v>91</v>
      </c>
      <c r="AE15" s="34" t="s">
        <v>91</v>
      </c>
      <c r="AF15" s="34" t="s">
        <v>9</v>
      </c>
      <c r="AG15" s="34" t="s">
        <v>9</v>
      </c>
      <c r="AH15" s="34" t="s">
        <v>72</v>
      </c>
      <c r="AM15" s="34" t="s">
        <v>73</v>
      </c>
      <c r="AN15" s="34" t="s">
        <v>76</v>
      </c>
      <c r="AO15" s="37" t="s">
        <v>77</v>
      </c>
      <c r="AP15" s="34">
        <v>339</v>
      </c>
      <c r="AQ15" s="34" t="s">
        <v>79</v>
      </c>
      <c r="AR15" s="34" t="s">
        <v>80</v>
      </c>
      <c r="AS15" s="34" t="s">
        <v>9</v>
      </c>
      <c r="AT15" s="34" t="s">
        <v>9</v>
      </c>
      <c r="AU15" s="34" t="s">
        <v>9</v>
      </c>
      <c r="AV15" s="34" t="s">
        <v>72</v>
      </c>
      <c r="AZ15" s="34" t="s">
        <v>8</v>
      </c>
      <c r="BA15" s="37" t="s">
        <v>85</v>
      </c>
      <c r="BB15" s="34" t="s">
        <v>105</v>
      </c>
      <c r="BC15" s="34" t="s">
        <v>484</v>
      </c>
    </row>
    <row r="16" spans="1:75" ht="45" x14ac:dyDescent="0.2">
      <c r="A16" s="34">
        <v>8</v>
      </c>
      <c r="B16" s="35" t="s">
        <v>98</v>
      </c>
      <c r="C16" s="34" t="s">
        <v>7</v>
      </c>
      <c r="D16" s="36">
        <v>42509</v>
      </c>
      <c r="E16" s="34" t="s">
        <v>3</v>
      </c>
      <c r="F16" s="34">
        <v>2016</v>
      </c>
      <c r="G16" s="34" t="s">
        <v>34</v>
      </c>
      <c r="H16" s="34" t="s">
        <v>45</v>
      </c>
      <c r="I16" s="37" t="s">
        <v>44</v>
      </c>
      <c r="J16" s="34" t="s">
        <v>47</v>
      </c>
      <c r="K16" s="34">
        <v>14</v>
      </c>
      <c r="L16" s="38" t="s">
        <v>48</v>
      </c>
      <c r="M16" s="38"/>
      <c r="N16" s="34" t="s">
        <v>49</v>
      </c>
      <c r="O16" s="34">
        <v>1435</v>
      </c>
      <c r="P16" s="34">
        <v>57</v>
      </c>
      <c r="Q16" s="34" t="s">
        <v>129</v>
      </c>
      <c r="R16" s="34" t="s">
        <v>57</v>
      </c>
      <c r="S16" s="34" t="s">
        <v>58</v>
      </c>
      <c r="T16" s="34" t="s">
        <v>60</v>
      </c>
      <c r="U16" s="38" t="s">
        <v>134</v>
      </c>
      <c r="V16" s="34" t="s">
        <v>96</v>
      </c>
      <c r="W16" s="34">
        <v>160</v>
      </c>
      <c r="X16" s="34"/>
      <c r="Y16" s="34" t="s">
        <v>55</v>
      </c>
      <c r="Z16" s="34" t="s">
        <v>64</v>
      </c>
      <c r="AA16" s="34" t="s">
        <v>66</v>
      </c>
      <c r="AB16" s="34" t="s">
        <v>67</v>
      </c>
      <c r="AC16" s="34" t="s">
        <v>90</v>
      </c>
      <c r="AD16" s="34" t="s">
        <v>91</v>
      </c>
      <c r="AE16" s="34" t="s">
        <v>91</v>
      </c>
      <c r="AF16" s="34" t="s">
        <v>9</v>
      </c>
      <c r="AG16" s="34" t="s">
        <v>9</v>
      </c>
      <c r="AH16" s="34" t="s">
        <v>72</v>
      </c>
      <c r="AI16" s="34"/>
      <c r="AJ16" s="34"/>
      <c r="AK16" s="34"/>
      <c r="AL16" s="34"/>
      <c r="AM16" s="34" t="s">
        <v>73</v>
      </c>
      <c r="AN16" s="34" t="s">
        <v>76</v>
      </c>
      <c r="AO16" s="37" t="s">
        <v>77</v>
      </c>
      <c r="AP16" s="34">
        <v>339</v>
      </c>
      <c r="AQ16" s="34" t="s">
        <v>79</v>
      </c>
      <c r="AR16" s="34" t="s">
        <v>80</v>
      </c>
      <c r="AS16" s="34" t="s">
        <v>9</v>
      </c>
      <c r="AT16" s="34" t="s">
        <v>9</v>
      </c>
      <c r="AU16" s="34" t="s">
        <v>9</v>
      </c>
      <c r="AV16" s="34" t="s">
        <v>72</v>
      </c>
      <c r="AW16" s="34"/>
      <c r="AX16" s="34"/>
      <c r="AY16" s="34"/>
      <c r="AZ16" s="34" t="s">
        <v>8</v>
      </c>
      <c r="BA16" s="37" t="s">
        <v>85</v>
      </c>
      <c r="BB16" s="34" t="s">
        <v>105</v>
      </c>
      <c r="BC16" s="34" t="s">
        <v>484</v>
      </c>
    </row>
    <row r="17" spans="1:74" ht="45" x14ac:dyDescent="0.2">
      <c r="A17" s="34">
        <v>9</v>
      </c>
      <c r="B17" s="35" t="s">
        <v>98</v>
      </c>
      <c r="C17" s="34" t="s">
        <v>7</v>
      </c>
      <c r="D17" s="36">
        <v>42509</v>
      </c>
      <c r="E17" s="34" t="s">
        <v>3</v>
      </c>
      <c r="F17" s="34">
        <v>2016</v>
      </c>
      <c r="G17" s="34" t="s">
        <v>34</v>
      </c>
      <c r="H17" s="39" t="s">
        <v>99</v>
      </c>
      <c r="I17" s="37" t="s">
        <v>100</v>
      </c>
      <c r="J17" s="34" t="s">
        <v>47</v>
      </c>
      <c r="K17" s="34"/>
      <c r="L17" s="34" t="s">
        <v>101</v>
      </c>
      <c r="M17" s="34"/>
      <c r="N17" s="34" t="s">
        <v>49</v>
      </c>
      <c r="O17" s="34">
        <v>1435</v>
      </c>
      <c r="P17" s="34">
        <v>47</v>
      </c>
      <c r="Q17" s="34" t="s">
        <v>129</v>
      </c>
      <c r="R17" s="34" t="s">
        <v>57</v>
      </c>
      <c r="S17" s="34" t="s">
        <v>58</v>
      </c>
      <c r="T17" s="34" t="s">
        <v>102</v>
      </c>
      <c r="U17" s="38" t="s">
        <v>135</v>
      </c>
      <c r="V17" s="34" t="s">
        <v>96</v>
      </c>
      <c r="W17" s="34">
        <v>160</v>
      </c>
      <c r="X17" s="34"/>
      <c r="Y17" s="34" t="s">
        <v>55</v>
      </c>
      <c r="Z17" s="34" t="s">
        <v>64</v>
      </c>
      <c r="AA17" s="34" t="s">
        <v>103</v>
      </c>
      <c r="AB17" s="34" t="s">
        <v>67</v>
      </c>
      <c r="AC17" s="34" t="s">
        <v>104</v>
      </c>
      <c r="AD17" s="34" t="s">
        <v>91</v>
      </c>
      <c r="AE17" s="34" t="s">
        <v>91</v>
      </c>
      <c r="AF17" s="34" t="s">
        <v>9</v>
      </c>
      <c r="AG17" s="34" t="s">
        <v>9</v>
      </c>
      <c r="AH17" s="34" t="s">
        <v>9</v>
      </c>
      <c r="AI17" s="34"/>
      <c r="AJ17" s="34"/>
      <c r="AK17" s="34"/>
      <c r="AL17" s="34"/>
      <c r="AM17" s="34" t="s">
        <v>73</v>
      </c>
      <c r="AN17" s="40" t="s">
        <v>105</v>
      </c>
      <c r="AO17" s="40" t="s">
        <v>105</v>
      </c>
      <c r="AP17" s="40" t="s">
        <v>105</v>
      </c>
      <c r="AQ17" s="40" t="s">
        <v>106</v>
      </c>
      <c r="AR17" s="34" t="s">
        <v>80</v>
      </c>
      <c r="AS17" s="34" t="s">
        <v>105</v>
      </c>
      <c r="AT17" s="34" t="s">
        <v>9</v>
      </c>
      <c r="AU17" s="34" t="s">
        <v>105</v>
      </c>
      <c r="AV17" s="34" t="s">
        <v>105</v>
      </c>
      <c r="AW17" s="34"/>
      <c r="AX17" s="34"/>
      <c r="AY17" s="34"/>
      <c r="AZ17" s="34" t="s">
        <v>8</v>
      </c>
      <c r="BA17" s="37" t="s">
        <v>85</v>
      </c>
      <c r="BB17" s="34" t="s">
        <v>105</v>
      </c>
      <c r="BC17" s="34" t="s">
        <v>484</v>
      </c>
    </row>
    <row r="18" spans="1:74" s="5" customFormat="1" ht="45" x14ac:dyDescent="0.2">
      <c r="A18" s="34">
        <v>10</v>
      </c>
      <c r="B18" s="35" t="s">
        <v>98</v>
      </c>
      <c r="C18" s="34" t="s">
        <v>7</v>
      </c>
      <c r="D18" s="36">
        <v>42509</v>
      </c>
      <c r="E18" s="34" t="s">
        <v>3</v>
      </c>
      <c r="F18" s="34">
        <v>2016</v>
      </c>
      <c r="G18" s="34" t="s">
        <v>34</v>
      </c>
      <c r="H18" s="39" t="s">
        <v>107</v>
      </c>
      <c r="I18" s="37" t="s">
        <v>108</v>
      </c>
      <c r="J18" s="34" t="s">
        <v>47</v>
      </c>
      <c r="K18" s="34"/>
      <c r="L18" s="34" t="s">
        <v>101</v>
      </c>
      <c r="M18" s="34"/>
      <c r="N18" s="34" t="s">
        <v>49</v>
      </c>
      <c r="O18" s="34">
        <v>1435</v>
      </c>
      <c r="P18" s="34">
        <v>47</v>
      </c>
      <c r="Q18" s="34" t="s">
        <v>129</v>
      </c>
      <c r="R18" s="34" t="s">
        <v>57</v>
      </c>
      <c r="S18" s="34" t="s">
        <v>58</v>
      </c>
      <c r="T18" s="34" t="s">
        <v>109</v>
      </c>
      <c r="U18" s="38" t="s">
        <v>134</v>
      </c>
      <c r="V18" s="34" t="s">
        <v>96</v>
      </c>
      <c r="W18" s="34">
        <v>160</v>
      </c>
      <c r="X18" s="34"/>
      <c r="Y18" s="34" t="s">
        <v>55</v>
      </c>
      <c r="Z18" s="34" t="s">
        <v>64</v>
      </c>
      <c r="AA18" s="34" t="s">
        <v>110</v>
      </c>
      <c r="AB18" s="34" t="s">
        <v>67</v>
      </c>
      <c r="AC18" s="34" t="s">
        <v>104</v>
      </c>
      <c r="AD18" s="34" t="s">
        <v>91</v>
      </c>
      <c r="AE18" s="34" t="s">
        <v>91</v>
      </c>
      <c r="AF18" s="34" t="s">
        <v>9</v>
      </c>
      <c r="AG18" s="34" t="s">
        <v>9</v>
      </c>
      <c r="AH18" s="34" t="s">
        <v>9</v>
      </c>
      <c r="AI18" s="34"/>
      <c r="AJ18" s="34"/>
      <c r="AK18" s="34"/>
      <c r="AL18" s="34"/>
      <c r="AM18" s="34" t="s">
        <v>73</v>
      </c>
      <c r="AN18" s="40" t="s">
        <v>105</v>
      </c>
      <c r="AO18" s="40" t="s">
        <v>105</v>
      </c>
      <c r="AP18" s="40" t="s">
        <v>105</v>
      </c>
      <c r="AQ18" s="40" t="s">
        <v>106</v>
      </c>
      <c r="AR18" s="34" t="s">
        <v>80</v>
      </c>
      <c r="AS18" s="34" t="s">
        <v>9</v>
      </c>
      <c r="AT18" s="34" t="s">
        <v>9</v>
      </c>
      <c r="AU18" s="34" t="s">
        <v>105</v>
      </c>
      <c r="AV18" s="34" t="s">
        <v>105</v>
      </c>
      <c r="AW18" s="34"/>
      <c r="AX18" s="34"/>
      <c r="AY18" s="34"/>
      <c r="AZ18" s="34" t="s">
        <v>8</v>
      </c>
      <c r="BA18" s="37" t="s">
        <v>85</v>
      </c>
      <c r="BB18" s="34" t="s">
        <v>105</v>
      </c>
      <c r="BC18" s="34" t="s">
        <v>484</v>
      </c>
    </row>
    <row r="19" spans="1:74" s="5" customFormat="1" ht="30" x14ac:dyDescent="0.2">
      <c r="A19" s="34">
        <v>11</v>
      </c>
      <c r="B19" s="35" t="s">
        <v>98</v>
      </c>
      <c r="C19" s="34" t="s">
        <v>7</v>
      </c>
      <c r="D19" s="36">
        <v>42509</v>
      </c>
      <c r="E19" s="34" t="s">
        <v>3</v>
      </c>
      <c r="F19" s="34">
        <v>2016</v>
      </c>
      <c r="G19" s="34" t="s">
        <v>34</v>
      </c>
      <c r="H19" s="39" t="s">
        <v>112</v>
      </c>
      <c r="I19" s="37" t="s">
        <v>113</v>
      </c>
      <c r="J19" s="34" t="s">
        <v>114</v>
      </c>
      <c r="K19" s="34"/>
      <c r="L19" s="34">
        <v>1997</v>
      </c>
      <c r="M19" s="34"/>
      <c r="N19" s="34" t="s">
        <v>49</v>
      </c>
      <c r="O19" s="34">
        <v>1435</v>
      </c>
      <c r="P19" s="34">
        <v>50.6</v>
      </c>
      <c r="Q19" s="34" t="s">
        <v>130</v>
      </c>
      <c r="R19" s="34" t="s">
        <v>57</v>
      </c>
      <c r="S19" s="34" t="s">
        <v>58</v>
      </c>
      <c r="T19" s="34" t="s">
        <v>109</v>
      </c>
      <c r="U19" s="38" t="s">
        <v>116</v>
      </c>
      <c r="V19" s="34" t="s">
        <v>96</v>
      </c>
      <c r="W19" s="40">
        <v>140</v>
      </c>
      <c r="X19" s="34"/>
      <c r="Y19" s="34" t="s">
        <v>55</v>
      </c>
      <c r="Z19" s="34" t="s">
        <v>115</v>
      </c>
      <c r="AA19" s="34" t="s">
        <v>117</v>
      </c>
      <c r="AB19" s="34" t="s">
        <v>67</v>
      </c>
      <c r="AC19" s="34" t="s">
        <v>118</v>
      </c>
      <c r="AD19" s="34" t="s">
        <v>91</v>
      </c>
      <c r="AE19" s="34" t="s">
        <v>91</v>
      </c>
      <c r="AF19" s="34" t="s">
        <v>9</v>
      </c>
      <c r="AG19" s="34" t="s">
        <v>9</v>
      </c>
      <c r="AH19" s="34" t="s">
        <v>72</v>
      </c>
      <c r="AI19" s="34"/>
      <c r="AJ19" s="34"/>
      <c r="AK19" s="34"/>
      <c r="AL19" s="34"/>
      <c r="AM19" s="34" t="s">
        <v>73</v>
      </c>
      <c r="AN19" s="34" t="s">
        <v>76</v>
      </c>
      <c r="AO19" s="37" t="s">
        <v>77</v>
      </c>
      <c r="AP19" s="40">
        <v>313</v>
      </c>
      <c r="AQ19" s="40" t="s">
        <v>119</v>
      </c>
      <c r="AR19" s="34" t="s">
        <v>80</v>
      </c>
      <c r="AS19" s="34" t="s">
        <v>9</v>
      </c>
      <c r="AT19" s="34" t="s">
        <v>105</v>
      </c>
      <c r="AU19" s="34" t="s">
        <v>9</v>
      </c>
      <c r="AV19" s="34" t="s">
        <v>105</v>
      </c>
      <c r="AW19" s="34"/>
      <c r="AX19" s="34"/>
      <c r="AY19" s="34"/>
      <c r="AZ19" s="34" t="s">
        <v>8</v>
      </c>
      <c r="BA19" s="37" t="s">
        <v>85</v>
      </c>
      <c r="BB19" s="34" t="s">
        <v>105</v>
      </c>
      <c r="BC19" s="34" t="s">
        <v>484</v>
      </c>
    </row>
    <row r="20" spans="1:74" s="5" customFormat="1" ht="30" x14ac:dyDescent="0.2">
      <c r="A20" s="34">
        <v>12</v>
      </c>
      <c r="B20" s="35" t="s">
        <v>98</v>
      </c>
      <c r="C20" s="34" t="s">
        <v>7</v>
      </c>
      <c r="D20" s="36">
        <v>42509</v>
      </c>
      <c r="E20" s="34" t="s">
        <v>3</v>
      </c>
      <c r="F20" s="34">
        <v>2016</v>
      </c>
      <c r="G20" s="34" t="s">
        <v>34</v>
      </c>
      <c r="H20" s="39" t="s">
        <v>107</v>
      </c>
      <c r="I20" s="37" t="s">
        <v>120</v>
      </c>
      <c r="J20" s="34" t="s">
        <v>114</v>
      </c>
      <c r="K20" s="34"/>
      <c r="L20" s="34" t="s">
        <v>121</v>
      </c>
      <c r="M20" s="34"/>
      <c r="N20" s="34" t="s">
        <v>49</v>
      </c>
      <c r="O20" s="34">
        <v>1435</v>
      </c>
      <c r="P20" s="34">
        <v>44.7</v>
      </c>
      <c r="Q20" s="34" t="s">
        <v>130</v>
      </c>
      <c r="R20" s="34" t="s">
        <v>57</v>
      </c>
      <c r="S20" s="34" t="s">
        <v>58</v>
      </c>
      <c r="T20" s="34" t="s">
        <v>109</v>
      </c>
      <c r="U20" s="34" t="s">
        <v>133</v>
      </c>
      <c r="V20" s="34" t="s">
        <v>96</v>
      </c>
      <c r="W20" s="40">
        <v>140</v>
      </c>
      <c r="X20" s="34"/>
      <c r="Y20" s="34" t="s">
        <v>55</v>
      </c>
      <c r="Z20" s="34" t="s">
        <v>115</v>
      </c>
      <c r="AA20" s="34" t="s">
        <v>122</v>
      </c>
      <c r="AB20" s="34" t="s">
        <v>67</v>
      </c>
      <c r="AC20" s="34" t="s">
        <v>123</v>
      </c>
      <c r="AD20" s="34" t="s">
        <v>91</v>
      </c>
      <c r="AE20" s="34" t="s">
        <v>91</v>
      </c>
      <c r="AF20" s="34" t="s">
        <v>9</v>
      </c>
      <c r="AG20" s="34" t="s">
        <v>9</v>
      </c>
      <c r="AH20" s="34" t="s">
        <v>72</v>
      </c>
      <c r="AI20" s="34"/>
      <c r="AJ20" s="34"/>
      <c r="AK20" s="34"/>
      <c r="AL20" s="34"/>
      <c r="AM20" s="34" t="s">
        <v>73</v>
      </c>
      <c r="AN20" s="40" t="s">
        <v>105</v>
      </c>
      <c r="AO20" s="40" t="s">
        <v>105</v>
      </c>
      <c r="AP20" s="40" t="s">
        <v>105</v>
      </c>
      <c r="AQ20" s="40" t="s">
        <v>106</v>
      </c>
      <c r="AR20" s="34" t="s">
        <v>80</v>
      </c>
      <c r="AS20" s="34" t="s">
        <v>9</v>
      </c>
      <c r="AT20" s="34" t="s">
        <v>105</v>
      </c>
      <c r="AU20" s="34" t="s">
        <v>9</v>
      </c>
      <c r="AV20" s="34" t="s">
        <v>105</v>
      </c>
      <c r="AW20" s="34"/>
      <c r="AX20" s="34"/>
      <c r="AY20" s="34"/>
      <c r="AZ20" s="34" t="s">
        <v>8</v>
      </c>
      <c r="BA20" s="37" t="s">
        <v>85</v>
      </c>
      <c r="BB20" s="34" t="s">
        <v>105</v>
      </c>
      <c r="BC20" s="34" t="s">
        <v>484</v>
      </c>
    </row>
    <row r="21" spans="1:74" s="5" customFormat="1" ht="45" x14ac:dyDescent="0.2">
      <c r="A21" s="34">
        <v>13</v>
      </c>
      <c r="B21" s="35" t="s">
        <v>98</v>
      </c>
      <c r="C21" s="34" t="s">
        <v>7</v>
      </c>
      <c r="D21" s="36">
        <v>42509</v>
      </c>
      <c r="E21" s="34" t="s">
        <v>3</v>
      </c>
      <c r="F21" s="34">
        <v>2016</v>
      </c>
      <c r="G21" s="34" t="s">
        <v>34</v>
      </c>
      <c r="H21" s="34" t="s">
        <v>143</v>
      </c>
      <c r="I21" s="37" t="s">
        <v>125</v>
      </c>
      <c r="J21" s="34" t="s">
        <v>126</v>
      </c>
      <c r="K21" s="34"/>
      <c r="L21" s="34">
        <v>2012</v>
      </c>
      <c r="M21" s="34"/>
      <c r="N21" s="34" t="s">
        <v>127</v>
      </c>
      <c r="O21" s="34">
        <v>1750</v>
      </c>
      <c r="P21" s="34">
        <v>58</v>
      </c>
      <c r="Q21" s="34" t="s">
        <v>131</v>
      </c>
      <c r="R21" s="34" t="s">
        <v>57</v>
      </c>
      <c r="S21" s="34" t="s">
        <v>58</v>
      </c>
      <c r="T21" s="34" t="s">
        <v>124</v>
      </c>
      <c r="U21" s="34" t="s">
        <v>132</v>
      </c>
      <c r="V21" s="34" t="s">
        <v>96</v>
      </c>
      <c r="W21" s="40">
        <v>140</v>
      </c>
      <c r="X21" s="34"/>
      <c r="Y21" s="34" t="s">
        <v>55</v>
      </c>
      <c r="Z21" s="34" t="s">
        <v>136</v>
      </c>
      <c r="AA21" s="34" t="s">
        <v>137</v>
      </c>
      <c r="AB21" s="34" t="s">
        <v>67</v>
      </c>
      <c r="AC21" s="34" t="s">
        <v>138</v>
      </c>
      <c r="AD21" s="34" t="s">
        <v>91</v>
      </c>
      <c r="AE21" s="34" t="s">
        <v>91</v>
      </c>
      <c r="AF21" s="34" t="s">
        <v>9</v>
      </c>
      <c r="AG21" s="34" t="s">
        <v>9</v>
      </c>
      <c r="AH21" s="34" t="s">
        <v>72</v>
      </c>
      <c r="AI21" s="34"/>
      <c r="AJ21" s="34"/>
      <c r="AK21" s="34"/>
      <c r="AL21" s="34"/>
      <c r="AM21" s="34" t="s">
        <v>73</v>
      </c>
      <c r="AN21" s="34" t="s">
        <v>76</v>
      </c>
      <c r="AO21" s="37" t="s">
        <v>77</v>
      </c>
      <c r="AP21" s="40">
        <v>313</v>
      </c>
      <c r="AQ21" s="40" t="s">
        <v>119</v>
      </c>
      <c r="AR21" s="34" t="s">
        <v>80</v>
      </c>
      <c r="AS21" s="34" t="s">
        <v>9</v>
      </c>
      <c r="AT21" s="34" t="s">
        <v>9</v>
      </c>
      <c r="AU21" s="34" t="s">
        <v>9</v>
      </c>
      <c r="AV21" s="34" t="s">
        <v>72</v>
      </c>
      <c r="AW21" s="34"/>
      <c r="AX21" s="34"/>
      <c r="AY21" s="34"/>
      <c r="AZ21" s="34" t="s">
        <v>8</v>
      </c>
      <c r="BA21" s="37" t="s">
        <v>85</v>
      </c>
      <c r="BB21" s="34" t="s">
        <v>105</v>
      </c>
      <c r="BC21" s="34" t="s">
        <v>484</v>
      </c>
    </row>
    <row r="22" spans="1:74" s="5" customFormat="1" ht="45" x14ac:dyDescent="0.2">
      <c r="A22" s="34">
        <v>14</v>
      </c>
      <c r="B22" s="35" t="s">
        <v>98</v>
      </c>
      <c r="C22" s="34" t="s">
        <v>7</v>
      </c>
      <c r="D22" s="36">
        <v>42509</v>
      </c>
      <c r="E22" s="34" t="s">
        <v>3</v>
      </c>
      <c r="F22" s="34">
        <v>2016</v>
      </c>
      <c r="G22" s="34" t="s">
        <v>34</v>
      </c>
      <c r="H22" s="39" t="s">
        <v>142</v>
      </c>
      <c r="I22" s="37" t="s">
        <v>139</v>
      </c>
      <c r="J22" s="34" t="s">
        <v>126</v>
      </c>
      <c r="K22" s="34"/>
      <c r="L22" s="34" t="s">
        <v>140</v>
      </c>
      <c r="M22" s="34"/>
      <c r="N22" s="34" t="s">
        <v>127</v>
      </c>
      <c r="O22" s="34">
        <v>1750</v>
      </c>
      <c r="P22" s="34">
        <v>48</v>
      </c>
      <c r="Q22" s="34" t="s">
        <v>141</v>
      </c>
      <c r="R22" s="34" t="s">
        <v>57</v>
      </c>
      <c r="S22" s="34" t="s">
        <v>58</v>
      </c>
      <c r="T22" s="34" t="s">
        <v>109</v>
      </c>
      <c r="U22" s="34" t="s">
        <v>144</v>
      </c>
      <c r="V22" s="34" t="s">
        <v>96</v>
      </c>
      <c r="W22" s="40">
        <v>140</v>
      </c>
      <c r="X22" s="34"/>
      <c r="Y22" s="34" t="s">
        <v>55</v>
      </c>
      <c r="Z22" s="34" t="s">
        <v>145</v>
      </c>
      <c r="AA22" s="34" t="s">
        <v>146</v>
      </c>
      <c r="AB22" s="34" t="s">
        <v>67</v>
      </c>
      <c r="AC22" s="34" t="s">
        <v>138</v>
      </c>
      <c r="AD22" s="34" t="s">
        <v>91</v>
      </c>
      <c r="AE22" s="34" t="s">
        <v>91</v>
      </c>
      <c r="AF22" s="34" t="s">
        <v>9</v>
      </c>
      <c r="AG22" s="34" t="s">
        <v>9</v>
      </c>
      <c r="AH22" s="34" t="s">
        <v>72</v>
      </c>
      <c r="AI22" s="34"/>
      <c r="AJ22" s="34"/>
      <c r="AK22" s="34"/>
      <c r="AL22" s="34"/>
      <c r="AM22" s="34" t="s">
        <v>73</v>
      </c>
      <c r="AN22" s="40" t="s">
        <v>105</v>
      </c>
      <c r="AO22" s="40" t="s">
        <v>105</v>
      </c>
      <c r="AP22" s="40" t="s">
        <v>105</v>
      </c>
      <c r="AQ22" s="40" t="s">
        <v>106</v>
      </c>
      <c r="AR22" s="34" t="s">
        <v>80</v>
      </c>
      <c r="AS22" s="34" t="s">
        <v>9</v>
      </c>
      <c r="AT22" s="34" t="s">
        <v>105</v>
      </c>
      <c r="AU22" s="34" t="s">
        <v>105</v>
      </c>
      <c r="AV22" s="34" t="s">
        <v>105</v>
      </c>
      <c r="AW22" s="34"/>
      <c r="AX22" s="34"/>
      <c r="AY22" s="34"/>
      <c r="AZ22" s="34" t="s">
        <v>8</v>
      </c>
      <c r="BA22" s="37" t="s">
        <v>85</v>
      </c>
      <c r="BB22" s="34" t="s">
        <v>105</v>
      </c>
      <c r="BC22" s="34" t="s">
        <v>484</v>
      </c>
      <c r="BU22" s="4"/>
      <c r="BV22" s="4"/>
    </row>
    <row r="23" spans="1:74" s="5" customFormat="1" ht="45" x14ac:dyDescent="0.2">
      <c r="A23" s="34">
        <v>15</v>
      </c>
      <c r="B23" s="35" t="s">
        <v>98</v>
      </c>
      <c r="C23" s="34" t="s">
        <v>7</v>
      </c>
      <c r="D23" s="36">
        <v>42509</v>
      </c>
      <c r="E23" s="34" t="s">
        <v>3</v>
      </c>
      <c r="F23" s="34">
        <v>2016</v>
      </c>
      <c r="G23" s="34" t="s">
        <v>34</v>
      </c>
      <c r="H23" s="39" t="s">
        <v>142</v>
      </c>
      <c r="I23" s="37" t="s">
        <v>147</v>
      </c>
      <c r="J23" s="34" t="s">
        <v>126</v>
      </c>
      <c r="K23" s="34"/>
      <c r="L23" s="34">
        <v>2014</v>
      </c>
      <c r="M23" s="34"/>
      <c r="N23" s="34" t="s">
        <v>127</v>
      </c>
      <c r="O23" s="34">
        <v>1750</v>
      </c>
      <c r="P23" s="34">
        <v>48</v>
      </c>
      <c r="Q23" s="34" t="s">
        <v>141</v>
      </c>
      <c r="R23" s="34" t="s">
        <v>57</v>
      </c>
      <c r="S23" s="34" t="s">
        <v>58</v>
      </c>
      <c r="T23" s="34" t="s">
        <v>109</v>
      </c>
      <c r="U23" s="34" t="s">
        <v>148</v>
      </c>
      <c r="V23" s="34" t="s">
        <v>96</v>
      </c>
      <c r="W23" s="40">
        <v>140</v>
      </c>
      <c r="X23" s="34"/>
      <c r="Y23" s="34" t="s">
        <v>55</v>
      </c>
      <c r="Z23" s="34" t="s">
        <v>145</v>
      </c>
      <c r="AA23" s="34" t="s">
        <v>146</v>
      </c>
      <c r="AB23" s="34" t="s">
        <v>67</v>
      </c>
      <c r="AC23" s="34" t="s">
        <v>153</v>
      </c>
      <c r="AD23" s="34" t="s">
        <v>91</v>
      </c>
      <c r="AE23" s="34" t="s">
        <v>91</v>
      </c>
      <c r="AF23" s="34" t="s">
        <v>9</v>
      </c>
      <c r="AG23" s="34" t="s">
        <v>9</v>
      </c>
      <c r="AH23" s="34" t="s">
        <v>72</v>
      </c>
      <c r="AI23" s="34"/>
      <c r="AJ23" s="34"/>
      <c r="AK23" s="34"/>
      <c r="AL23" s="34"/>
      <c r="AM23" s="34" t="s">
        <v>73</v>
      </c>
      <c r="AN23" s="40" t="s">
        <v>105</v>
      </c>
      <c r="AO23" s="40" t="s">
        <v>105</v>
      </c>
      <c r="AP23" s="40" t="s">
        <v>105</v>
      </c>
      <c r="AQ23" s="40" t="s">
        <v>106</v>
      </c>
      <c r="AR23" s="34" t="s">
        <v>157</v>
      </c>
      <c r="AS23" s="34" t="s">
        <v>9</v>
      </c>
      <c r="AT23" s="34" t="s">
        <v>105</v>
      </c>
      <c r="AU23" s="34" t="s">
        <v>105</v>
      </c>
      <c r="AV23" s="34" t="s">
        <v>105</v>
      </c>
      <c r="AW23" s="34"/>
      <c r="AX23" s="34"/>
      <c r="AY23" s="34"/>
      <c r="AZ23" s="34" t="s">
        <v>8</v>
      </c>
      <c r="BA23" s="37" t="s">
        <v>85</v>
      </c>
      <c r="BB23" s="34" t="s">
        <v>105</v>
      </c>
      <c r="BC23" s="34" t="s">
        <v>484</v>
      </c>
      <c r="BU23" s="4"/>
      <c r="BV23" s="4"/>
    </row>
    <row r="24" spans="1:74" s="5" customFormat="1" ht="45" x14ac:dyDescent="0.2">
      <c r="A24" s="34">
        <v>16</v>
      </c>
      <c r="B24" s="35" t="s">
        <v>98</v>
      </c>
      <c r="C24" s="34" t="s">
        <v>7</v>
      </c>
      <c r="D24" s="36">
        <v>42509</v>
      </c>
      <c r="E24" s="34" t="s">
        <v>3</v>
      </c>
      <c r="F24" s="34">
        <v>2016</v>
      </c>
      <c r="G24" s="34" t="s">
        <v>34</v>
      </c>
      <c r="H24" s="39" t="s">
        <v>149</v>
      </c>
      <c r="I24" s="37" t="s">
        <v>150</v>
      </c>
      <c r="J24" s="34" t="s">
        <v>126</v>
      </c>
      <c r="K24" s="34"/>
      <c r="L24" s="34">
        <v>2006</v>
      </c>
      <c r="M24" s="34"/>
      <c r="N24" s="34" t="s">
        <v>127</v>
      </c>
      <c r="O24" s="34">
        <v>1750</v>
      </c>
      <c r="P24" s="34">
        <v>48</v>
      </c>
      <c r="Q24" s="34" t="s">
        <v>141</v>
      </c>
      <c r="R24" s="34" t="s">
        <v>57</v>
      </c>
      <c r="S24" s="34" t="s">
        <v>58</v>
      </c>
      <c r="T24" s="34" t="s">
        <v>102</v>
      </c>
      <c r="U24" s="34" t="s">
        <v>144</v>
      </c>
      <c r="V24" s="34" t="s">
        <v>96</v>
      </c>
      <c r="W24" s="40">
        <v>140</v>
      </c>
      <c r="X24" s="34"/>
      <c r="Y24" s="34" t="s">
        <v>55</v>
      </c>
      <c r="Z24" s="34" t="s">
        <v>145</v>
      </c>
      <c r="AA24" s="34" t="s">
        <v>151</v>
      </c>
      <c r="AB24" s="34" t="s">
        <v>67</v>
      </c>
      <c r="AC24" s="34" t="s">
        <v>138</v>
      </c>
      <c r="AD24" s="34" t="s">
        <v>91</v>
      </c>
      <c r="AE24" s="34" t="s">
        <v>91</v>
      </c>
      <c r="AF24" s="34" t="s">
        <v>9</v>
      </c>
      <c r="AG24" s="34" t="s">
        <v>9</v>
      </c>
      <c r="AH24" s="34" t="s">
        <v>72</v>
      </c>
      <c r="AI24" s="34"/>
      <c r="AJ24" s="34"/>
      <c r="AK24" s="34"/>
      <c r="AL24" s="34"/>
      <c r="AM24" s="34" t="s">
        <v>73</v>
      </c>
      <c r="AN24" s="40" t="s">
        <v>105</v>
      </c>
      <c r="AO24" s="40" t="s">
        <v>105</v>
      </c>
      <c r="AP24" s="40" t="s">
        <v>105</v>
      </c>
      <c r="AQ24" s="40" t="s">
        <v>106</v>
      </c>
      <c r="AR24" s="34" t="s">
        <v>80</v>
      </c>
      <c r="AS24" s="34" t="s">
        <v>9</v>
      </c>
      <c r="AT24" s="34" t="s">
        <v>105</v>
      </c>
      <c r="AU24" s="34" t="s">
        <v>105</v>
      </c>
      <c r="AV24" s="34" t="s">
        <v>105</v>
      </c>
      <c r="AW24" s="34"/>
      <c r="AX24" s="34"/>
      <c r="AY24" s="34"/>
      <c r="AZ24" s="34" t="s">
        <v>8</v>
      </c>
      <c r="BA24" s="37" t="s">
        <v>85</v>
      </c>
      <c r="BB24" s="34" t="s">
        <v>105</v>
      </c>
      <c r="BC24" s="34" t="s">
        <v>484</v>
      </c>
    </row>
    <row r="25" spans="1:74" s="5" customFormat="1" ht="45" x14ac:dyDescent="0.2">
      <c r="A25" s="34">
        <v>17</v>
      </c>
      <c r="B25" s="35" t="s">
        <v>98</v>
      </c>
      <c r="C25" s="34" t="s">
        <v>7</v>
      </c>
      <c r="D25" s="36">
        <v>42509</v>
      </c>
      <c r="E25" s="34" t="s">
        <v>3</v>
      </c>
      <c r="F25" s="34">
        <v>2016</v>
      </c>
      <c r="G25" s="34" t="s">
        <v>34</v>
      </c>
      <c r="H25" s="34" t="s">
        <v>143</v>
      </c>
      <c r="I25" s="37" t="s">
        <v>152</v>
      </c>
      <c r="J25" s="34" t="s">
        <v>126</v>
      </c>
      <c r="K25" s="34"/>
      <c r="L25" s="34">
        <v>2014</v>
      </c>
      <c r="M25" s="34"/>
      <c r="N25" s="34" t="s">
        <v>127</v>
      </c>
      <c r="O25" s="34">
        <v>1750</v>
      </c>
      <c r="P25" s="34">
        <v>58</v>
      </c>
      <c r="Q25" s="34" t="s">
        <v>131</v>
      </c>
      <c r="R25" s="34" t="s">
        <v>57</v>
      </c>
      <c r="S25" s="34" t="s">
        <v>58</v>
      </c>
      <c r="T25" s="34" t="s">
        <v>124</v>
      </c>
      <c r="U25" s="34" t="s">
        <v>148</v>
      </c>
      <c r="V25" s="34" t="s">
        <v>96</v>
      </c>
      <c r="W25" s="40">
        <v>160</v>
      </c>
      <c r="X25" s="34"/>
      <c r="Y25" s="34" t="s">
        <v>55</v>
      </c>
      <c r="Z25" s="34" t="s">
        <v>136</v>
      </c>
      <c r="AA25" s="34" t="s">
        <v>137</v>
      </c>
      <c r="AB25" s="34" t="s">
        <v>67</v>
      </c>
      <c r="AC25" s="34" t="s">
        <v>153</v>
      </c>
      <c r="AD25" s="34" t="s">
        <v>91</v>
      </c>
      <c r="AE25" s="34" t="s">
        <v>91</v>
      </c>
      <c r="AF25" s="34" t="s">
        <v>9</v>
      </c>
      <c r="AG25" s="34" t="s">
        <v>9</v>
      </c>
      <c r="AH25" s="34" t="s">
        <v>72</v>
      </c>
      <c r="AI25" s="34"/>
      <c r="AJ25" s="34"/>
      <c r="AK25" s="34"/>
      <c r="AL25" s="34"/>
      <c r="AM25" s="34" t="s">
        <v>73</v>
      </c>
      <c r="AN25" s="34" t="s">
        <v>76</v>
      </c>
      <c r="AO25" s="37" t="s">
        <v>77</v>
      </c>
      <c r="AP25" s="40">
        <v>313</v>
      </c>
      <c r="AQ25" s="40" t="s">
        <v>119</v>
      </c>
      <c r="AR25" s="34" t="s">
        <v>157</v>
      </c>
      <c r="AS25" s="34" t="s">
        <v>9</v>
      </c>
      <c r="AT25" s="34" t="s">
        <v>9</v>
      </c>
      <c r="AU25" s="34" t="s">
        <v>9</v>
      </c>
      <c r="AV25" s="34" t="s">
        <v>72</v>
      </c>
      <c r="AW25" s="34"/>
      <c r="AX25" s="34"/>
      <c r="AY25" s="34"/>
      <c r="AZ25" s="34" t="s">
        <v>8</v>
      </c>
      <c r="BA25" s="37" t="s">
        <v>85</v>
      </c>
      <c r="BB25" s="34" t="s">
        <v>105</v>
      </c>
      <c r="BC25" s="34" t="s">
        <v>484</v>
      </c>
    </row>
    <row r="26" spans="1:74" s="5" customFormat="1" ht="45" x14ac:dyDescent="0.2">
      <c r="A26" s="34">
        <v>18</v>
      </c>
      <c r="B26" s="35" t="s">
        <v>98</v>
      </c>
      <c r="C26" s="34" t="s">
        <v>7</v>
      </c>
      <c r="D26" s="36">
        <v>42509</v>
      </c>
      <c r="E26" s="34" t="s">
        <v>3</v>
      </c>
      <c r="F26" s="34">
        <v>2016</v>
      </c>
      <c r="G26" s="34" t="s">
        <v>34</v>
      </c>
      <c r="H26" s="39" t="s">
        <v>142</v>
      </c>
      <c r="I26" s="37" t="s">
        <v>154</v>
      </c>
      <c r="J26" s="34" t="s">
        <v>126</v>
      </c>
      <c r="K26" s="34"/>
      <c r="L26" s="34" t="s">
        <v>155</v>
      </c>
      <c r="M26" s="34"/>
      <c r="N26" s="34" t="s">
        <v>127</v>
      </c>
      <c r="O26" s="34">
        <v>1750</v>
      </c>
      <c r="P26" s="34">
        <v>48</v>
      </c>
      <c r="Q26" s="34" t="s">
        <v>141</v>
      </c>
      <c r="R26" s="34" t="s">
        <v>57</v>
      </c>
      <c r="S26" s="34" t="s">
        <v>58</v>
      </c>
      <c r="T26" s="34" t="s">
        <v>109</v>
      </c>
      <c r="U26" s="34" t="s">
        <v>144</v>
      </c>
      <c r="V26" s="34" t="s">
        <v>96</v>
      </c>
      <c r="W26" s="40">
        <v>140</v>
      </c>
      <c r="X26" s="34"/>
      <c r="Y26" s="34" t="s">
        <v>55</v>
      </c>
      <c r="Z26" s="34" t="s">
        <v>145</v>
      </c>
      <c r="AA26" s="34" t="s">
        <v>156</v>
      </c>
      <c r="AB26" s="34" t="s">
        <v>67</v>
      </c>
      <c r="AC26" s="34" t="s">
        <v>138</v>
      </c>
      <c r="AD26" s="34" t="s">
        <v>91</v>
      </c>
      <c r="AE26" s="34" t="s">
        <v>91</v>
      </c>
      <c r="AF26" s="34" t="s">
        <v>9</v>
      </c>
      <c r="AG26" s="34" t="s">
        <v>9</v>
      </c>
      <c r="AH26" s="34" t="s">
        <v>72</v>
      </c>
      <c r="AI26" s="34"/>
      <c r="AJ26" s="34"/>
      <c r="AK26" s="34"/>
      <c r="AL26" s="34"/>
      <c r="AM26" s="34" t="s">
        <v>73</v>
      </c>
      <c r="AN26" s="40" t="s">
        <v>105</v>
      </c>
      <c r="AO26" s="40" t="s">
        <v>105</v>
      </c>
      <c r="AP26" s="40" t="s">
        <v>105</v>
      </c>
      <c r="AQ26" s="40" t="s">
        <v>106</v>
      </c>
      <c r="AR26" s="34" t="s">
        <v>80</v>
      </c>
      <c r="AS26" s="34" t="s">
        <v>9</v>
      </c>
      <c r="AT26" s="34" t="s">
        <v>105</v>
      </c>
      <c r="AU26" s="34" t="s">
        <v>105</v>
      </c>
      <c r="AV26" s="34" t="s">
        <v>105</v>
      </c>
      <c r="AW26" s="34"/>
      <c r="AX26" s="34"/>
      <c r="AY26" s="34"/>
      <c r="AZ26" s="34" t="s">
        <v>8</v>
      </c>
      <c r="BA26" s="37" t="s">
        <v>85</v>
      </c>
      <c r="BB26" s="34" t="s">
        <v>105</v>
      </c>
      <c r="BC26" s="34" t="s">
        <v>484</v>
      </c>
    </row>
    <row r="27" spans="1:74" s="5" customFormat="1" ht="45" x14ac:dyDescent="0.2">
      <c r="A27" s="34">
        <v>19</v>
      </c>
      <c r="B27" s="35" t="s">
        <v>98</v>
      </c>
      <c r="C27" s="34" t="s">
        <v>7</v>
      </c>
      <c r="D27" s="36">
        <v>42509</v>
      </c>
      <c r="E27" s="34" t="s">
        <v>3</v>
      </c>
      <c r="F27" s="34">
        <v>2016</v>
      </c>
      <c r="G27" s="34" t="s">
        <v>34</v>
      </c>
      <c r="H27" s="39" t="s">
        <v>142</v>
      </c>
      <c r="I27" s="37" t="s">
        <v>158</v>
      </c>
      <c r="J27" s="34" t="s">
        <v>126</v>
      </c>
      <c r="K27" s="34"/>
      <c r="L27" s="34" t="s">
        <v>155</v>
      </c>
      <c r="M27" s="34"/>
      <c r="N27" s="34" t="s">
        <v>127</v>
      </c>
      <c r="O27" s="34">
        <v>1750</v>
      </c>
      <c r="P27" s="34">
        <v>48</v>
      </c>
      <c r="Q27" s="34" t="s">
        <v>141</v>
      </c>
      <c r="R27" s="34" t="s">
        <v>57</v>
      </c>
      <c r="S27" s="34" t="s">
        <v>58</v>
      </c>
      <c r="T27" s="34" t="s">
        <v>109</v>
      </c>
      <c r="U27" s="34" t="s">
        <v>144</v>
      </c>
      <c r="V27" s="34" t="s">
        <v>96</v>
      </c>
      <c r="W27" s="40">
        <v>140</v>
      </c>
      <c r="X27" s="34"/>
      <c r="Y27" s="34" t="s">
        <v>55</v>
      </c>
      <c r="Z27" s="34" t="s">
        <v>145</v>
      </c>
      <c r="AA27" s="34" t="s">
        <v>156</v>
      </c>
      <c r="AB27" s="34" t="s">
        <v>67</v>
      </c>
      <c r="AC27" s="34" t="s">
        <v>138</v>
      </c>
      <c r="AD27" s="34" t="s">
        <v>91</v>
      </c>
      <c r="AE27" s="34" t="s">
        <v>91</v>
      </c>
      <c r="AF27" s="34" t="s">
        <v>9</v>
      </c>
      <c r="AG27" s="34" t="s">
        <v>9</v>
      </c>
      <c r="AH27" s="34" t="s">
        <v>72</v>
      </c>
      <c r="AI27" s="34"/>
      <c r="AJ27" s="34"/>
      <c r="AK27" s="34"/>
      <c r="AL27" s="34"/>
      <c r="AM27" s="34" t="s">
        <v>73</v>
      </c>
      <c r="AN27" s="40" t="s">
        <v>105</v>
      </c>
      <c r="AO27" s="40" t="s">
        <v>105</v>
      </c>
      <c r="AP27" s="40" t="s">
        <v>105</v>
      </c>
      <c r="AQ27" s="40" t="s">
        <v>106</v>
      </c>
      <c r="AR27" s="34" t="s">
        <v>80</v>
      </c>
      <c r="AS27" s="34" t="s">
        <v>9</v>
      </c>
      <c r="AT27" s="34" t="s">
        <v>105</v>
      </c>
      <c r="AU27" s="34" t="s">
        <v>105</v>
      </c>
      <c r="AV27" s="34" t="s">
        <v>105</v>
      </c>
      <c r="AW27" s="34"/>
      <c r="AX27" s="34"/>
      <c r="AY27" s="34"/>
      <c r="AZ27" s="34" t="s">
        <v>8</v>
      </c>
      <c r="BA27" s="37" t="s">
        <v>85</v>
      </c>
      <c r="BB27" s="34" t="s">
        <v>105</v>
      </c>
      <c r="BC27" s="34" t="s">
        <v>484</v>
      </c>
    </row>
    <row r="28" spans="1:74" s="5" customFormat="1" ht="45" x14ac:dyDescent="0.2">
      <c r="A28" s="34">
        <v>20</v>
      </c>
      <c r="B28" s="35" t="s">
        <v>98</v>
      </c>
      <c r="C28" s="34" t="s">
        <v>7</v>
      </c>
      <c r="D28" s="36">
        <v>42509</v>
      </c>
      <c r="E28" s="34" t="s">
        <v>3</v>
      </c>
      <c r="F28" s="34">
        <v>2016</v>
      </c>
      <c r="G28" s="34" t="s">
        <v>34</v>
      </c>
      <c r="H28" s="39" t="s">
        <v>142</v>
      </c>
      <c r="I28" s="37" t="s">
        <v>159</v>
      </c>
      <c r="J28" s="34" t="s">
        <v>126</v>
      </c>
      <c r="K28" s="34"/>
      <c r="L28" s="34" t="s">
        <v>155</v>
      </c>
      <c r="M28" s="34"/>
      <c r="N28" s="34" t="s">
        <v>127</v>
      </c>
      <c r="O28" s="34">
        <v>1750</v>
      </c>
      <c r="P28" s="34">
        <v>48</v>
      </c>
      <c r="Q28" s="34" t="s">
        <v>141</v>
      </c>
      <c r="R28" s="34" t="s">
        <v>57</v>
      </c>
      <c r="S28" s="34" t="s">
        <v>58</v>
      </c>
      <c r="T28" s="34" t="s">
        <v>109</v>
      </c>
      <c r="U28" s="34" t="s">
        <v>144</v>
      </c>
      <c r="V28" s="34" t="s">
        <v>96</v>
      </c>
      <c r="W28" s="40">
        <v>140</v>
      </c>
      <c r="X28" s="34"/>
      <c r="Y28" s="34" t="s">
        <v>55</v>
      </c>
      <c r="Z28" s="34" t="s">
        <v>145</v>
      </c>
      <c r="AA28" s="34" t="s">
        <v>156</v>
      </c>
      <c r="AB28" s="34" t="s">
        <v>67</v>
      </c>
      <c r="AC28" s="34" t="s">
        <v>138</v>
      </c>
      <c r="AD28" s="34" t="s">
        <v>91</v>
      </c>
      <c r="AE28" s="34" t="s">
        <v>91</v>
      </c>
      <c r="AF28" s="34" t="s">
        <v>9</v>
      </c>
      <c r="AG28" s="34" t="s">
        <v>9</v>
      </c>
      <c r="AH28" s="34" t="s">
        <v>72</v>
      </c>
      <c r="AI28" s="34"/>
      <c r="AJ28" s="34"/>
      <c r="AK28" s="34"/>
      <c r="AL28" s="34"/>
      <c r="AM28" s="34" t="s">
        <v>73</v>
      </c>
      <c r="AN28" s="40" t="s">
        <v>105</v>
      </c>
      <c r="AO28" s="40" t="s">
        <v>105</v>
      </c>
      <c r="AP28" s="40" t="s">
        <v>105</v>
      </c>
      <c r="AQ28" s="40" t="s">
        <v>106</v>
      </c>
      <c r="AR28" s="34" t="s">
        <v>80</v>
      </c>
      <c r="AS28" s="34" t="s">
        <v>9</v>
      </c>
      <c r="AT28" s="34" t="s">
        <v>105</v>
      </c>
      <c r="AU28" s="34" t="s">
        <v>105</v>
      </c>
      <c r="AV28" s="34" t="s">
        <v>105</v>
      </c>
      <c r="AW28" s="34"/>
      <c r="AX28" s="34"/>
      <c r="AY28" s="34"/>
      <c r="AZ28" s="34" t="s">
        <v>8</v>
      </c>
      <c r="BA28" s="37" t="s">
        <v>85</v>
      </c>
      <c r="BB28" s="34" t="s">
        <v>105</v>
      </c>
      <c r="BC28" s="34" t="s">
        <v>484</v>
      </c>
    </row>
    <row r="29" spans="1:74" s="5" customFormat="1" ht="45" x14ac:dyDescent="0.2">
      <c r="A29" s="34">
        <v>21</v>
      </c>
      <c r="B29" s="35" t="s">
        <v>98</v>
      </c>
      <c r="C29" s="34" t="s">
        <v>7</v>
      </c>
      <c r="D29" s="36">
        <v>42509</v>
      </c>
      <c r="E29" s="34" t="s">
        <v>3</v>
      </c>
      <c r="F29" s="34">
        <v>2016</v>
      </c>
      <c r="G29" s="34" t="s">
        <v>34</v>
      </c>
      <c r="H29" s="39" t="s">
        <v>142</v>
      </c>
      <c r="I29" s="37" t="s">
        <v>160</v>
      </c>
      <c r="J29" s="34" t="s">
        <v>126</v>
      </c>
      <c r="K29" s="34"/>
      <c r="L29" s="34" t="s">
        <v>161</v>
      </c>
      <c r="M29" s="34"/>
      <c r="N29" s="34" t="s">
        <v>127</v>
      </c>
      <c r="O29" s="34">
        <v>1750</v>
      </c>
      <c r="P29" s="34">
        <v>48</v>
      </c>
      <c r="Q29" s="34" t="s">
        <v>141</v>
      </c>
      <c r="R29" s="34" t="s">
        <v>57</v>
      </c>
      <c r="S29" s="34" t="s">
        <v>58</v>
      </c>
      <c r="T29" s="34" t="s">
        <v>109</v>
      </c>
      <c r="U29" s="34" t="s">
        <v>132</v>
      </c>
      <c r="V29" s="34" t="s">
        <v>96</v>
      </c>
      <c r="W29" s="40">
        <v>140</v>
      </c>
      <c r="X29" s="34"/>
      <c r="Y29" s="34" t="s">
        <v>55</v>
      </c>
      <c r="Z29" s="34" t="s">
        <v>145</v>
      </c>
      <c r="AA29" s="34" t="s">
        <v>146</v>
      </c>
      <c r="AB29" s="34" t="s">
        <v>67</v>
      </c>
      <c r="AC29" s="34" t="s">
        <v>138</v>
      </c>
      <c r="AD29" s="34" t="s">
        <v>91</v>
      </c>
      <c r="AE29" s="34" t="s">
        <v>91</v>
      </c>
      <c r="AF29" s="34" t="s">
        <v>9</v>
      </c>
      <c r="AG29" s="34" t="s">
        <v>9</v>
      </c>
      <c r="AH29" s="34" t="s">
        <v>72</v>
      </c>
      <c r="AI29" s="34"/>
      <c r="AJ29" s="34"/>
      <c r="AK29" s="34"/>
      <c r="AL29" s="34"/>
      <c r="AM29" s="34" t="s">
        <v>73</v>
      </c>
      <c r="AN29" s="40" t="s">
        <v>105</v>
      </c>
      <c r="AO29" s="40" t="s">
        <v>105</v>
      </c>
      <c r="AP29" s="40" t="s">
        <v>105</v>
      </c>
      <c r="AQ29" s="40" t="s">
        <v>106</v>
      </c>
      <c r="AR29" s="34" t="s">
        <v>80</v>
      </c>
      <c r="AS29" s="34" t="s">
        <v>9</v>
      </c>
      <c r="AT29" s="34" t="s">
        <v>105</v>
      </c>
      <c r="AU29" s="34" t="s">
        <v>105</v>
      </c>
      <c r="AV29" s="34" t="s">
        <v>105</v>
      </c>
      <c r="AW29" s="34"/>
      <c r="AX29" s="34"/>
      <c r="AY29" s="34"/>
      <c r="AZ29" s="34" t="s">
        <v>8</v>
      </c>
      <c r="BA29" s="37" t="s">
        <v>85</v>
      </c>
      <c r="BB29" s="34" t="s">
        <v>105</v>
      </c>
      <c r="BC29" s="34" t="s">
        <v>484</v>
      </c>
    </row>
    <row r="30" spans="1:74" s="5" customFormat="1" ht="45" x14ac:dyDescent="0.2">
      <c r="A30" s="34">
        <v>22</v>
      </c>
      <c r="B30" s="35" t="s">
        <v>98</v>
      </c>
      <c r="C30" s="34" t="s">
        <v>7</v>
      </c>
      <c r="D30" s="36">
        <v>42509</v>
      </c>
      <c r="E30" s="34" t="s">
        <v>3</v>
      </c>
      <c r="F30" s="34">
        <v>2016</v>
      </c>
      <c r="G30" s="34" t="s">
        <v>34</v>
      </c>
      <c r="H30" s="34" t="s">
        <v>143</v>
      </c>
      <c r="I30" s="37" t="s">
        <v>162</v>
      </c>
      <c r="J30" s="34" t="s">
        <v>126</v>
      </c>
      <c r="K30" s="34"/>
      <c r="L30" s="34" t="s">
        <v>140</v>
      </c>
      <c r="M30" s="34"/>
      <c r="N30" s="34" t="s">
        <v>127</v>
      </c>
      <c r="O30" s="34">
        <v>1750</v>
      </c>
      <c r="P30" s="34">
        <v>58</v>
      </c>
      <c r="Q30" s="34" t="s">
        <v>131</v>
      </c>
      <c r="R30" s="34" t="s">
        <v>57</v>
      </c>
      <c r="S30" s="34" t="s">
        <v>58</v>
      </c>
      <c r="T30" s="34" t="s">
        <v>124</v>
      </c>
      <c r="U30" s="34" t="s">
        <v>144</v>
      </c>
      <c r="V30" s="34" t="s">
        <v>96</v>
      </c>
      <c r="W30" s="40">
        <v>140</v>
      </c>
      <c r="X30" s="34"/>
      <c r="Y30" s="34" t="s">
        <v>55</v>
      </c>
      <c r="Z30" s="34" t="s">
        <v>136</v>
      </c>
      <c r="AA30" s="34" t="s">
        <v>137</v>
      </c>
      <c r="AB30" s="34" t="s">
        <v>67</v>
      </c>
      <c r="AC30" s="34" t="s">
        <v>138</v>
      </c>
      <c r="AD30" s="34" t="s">
        <v>91</v>
      </c>
      <c r="AE30" s="34" t="s">
        <v>91</v>
      </c>
      <c r="AF30" s="34" t="s">
        <v>9</v>
      </c>
      <c r="AG30" s="34" t="s">
        <v>9</v>
      </c>
      <c r="AH30" s="34" t="s">
        <v>72</v>
      </c>
      <c r="AI30" s="34"/>
      <c r="AJ30" s="34"/>
      <c r="AK30" s="34"/>
      <c r="AL30" s="34"/>
      <c r="AM30" s="34" t="s">
        <v>73</v>
      </c>
      <c r="AN30" s="34" t="s">
        <v>76</v>
      </c>
      <c r="AO30" s="37" t="s">
        <v>77</v>
      </c>
      <c r="AP30" s="40">
        <v>313</v>
      </c>
      <c r="AQ30" s="40" t="s">
        <v>119</v>
      </c>
      <c r="AR30" s="34" t="s">
        <v>80</v>
      </c>
      <c r="AS30" s="34" t="s">
        <v>9</v>
      </c>
      <c r="AT30" s="34" t="s">
        <v>105</v>
      </c>
      <c r="AU30" s="34" t="s">
        <v>9</v>
      </c>
      <c r="AV30" s="34" t="s">
        <v>105</v>
      </c>
      <c r="AW30" s="34"/>
      <c r="AX30" s="34"/>
      <c r="AY30" s="34"/>
      <c r="AZ30" s="34" t="s">
        <v>8</v>
      </c>
      <c r="BA30" s="37" t="s">
        <v>85</v>
      </c>
      <c r="BB30" s="34" t="s">
        <v>105</v>
      </c>
      <c r="BC30" s="34" t="s">
        <v>484</v>
      </c>
    </row>
    <row r="31" spans="1:74" s="5" customFormat="1" ht="45" x14ac:dyDescent="0.2">
      <c r="A31" s="34">
        <v>23</v>
      </c>
      <c r="B31" s="35" t="s">
        <v>98</v>
      </c>
      <c r="C31" s="34" t="s">
        <v>7</v>
      </c>
      <c r="D31" s="36">
        <v>42509</v>
      </c>
      <c r="E31" s="34" t="s">
        <v>3</v>
      </c>
      <c r="F31" s="34">
        <v>2016</v>
      </c>
      <c r="G31" s="34" t="s">
        <v>34</v>
      </c>
      <c r="H31" s="34" t="s">
        <v>149</v>
      </c>
      <c r="I31" s="37" t="s">
        <v>163</v>
      </c>
      <c r="J31" s="34" t="s">
        <v>126</v>
      </c>
      <c r="K31" s="34"/>
      <c r="L31" s="34">
        <v>2014</v>
      </c>
      <c r="M31" s="34"/>
      <c r="N31" s="34" t="s">
        <v>127</v>
      </c>
      <c r="O31" s="34">
        <v>1750</v>
      </c>
      <c r="P31" s="34">
        <v>48</v>
      </c>
      <c r="Q31" s="34" t="s">
        <v>141</v>
      </c>
      <c r="R31" s="34" t="s">
        <v>57</v>
      </c>
      <c r="S31" s="34" t="s">
        <v>58</v>
      </c>
      <c r="T31" s="34" t="s">
        <v>164</v>
      </c>
      <c r="U31" s="34" t="s">
        <v>148</v>
      </c>
      <c r="V31" s="34" t="s">
        <v>96</v>
      </c>
      <c r="W31" s="40">
        <v>160</v>
      </c>
      <c r="X31" s="34"/>
      <c r="Y31" s="34" t="s">
        <v>55</v>
      </c>
      <c r="Z31" s="34" t="s">
        <v>145</v>
      </c>
      <c r="AA31" s="34" t="s">
        <v>151</v>
      </c>
      <c r="AB31" s="34" t="s">
        <v>67</v>
      </c>
      <c r="AC31" s="34" t="s">
        <v>153</v>
      </c>
      <c r="AD31" s="34" t="s">
        <v>91</v>
      </c>
      <c r="AE31" s="34" t="s">
        <v>91</v>
      </c>
      <c r="AF31" s="34" t="s">
        <v>9</v>
      </c>
      <c r="AG31" s="34" t="s">
        <v>9</v>
      </c>
      <c r="AH31" s="34" t="s">
        <v>9</v>
      </c>
      <c r="AI31" s="34"/>
      <c r="AJ31" s="34"/>
      <c r="AK31" s="34"/>
      <c r="AL31" s="34"/>
      <c r="AM31" s="34" t="s">
        <v>73</v>
      </c>
      <c r="AN31" s="40" t="s">
        <v>105</v>
      </c>
      <c r="AO31" s="40" t="s">
        <v>105</v>
      </c>
      <c r="AP31" s="40" t="s">
        <v>105</v>
      </c>
      <c r="AQ31" s="40" t="s">
        <v>106</v>
      </c>
      <c r="AR31" s="34" t="s">
        <v>157</v>
      </c>
      <c r="AS31" s="34" t="s">
        <v>9</v>
      </c>
      <c r="AT31" s="34" t="s">
        <v>9</v>
      </c>
      <c r="AU31" s="34" t="s">
        <v>105</v>
      </c>
      <c r="AV31" s="34" t="s">
        <v>105</v>
      </c>
      <c r="AW31" s="34"/>
      <c r="AX31" s="34"/>
      <c r="AY31" s="34"/>
      <c r="AZ31" s="34" t="s">
        <v>8</v>
      </c>
      <c r="BA31" s="37" t="s">
        <v>85</v>
      </c>
      <c r="BB31" s="34" t="s">
        <v>105</v>
      </c>
      <c r="BC31" s="34" t="s">
        <v>484</v>
      </c>
    </row>
    <row r="32" spans="1:74" s="5" customFormat="1" ht="45" x14ac:dyDescent="0.2">
      <c r="A32" s="34">
        <v>24</v>
      </c>
      <c r="B32" s="35" t="s">
        <v>98</v>
      </c>
      <c r="C32" s="34" t="s">
        <v>7</v>
      </c>
      <c r="D32" s="36">
        <v>42509</v>
      </c>
      <c r="E32" s="34" t="s">
        <v>3</v>
      </c>
      <c r="F32" s="34">
        <v>2016</v>
      </c>
      <c r="G32" s="34" t="s">
        <v>34</v>
      </c>
      <c r="H32" s="34" t="s">
        <v>143</v>
      </c>
      <c r="I32" s="37" t="s">
        <v>165</v>
      </c>
      <c r="J32" s="34" t="s">
        <v>126</v>
      </c>
      <c r="K32" s="34"/>
      <c r="L32" s="34" t="s">
        <v>155</v>
      </c>
      <c r="M32" s="34"/>
      <c r="N32" s="34" t="s">
        <v>127</v>
      </c>
      <c r="O32" s="34">
        <v>1750</v>
      </c>
      <c r="P32" s="34">
        <v>58</v>
      </c>
      <c r="Q32" s="34" t="s">
        <v>131</v>
      </c>
      <c r="R32" s="34" t="s">
        <v>57</v>
      </c>
      <c r="S32" s="34" t="s">
        <v>58</v>
      </c>
      <c r="T32" s="34" t="s">
        <v>124</v>
      </c>
      <c r="U32" s="34" t="s">
        <v>144</v>
      </c>
      <c r="V32" s="34" t="s">
        <v>96</v>
      </c>
      <c r="W32" s="40">
        <v>140</v>
      </c>
      <c r="X32" s="34"/>
      <c r="Y32" s="34" t="s">
        <v>55</v>
      </c>
      <c r="Z32" s="34" t="s">
        <v>136</v>
      </c>
      <c r="AA32" s="34" t="s">
        <v>137</v>
      </c>
      <c r="AB32" s="34" t="s">
        <v>67</v>
      </c>
      <c r="AC32" s="34" t="s">
        <v>138</v>
      </c>
      <c r="AD32" s="34" t="s">
        <v>91</v>
      </c>
      <c r="AE32" s="34" t="s">
        <v>91</v>
      </c>
      <c r="AF32" s="34" t="s">
        <v>9</v>
      </c>
      <c r="AG32" s="34" t="s">
        <v>9</v>
      </c>
      <c r="AH32" s="34" t="s">
        <v>72</v>
      </c>
      <c r="AI32" s="34"/>
      <c r="AJ32" s="34"/>
      <c r="AK32" s="34"/>
      <c r="AL32" s="34"/>
      <c r="AM32" s="34" t="s">
        <v>73</v>
      </c>
      <c r="AN32" s="34" t="s">
        <v>76</v>
      </c>
      <c r="AO32" s="37" t="s">
        <v>77</v>
      </c>
      <c r="AP32" s="40">
        <v>313</v>
      </c>
      <c r="AQ32" s="40" t="s">
        <v>119</v>
      </c>
      <c r="AR32" s="34" t="s">
        <v>80</v>
      </c>
      <c r="AS32" s="34" t="s">
        <v>9</v>
      </c>
      <c r="AT32" s="34" t="s">
        <v>105</v>
      </c>
      <c r="AU32" s="34" t="s">
        <v>9</v>
      </c>
      <c r="AV32" s="34" t="s">
        <v>105</v>
      </c>
      <c r="AW32" s="34"/>
      <c r="AX32" s="34"/>
      <c r="AY32" s="34"/>
      <c r="AZ32" s="34" t="s">
        <v>8</v>
      </c>
      <c r="BA32" s="37" t="s">
        <v>85</v>
      </c>
      <c r="BB32" s="34" t="s">
        <v>105</v>
      </c>
      <c r="BC32" s="34" t="s">
        <v>484</v>
      </c>
    </row>
    <row r="33" spans="1:75" s="5" customFormat="1" ht="45" x14ac:dyDescent="0.2">
      <c r="A33" s="34">
        <v>25</v>
      </c>
      <c r="B33" s="35" t="s">
        <v>98</v>
      </c>
      <c r="C33" s="34" t="s">
        <v>7</v>
      </c>
      <c r="D33" s="36">
        <v>42509</v>
      </c>
      <c r="E33" s="34" t="s">
        <v>3</v>
      </c>
      <c r="F33" s="34">
        <v>2016</v>
      </c>
      <c r="G33" s="34" t="s">
        <v>34</v>
      </c>
      <c r="H33" s="34" t="s">
        <v>149</v>
      </c>
      <c r="I33" s="37" t="s">
        <v>580</v>
      </c>
      <c r="J33" s="34" t="s">
        <v>126</v>
      </c>
      <c r="K33" s="34"/>
      <c r="L33" s="44">
        <v>44554</v>
      </c>
      <c r="M33" s="34"/>
      <c r="N33" s="34" t="s">
        <v>127</v>
      </c>
      <c r="O33" s="34">
        <v>1750</v>
      </c>
      <c r="P33" s="34">
        <v>48</v>
      </c>
      <c r="Q33" s="34" t="s">
        <v>581</v>
      </c>
      <c r="R33" s="34" t="s">
        <v>57</v>
      </c>
      <c r="S33" s="34" t="s">
        <v>58</v>
      </c>
      <c r="T33" s="34" t="s">
        <v>164</v>
      </c>
      <c r="U33" s="34" t="s">
        <v>132</v>
      </c>
      <c r="V33" s="34" t="s">
        <v>96</v>
      </c>
      <c r="W33" s="40">
        <v>160</v>
      </c>
      <c r="X33" s="34"/>
      <c r="Y33" s="34" t="s">
        <v>55</v>
      </c>
      <c r="Z33" s="34" t="s">
        <v>145</v>
      </c>
      <c r="AA33" s="34" t="s">
        <v>582</v>
      </c>
      <c r="AB33" s="34" t="s">
        <v>67</v>
      </c>
      <c r="AC33" s="34" t="s">
        <v>138</v>
      </c>
      <c r="AD33" s="34" t="s">
        <v>91</v>
      </c>
      <c r="AE33" s="34" t="s">
        <v>91</v>
      </c>
      <c r="AF33" s="34" t="s">
        <v>9</v>
      </c>
      <c r="AG33" s="34" t="s">
        <v>9</v>
      </c>
      <c r="AH33" s="34" t="s">
        <v>72</v>
      </c>
      <c r="AI33" s="34"/>
      <c r="AJ33" s="34"/>
      <c r="AK33" s="34"/>
      <c r="AL33" s="34"/>
      <c r="AM33" s="34" t="s">
        <v>73</v>
      </c>
      <c r="AN33" s="40" t="s">
        <v>105</v>
      </c>
      <c r="AO33" s="40" t="s">
        <v>105</v>
      </c>
      <c r="AP33" s="40" t="s">
        <v>105</v>
      </c>
      <c r="AQ33" s="40" t="s">
        <v>106</v>
      </c>
      <c r="AR33" s="34" t="s">
        <v>583</v>
      </c>
      <c r="AS33" s="34" t="s">
        <v>9</v>
      </c>
      <c r="AT33" s="34" t="s">
        <v>9</v>
      </c>
      <c r="AU33" s="34" t="s">
        <v>105</v>
      </c>
      <c r="AV33" s="34" t="s">
        <v>105</v>
      </c>
      <c r="AW33" s="34"/>
      <c r="AX33" s="34"/>
      <c r="AY33" s="34"/>
      <c r="AZ33" s="34" t="s">
        <v>8</v>
      </c>
      <c r="BA33" s="37" t="s">
        <v>85</v>
      </c>
      <c r="BB33" s="34" t="s">
        <v>105</v>
      </c>
      <c r="BC33" s="34" t="s">
        <v>484</v>
      </c>
    </row>
    <row r="34" spans="1:75" s="5" customFormat="1" ht="45" x14ac:dyDescent="0.2">
      <c r="A34" s="34">
        <v>26</v>
      </c>
      <c r="B34" s="35" t="s">
        <v>98</v>
      </c>
      <c r="C34" s="34" t="s">
        <v>7</v>
      </c>
      <c r="D34" s="36">
        <v>42509</v>
      </c>
      <c r="E34" s="34" t="s">
        <v>3</v>
      </c>
      <c r="F34" s="34">
        <v>2016</v>
      </c>
      <c r="G34" s="34" t="s">
        <v>34</v>
      </c>
      <c r="H34" s="34" t="s">
        <v>142</v>
      </c>
      <c r="I34" s="37" t="s">
        <v>166</v>
      </c>
      <c r="J34" s="34" t="s">
        <v>126</v>
      </c>
      <c r="K34" s="34"/>
      <c r="L34" s="34">
        <v>2012</v>
      </c>
      <c r="M34" s="34"/>
      <c r="N34" s="34" t="s">
        <v>127</v>
      </c>
      <c r="O34" s="34">
        <v>1750</v>
      </c>
      <c r="P34" s="34">
        <v>48</v>
      </c>
      <c r="Q34" s="34" t="s">
        <v>141</v>
      </c>
      <c r="R34" s="34" t="s">
        <v>57</v>
      </c>
      <c r="S34" s="34" t="s">
        <v>58</v>
      </c>
      <c r="T34" s="34" t="s">
        <v>164</v>
      </c>
      <c r="U34" s="34" t="s">
        <v>132</v>
      </c>
      <c r="V34" s="34" t="s">
        <v>96</v>
      </c>
      <c r="W34" s="40">
        <v>140</v>
      </c>
      <c r="X34" s="34"/>
      <c r="Y34" s="34" t="s">
        <v>55</v>
      </c>
      <c r="Z34" s="34" t="s">
        <v>145</v>
      </c>
      <c r="AA34" s="34" t="s">
        <v>151</v>
      </c>
      <c r="AB34" s="34" t="s">
        <v>67</v>
      </c>
      <c r="AC34" s="34" t="s">
        <v>138</v>
      </c>
      <c r="AD34" s="34" t="s">
        <v>91</v>
      </c>
      <c r="AE34" s="34" t="s">
        <v>91</v>
      </c>
      <c r="AF34" s="34" t="s">
        <v>9</v>
      </c>
      <c r="AG34" s="34" t="s">
        <v>9</v>
      </c>
      <c r="AH34" s="34" t="s">
        <v>72</v>
      </c>
      <c r="AI34" s="34"/>
      <c r="AJ34" s="34"/>
      <c r="AK34" s="34"/>
      <c r="AL34" s="34"/>
      <c r="AM34" s="34" t="s">
        <v>73</v>
      </c>
      <c r="AN34" s="40" t="s">
        <v>105</v>
      </c>
      <c r="AO34" s="40" t="s">
        <v>105</v>
      </c>
      <c r="AP34" s="40" t="s">
        <v>105</v>
      </c>
      <c r="AQ34" s="40" t="s">
        <v>106</v>
      </c>
      <c r="AR34" s="34" t="s">
        <v>80</v>
      </c>
      <c r="AS34" s="34" t="s">
        <v>9</v>
      </c>
      <c r="AT34" s="34" t="s">
        <v>9</v>
      </c>
      <c r="AU34" s="34" t="s">
        <v>105</v>
      </c>
      <c r="AV34" s="34" t="s">
        <v>105</v>
      </c>
      <c r="AW34" s="34"/>
      <c r="AX34" s="34"/>
      <c r="AY34" s="34"/>
      <c r="AZ34" s="34" t="s">
        <v>8</v>
      </c>
      <c r="BA34" s="37" t="s">
        <v>85</v>
      </c>
      <c r="BB34" s="34" t="s">
        <v>105</v>
      </c>
      <c r="BC34" s="34" t="s">
        <v>484</v>
      </c>
    </row>
    <row r="35" spans="1:75" s="5" customFormat="1" ht="45" x14ac:dyDescent="0.2">
      <c r="A35" s="34">
        <v>27</v>
      </c>
      <c r="B35" s="35" t="s">
        <v>98</v>
      </c>
      <c r="C35" s="34" t="s">
        <v>7</v>
      </c>
      <c r="D35" s="36">
        <v>42509</v>
      </c>
      <c r="E35" s="34" t="s">
        <v>3</v>
      </c>
      <c r="F35" s="34">
        <v>2016</v>
      </c>
      <c r="G35" s="34" t="s">
        <v>34</v>
      </c>
      <c r="H35" s="34" t="s">
        <v>584</v>
      </c>
      <c r="I35" s="37" t="s">
        <v>585</v>
      </c>
      <c r="J35" s="34" t="s">
        <v>126</v>
      </c>
      <c r="K35" s="34"/>
      <c r="L35" s="44">
        <v>44554</v>
      </c>
      <c r="M35" s="34"/>
      <c r="N35" s="34" t="s">
        <v>127</v>
      </c>
      <c r="O35" s="34">
        <v>1750</v>
      </c>
      <c r="P35" s="34">
        <v>48</v>
      </c>
      <c r="Q35" s="34" t="s">
        <v>586</v>
      </c>
      <c r="R35" s="34" t="s">
        <v>57</v>
      </c>
      <c r="S35" s="34" t="s">
        <v>58</v>
      </c>
      <c r="T35" s="34" t="s">
        <v>587</v>
      </c>
      <c r="U35" s="34" t="s">
        <v>588</v>
      </c>
      <c r="V35" s="34" t="s">
        <v>96</v>
      </c>
      <c r="W35" s="40">
        <v>160</v>
      </c>
      <c r="X35" s="34"/>
      <c r="Y35" s="34" t="s">
        <v>55</v>
      </c>
      <c r="Z35" s="34" t="s">
        <v>589</v>
      </c>
      <c r="AA35" s="34" t="s">
        <v>590</v>
      </c>
      <c r="AB35" s="34" t="s">
        <v>67</v>
      </c>
      <c r="AC35" s="34" t="s">
        <v>138</v>
      </c>
      <c r="AD35" s="34" t="s">
        <v>91</v>
      </c>
      <c r="AE35" s="34" t="s">
        <v>91</v>
      </c>
      <c r="AF35" s="34" t="s">
        <v>9</v>
      </c>
      <c r="AG35" s="34" t="s">
        <v>9</v>
      </c>
      <c r="AH35" s="34" t="s">
        <v>72</v>
      </c>
      <c r="AI35" s="34"/>
      <c r="AJ35" s="34"/>
      <c r="AK35" s="34"/>
      <c r="AL35" s="34"/>
      <c r="AM35" s="34" t="s">
        <v>73</v>
      </c>
      <c r="AN35" s="40" t="s">
        <v>105</v>
      </c>
      <c r="AO35" s="40" t="s">
        <v>105</v>
      </c>
      <c r="AP35" s="40" t="s">
        <v>105</v>
      </c>
      <c r="AQ35" s="40" t="s">
        <v>106</v>
      </c>
      <c r="AR35" s="34" t="s">
        <v>591</v>
      </c>
      <c r="AS35" s="34" t="s">
        <v>9</v>
      </c>
      <c r="AT35" s="34" t="s">
        <v>9</v>
      </c>
      <c r="AU35" s="34" t="s">
        <v>105</v>
      </c>
      <c r="AV35" s="34" t="s">
        <v>105</v>
      </c>
      <c r="AW35" s="34"/>
      <c r="AX35" s="34"/>
      <c r="AY35" s="34"/>
      <c r="AZ35" s="34" t="s">
        <v>8</v>
      </c>
      <c r="BA35" s="37" t="s">
        <v>85</v>
      </c>
      <c r="BB35" s="34" t="s">
        <v>105</v>
      </c>
      <c r="BC35" s="34" t="s">
        <v>484</v>
      </c>
    </row>
    <row r="36" spans="1:75" s="5" customFormat="1" ht="45" x14ac:dyDescent="0.2">
      <c r="A36" s="34">
        <v>28</v>
      </c>
      <c r="B36" s="35" t="s">
        <v>98</v>
      </c>
      <c r="C36" s="34" t="s">
        <v>7</v>
      </c>
      <c r="D36" s="36">
        <v>42509</v>
      </c>
      <c r="E36" s="34" t="s">
        <v>3</v>
      </c>
      <c r="F36" s="34">
        <v>2016</v>
      </c>
      <c r="G36" s="34" t="s">
        <v>34</v>
      </c>
      <c r="H36" s="34" t="s">
        <v>149</v>
      </c>
      <c r="I36" s="37">
        <v>2146</v>
      </c>
      <c r="J36" s="34" t="s">
        <v>126</v>
      </c>
      <c r="K36" s="34"/>
      <c r="L36" s="44">
        <v>44554</v>
      </c>
      <c r="M36" s="34"/>
      <c r="N36" s="34" t="s">
        <v>127</v>
      </c>
      <c r="O36" s="34">
        <v>1750</v>
      </c>
      <c r="P36" s="34">
        <v>48</v>
      </c>
      <c r="Q36" s="34" t="s">
        <v>586</v>
      </c>
      <c r="R36" s="34" t="s">
        <v>57</v>
      </c>
      <c r="S36" s="34" t="s">
        <v>58</v>
      </c>
      <c r="T36" s="34" t="s">
        <v>164</v>
      </c>
      <c r="U36" s="34" t="s">
        <v>592</v>
      </c>
      <c r="V36" s="34" t="s">
        <v>96</v>
      </c>
      <c r="W36" s="40">
        <v>160</v>
      </c>
      <c r="X36" s="34"/>
      <c r="Y36" s="34" t="s">
        <v>55</v>
      </c>
      <c r="Z36" s="34" t="s">
        <v>589</v>
      </c>
      <c r="AA36" s="34" t="s">
        <v>593</v>
      </c>
      <c r="AB36" s="34" t="s">
        <v>67</v>
      </c>
      <c r="AC36" s="34" t="s">
        <v>138</v>
      </c>
      <c r="AD36" s="34" t="s">
        <v>91</v>
      </c>
      <c r="AE36" s="34" t="s">
        <v>91</v>
      </c>
      <c r="AF36" s="34" t="s">
        <v>9</v>
      </c>
      <c r="AG36" s="34" t="s">
        <v>9</v>
      </c>
      <c r="AH36" s="34" t="s">
        <v>72</v>
      </c>
      <c r="AI36" s="34"/>
      <c r="AJ36" s="34"/>
      <c r="AK36" s="34"/>
      <c r="AL36" s="34"/>
      <c r="AM36" s="34" t="s">
        <v>73</v>
      </c>
      <c r="AN36" s="40" t="s">
        <v>105</v>
      </c>
      <c r="AO36" s="40" t="s">
        <v>105</v>
      </c>
      <c r="AP36" s="40" t="s">
        <v>105</v>
      </c>
      <c r="AQ36" s="40" t="s">
        <v>106</v>
      </c>
      <c r="AR36" s="34" t="s">
        <v>591</v>
      </c>
      <c r="AS36" s="34" t="s">
        <v>9</v>
      </c>
      <c r="AT36" s="34" t="s">
        <v>9</v>
      </c>
      <c r="AU36" s="34" t="s">
        <v>105</v>
      </c>
      <c r="AV36" s="34" t="s">
        <v>105</v>
      </c>
      <c r="AW36" s="34"/>
      <c r="AX36" s="34"/>
      <c r="AY36" s="34"/>
      <c r="AZ36" s="34" t="s">
        <v>8</v>
      </c>
      <c r="BA36" s="37" t="s">
        <v>85</v>
      </c>
      <c r="BB36" s="34" t="s">
        <v>105</v>
      </c>
      <c r="BC36" s="34" t="s">
        <v>484</v>
      </c>
    </row>
    <row r="37" spans="1:75" s="5" customFormat="1" ht="60" x14ac:dyDescent="0.2">
      <c r="A37" s="34">
        <v>29</v>
      </c>
      <c r="B37" s="35" t="s">
        <v>167</v>
      </c>
      <c r="C37" s="34" t="s">
        <v>7</v>
      </c>
      <c r="D37" s="36">
        <v>42509</v>
      </c>
      <c r="E37" s="34" t="s">
        <v>3</v>
      </c>
      <c r="F37" s="34">
        <v>2016</v>
      </c>
      <c r="G37" s="34" t="s">
        <v>36</v>
      </c>
      <c r="H37" s="34" t="s">
        <v>0</v>
      </c>
      <c r="I37" s="37" t="s">
        <v>168</v>
      </c>
      <c r="J37" s="34" t="s">
        <v>169</v>
      </c>
      <c r="K37" s="34">
        <v>15</v>
      </c>
      <c r="L37" s="34" t="s">
        <v>170</v>
      </c>
      <c r="M37" s="34"/>
      <c r="N37" s="34" t="s">
        <v>171</v>
      </c>
      <c r="O37" s="34"/>
      <c r="P37" s="34">
        <v>100.26600000000001</v>
      </c>
      <c r="Q37" s="34" t="s">
        <v>172</v>
      </c>
      <c r="R37" s="34" t="s">
        <v>173</v>
      </c>
      <c r="S37" s="34" t="s">
        <v>174</v>
      </c>
      <c r="T37" s="34" t="s">
        <v>109</v>
      </c>
      <c r="U37" s="34" t="s">
        <v>188</v>
      </c>
      <c r="V37" s="34" t="s">
        <v>175</v>
      </c>
      <c r="W37" s="34">
        <v>160</v>
      </c>
      <c r="X37" s="34"/>
      <c r="Y37" s="34" t="s">
        <v>176</v>
      </c>
      <c r="Z37" s="37" t="s">
        <v>179</v>
      </c>
      <c r="AA37" s="34" t="s">
        <v>177</v>
      </c>
      <c r="AB37" s="34"/>
      <c r="AC37" s="34">
        <v>102.5</v>
      </c>
      <c r="AD37" s="41" t="s">
        <v>178</v>
      </c>
      <c r="AE37" s="34"/>
      <c r="AF37" s="34"/>
      <c r="AG37" s="34"/>
      <c r="AH37" s="34"/>
      <c r="AI37" s="34" t="s">
        <v>183</v>
      </c>
      <c r="AJ37" s="34"/>
      <c r="AK37" s="34"/>
      <c r="AL37" s="34"/>
      <c r="AM37" s="41" t="s">
        <v>184</v>
      </c>
      <c r="AN37" s="34" t="s">
        <v>185</v>
      </c>
      <c r="AO37" s="34" t="s">
        <v>193</v>
      </c>
      <c r="AP37" s="41" t="s">
        <v>186</v>
      </c>
      <c r="AQ37" s="37" t="s">
        <v>187</v>
      </c>
      <c r="AR37" s="34"/>
      <c r="AS37" s="34" t="s">
        <v>9</v>
      </c>
      <c r="AT37" s="34"/>
      <c r="AU37" s="34" t="s">
        <v>9</v>
      </c>
      <c r="AV37" s="34"/>
      <c r="AW37" s="34"/>
      <c r="AX37" s="34"/>
      <c r="AY37" s="34"/>
      <c r="AZ37" s="34" t="s">
        <v>8</v>
      </c>
      <c r="BA37" s="37" t="s">
        <v>85</v>
      </c>
      <c r="BB37" s="34" t="s">
        <v>105</v>
      </c>
      <c r="BC37" s="34" t="s">
        <v>484</v>
      </c>
    </row>
    <row r="38" spans="1:75" s="5" customFormat="1" ht="60" x14ac:dyDescent="0.2">
      <c r="A38" s="34">
        <v>30</v>
      </c>
      <c r="B38" s="35" t="s">
        <v>167</v>
      </c>
      <c r="C38" s="34" t="s">
        <v>7</v>
      </c>
      <c r="D38" s="36">
        <v>42509</v>
      </c>
      <c r="E38" s="34" t="s">
        <v>3</v>
      </c>
      <c r="F38" s="34">
        <v>2016</v>
      </c>
      <c r="G38" s="34" t="s">
        <v>36</v>
      </c>
      <c r="H38" s="34" t="s">
        <v>0</v>
      </c>
      <c r="I38" s="37" t="s">
        <v>189</v>
      </c>
      <c r="J38" s="34" t="s">
        <v>190</v>
      </c>
      <c r="K38" s="34">
        <v>11</v>
      </c>
      <c r="L38" s="34" t="s">
        <v>191</v>
      </c>
      <c r="M38" s="34"/>
      <c r="N38" s="34" t="s">
        <v>171</v>
      </c>
      <c r="O38" s="34"/>
      <c r="P38" s="34">
        <v>100.26600000000001</v>
      </c>
      <c r="Q38" s="34" t="s">
        <v>172</v>
      </c>
      <c r="R38" s="34" t="s">
        <v>173</v>
      </c>
      <c r="S38" s="34" t="s">
        <v>174</v>
      </c>
      <c r="T38" s="34" t="s">
        <v>109</v>
      </c>
      <c r="U38" s="34" t="s">
        <v>188</v>
      </c>
      <c r="V38" s="34" t="s">
        <v>175</v>
      </c>
      <c r="W38" s="34">
        <v>160</v>
      </c>
      <c r="X38" s="34"/>
      <c r="Y38" s="34" t="s">
        <v>176</v>
      </c>
      <c r="Z38" s="37" t="s">
        <v>179</v>
      </c>
      <c r="AA38" s="34" t="s">
        <v>177</v>
      </c>
      <c r="AB38" s="34"/>
      <c r="AC38" s="34">
        <v>102.5</v>
      </c>
      <c r="AD38" s="41" t="s">
        <v>178</v>
      </c>
      <c r="AE38" s="34"/>
      <c r="AF38" s="34"/>
      <c r="AG38" s="34"/>
      <c r="AH38" s="34"/>
      <c r="AI38" s="34" t="s">
        <v>183</v>
      </c>
      <c r="AJ38" s="34"/>
      <c r="AK38" s="34"/>
      <c r="AL38" s="34"/>
      <c r="AM38" s="41" t="s">
        <v>184</v>
      </c>
      <c r="AN38" s="34" t="s">
        <v>185</v>
      </c>
      <c r="AO38" s="34" t="s">
        <v>193</v>
      </c>
      <c r="AP38" s="41" t="s">
        <v>186</v>
      </c>
      <c r="AQ38" s="37" t="s">
        <v>187</v>
      </c>
      <c r="AR38" s="34"/>
      <c r="AS38" s="34" t="s">
        <v>9</v>
      </c>
      <c r="AT38" s="34"/>
      <c r="AU38" s="34" t="s">
        <v>9</v>
      </c>
      <c r="AV38" s="34"/>
      <c r="AW38" s="34"/>
      <c r="AX38" s="34"/>
      <c r="AY38" s="34"/>
      <c r="AZ38" s="34" t="s">
        <v>8</v>
      </c>
      <c r="BA38" s="37" t="s">
        <v>85</v>
      </c>
      <c r="BB38" s="34" t="s">
        <v>105</v>
      </c>
      <c r="BC38" s="34" t="s">
        <v>484</v>
      </c>
    </row>
    <row r="39" spans="1:75" s="5" customFormat="1" ht="60" x14ac:dyDescent="0.2">
      <c r="A39" s="34">
        <v>31</v>
      </c>
      <c r="B39" s="35" t="s">
        <v>167</v>
      </c>
      <c r="C39" s="34" t="s">
        <v>7</v>
      </c>
      <c r="D39" s="36">
        <v>42509</v>
      </c>
      <c r="E39" s="34" t="s">
        <v>3</v>
      </c>
      <c r="F39" s="34">
        <v>2016</v>
      </c>
      <c r="G39" s="34" t="s">
        <v>36</v>
      </c>
      <c r="H39" s="34" t="s">
        <v>0</v>
      </c>
      <c r="I39" s="37" t="s">
        <v>192</v>
      </c>
      <c r="J39" s="34" t="s">
        <v>169</v>
      </c>
      <c r="K39" s="34">
        <v>9</v>
      </c>
      <c r="L39" s="34">
        <v>2003</v>
      </c>
      <c r="M39" s="34"/>
      <c r="N39" s="34" t="s">
        <v>171</v>
      </c>
      <c r="O39" s="34"/>
      <c r="P39" s="34">
        <v>100.26600000000001</v>
      </c>
      <c r="Q39" s="34" t="s">
        <v>172</v>
      </c>
      <c r="R39" s="34" t="s">
        <v>173</v>
      </c>
      <c r="S39" s="34" t="s">
        <v>174</v>
      </c>
      <c r="T39" s="34" t="s">
        <v>109</v>
      </c>
      <c r="U39" s="34" t="s">
        <v>188</v>
      </c>
      <c r="V39" s="34" t="s">
        <v>175</v>
      </c>
      <c r="W39" s="34">
        <v>160</v>
      </c>
      <c r="X39" s="34"/>
      <c r="Y39" s="34" t="s">
        <v>176</v>
      </c>
      <c r="Z39" s="37" t="s">
        <v>179</v>
      </c>
      <c r="AA39" s="34" t="s">
        <v>177</v>
      </c>
      <c r="AB39" s="34"/>
      <c r="AC39" s="34">
        <v>102.5</v>
      </c>
      <c r="AD39" s="41" t="s">
        <v>178</v>
      </c>
      <c r="AE39" s="34"/>
      <c r="AF39" s="34"/>
      <c r="AG39" s="34"/>
      <c r="AH39" s="34"/>
      <c r="AI39" s="34" t="s">
        <v>183</v>
      </c>
      <c r="AJ39" s="34"/>
      <c r="AK39" s="34"/>
      <c r="AL39" s="34"/>
      <c r="AM39" s="41" t="s">
        <v>184</v>
      </c>
      <c r="AN39" s="34" t="s">
        <v>185</v>
      </c>
      <c r="AO39" s="34" t="s">
        <v>193</v>
      </c>
      <c r="AP39" s="41" t="s">
        <v>186</v>
      </c>
      <c r="AQ39" s="37" t="s">
        <v>187</v>
      </c>
      <c r="AR39" s="34"/>
      <c r="AS39" s="34" t="s">
        <v>9</v>
      </c>
      <c r="AT39" s="34"/>
      <c r="AU39" s="34" t="s">
        <v>9</v>
      </c>
      <c r="AV39" s="34"/>
      <c r="AW39" s="34"/>
      <c r="AX39" s="34"/>
      <c r="AY39" s="34"/>
      <c r="AZ39" s="34" t="s">
        <v>8</v>
      </c>
      <c r="BA39" s="37" t="s">
        <v>85</v>
      </c>
      <c r="BB39" s="34" t="s">
        <v>105</v>
      </c>
      <c r="BC39" s="34" t="s">
        <v>484</v>
      </c>
      <c r="BD39" s="29" t="s">
        <v>245</v>
      </c>
      <c r="BE39" s="33" t="s">
        <v>246</v>
      </c>
      <c r="BF39" s="33" t="s">
        <v>247</v>
      </c>
      <c r="BG39" s="29" t="s">
        <v>248</v>
      </c>
      <c r="BH39" s="29">
        <v>80</v>
      </c>
      <c r="BI39" s="29">
        <v>90</v>
      </c>
      <c r="BJ39" s="29">
        <v>22.5</v>
      </c>
      <c r="BK39" s="32" t="s">
        <v>250</v>
      </c>
      <c r="BL39" s="32" t="s">
        <v>270</v>
      </c>
      <c r="BM39" s="33" t="s">
        <v>251</v>
      </c>
      <c r="BN39" s="29" t="s">
        <v>105</v>
      </c>
      <c r="BO39" s="29" t="s">
        <v>252</v>
      </c>
      <c r="BP39" s="29"/>
      <c r="BQ39" s="29" t="s">
        <v>105</v>
      </c>
      <c r="BR39" s="29" t="s">
        <v>254</v>
      </c>
      <c r="BS39" s="29">
        <v>3</v>
      </c>
      <c r="BT39" s="29" t="s">
        <v>105</v>
      </c>
      <c r="BU39" s="29" t="s">
        <v>105</v>
      </c>
      <c r="BV39" s="29" t="s">
        <v>105</v>
      </c>
      <c r="BW39" s="29" t="s">
        <v>257</v>
      </c>
    </row>
    <row r="40" spans="1:75" s="5" customFormat="1" ht="60" x14ac:dyDescent="0.2">
      <c r="A40" s="34">
        <v>32</v>
      </c>
      <c r="B40" s="35" t="s">
        <v>167</v>
      </c>
      <c r="C40" s="34" t="s">
        <v>7</v>
      </c>
      <c r="D40" s="36">
        <v>42509</v>
      </c>
      <c r="E40" s="34" t="s">
        <v>3</v>
      </c>
      <c r="F40" s="34">
        <v>2016</v>
      </c>
      <c r="G40" s="34" t="s">
        <v>36</v>
      </c>
      <c r="H40" s="34" t="s">
        <v>0</v>
      </c>
      <c r="I40" s="37" t="s">
        <v>477</v>
      </c>
      <c r="J40" s="34" t="s">
        <v>194</v>
      </c>
      <c r="K40" s="34">
        <v>10</v>
      </c>
      <c r="L40" s="34">
        <v>1992</v>
      </c>
      <c r="M40" s="34"/>
      <c r="N40" s="34" t="s">
        <v>171</v>
      </c>
      <c r="O40" s="34"/>
      <c r="P40" s="34">
        <v>100.26600000000001</v>
      </c>
      <c r="Q40" s="34" t="s">
        <v>172</v>
      </c>
      <c r="R40" s="34" t="s">
        <v>173</v>
      </c>
      <c r="S40" s="34" t="s">
        <v>174</v>
      </c>
      <c r="T40" s="34" t="s">
        <v>109</v>
      </c>
      <c r="U40" s="34" t="s">
        <v>188</v>
      </c>
      <c r="V40" s="34" t="s">
        <v>175</v>
      </c>
      <c r="W40" s="34">
        <v>160</v>
      </c>
      <c r="X40" s="34"/>
      <c r="Y40" s="34" t="s">
        <v>176</v>
      </c>
      <c r="Z40" s="37" t="s">
        <v>179</v>
      </c>
      <c r="AA40" s="34" t="s">
        <v>195</v>
      </c>
      <c r="AB40" s="34"/>
      <c r="AC40" s="34">
        <v>102.5</v>
      </c>
      <c r="AD40" s="41" t="s">
        <v>178</v>
      </c>
      <c r="AE40" s="34"/>
      <c r="AF40" s="34"/>
      <c r="AG40" s="34"/>
      <c r="AH40" s="34"/>
      <c r="AI40" s="34" t="s">
        <v>183</v>
      </c>
      <c r="AJ40" s="34"/>
      <c r="AK40" s="34"/>
      <c r="AL40" s="34"/>
      <c r="AM40" s="41" t="s">
        <v>184</v>
      </c>
      <c r="AN40" s="34" t="s">
        <v>185</v>
      </c>
      <c r="AO40" s="34" t="s">
        <v>193</v>
      </c>
      <c r="AP40" s="41" t="s">
        <v>196</v>
      </c>
      <c r="AQ40" s="37" t="s">
        <v>187</v>
      </c>
      <c r="AR40" s="34"/>
      <c r="AS40" s="34" t="s">
        <v>9</v>
      </c>
      <c r="AT40" s="34"/>
      <c r="AU40" s="34" t="s">
        <v>9</v>
      </c>
      <c r="AV40" s="34"/>
      <c r="AW40" s="34"/>
      <c r="AX40" s="34"/>
      <c r="AY40" s="34"/>
      <c r="AZ40" s="34" t="s">
        <v>8</v>
      </c>
      <c r="BA40" s="37" t="s">
        <v>85</v>
      </c>
      <c r="BB40" s="34" t="s">
        <v>105</v>
      </c>
      <c r="BC40" s="34" t="s">
        <v>484</v>
      </c>
      <c r="BD40" s="29" t="s">
        <v>268</v>
      </c>
      <c r="BE40" s="33" t="s">
        <v>269</v>
      </c>
      <c r="BF40" s="33" t="s">
        <v>280</v>
      </c>
      <c r="BG40" s="29" t="s">
        <v>248</v>
      </c>
      <c r="BH40" s="29">
        <v>80</v>
      </c>
      <c r="BI40" s="29">
        <v>80</v>
      </c>
      <c r="BJ40" s="29">
        <v>20</v>
      </c>
      <c r="BK40" s="32" t="s">
        <v>250</v>
      </c>
      <c r="BL40" s="32" t="s">
        <v>270</v>
      </c>
      <c r="BM40" s="33" t="s">
        <v>251</v>
      </c>
      <c r="BN40" s="29" t="s">
        <v>105</v>
      </c>
      <c r="BO40" s="29" t="s">
        <v>252</v>
      </c>
      <c r="BP40" s="29"/>
      <c r="BQ40" s="29" t="s">
        <v>105</v>
      </c>
      <c r="BR40" s="29" t="s">
        <v>254</v>
      </c>
      <c r="BS40" s="29">
        <v>3</v>
      </c>
      <c r="BT40" s="29" t="s">
        <v>105</v>
      </c>
      <c r="BU40" s="29" t="s">
        <v>105</v>
      </c>
      <c r="BV40" s="29" t="s">
        <v>105</v>
      </c>
      <c r="BW40" s="29" t="s">
        <v>257</v>
      </c>
    </row>
    <row r="41" spans="1:75" s="5" customFormat="1" ht="30" x14ac:dyDescent="0.2">
      <c r="A41" s="34">
        <v>33</v>
      </c>
      <c r="B41" s="35" t="s">
        <v>197</v>
      </c>
      <c r="C41" s="34" t="s">
        <v>13</v>
      </c>
      <c r="D41" s="36">
        <v>42544</v>
      </c>
      <c r="E41" s="34" t="s">
        <v>4</v>
      </c>
      <c r="F41" s="34">
        <v>2016</v>
      </c>
      <c r="G41" s="34" t="s">
        <v>198</v>
      </c>
      <c r="H41" s="34" t="s">
        <v>199</v>
      </c>
      <c r="I41" s="37" t="s">
        <v>200</v>
      </c>
      <c r="J41" s="34" t="s">
        <v>201</v>
      </c>
      <c r="K41" s="34"/>
      <c r="L41" s="34">
        <v>2015</v>
      </c>
      <c r="M41" s="34"/>
      <c r="N41" s="34" t="s">
        <v>202</v>
      </c>
      <c r="O41" s="34">
        <v>20700</v>
      </c>
      <c r="P41" s="34">
        <v>120</v>
      </c>
      <c r="Q41" s="34" t="s">
        <v>203</v>
      </c>
      <c r="R41" s="34">
        <v>1016</v>
      </c>
      <c r="S41" s="34" t="s">
        <v>205</v>
      </c>
      <c r="T41" s="34" t="s">
        <v>202</v>
      </c>
      <c r="U41" s="34" t="s">
        <v>206</v>
      </c>
      <c r="V41" s="34" t="s">
        <v>207</v>
      </c>
      <c r="W41" s="34">
        <v>105</v>
      </c>
      <c r="X41" s="34"/>
      <c r="Y41" s="34" t="s">
        <v>204</v>
      </c>
      <c r="Z41" s="34">
        <v>1435</v>
      </c>
      <c r="AA41" s="34" t="s">
        <v>209</v>
      </c>
      <c r="AB41" s="34"/>
      <c r="AC41" s="34">
        <v>90</v>
      </c>
      <c r="AD41" s="41" t="s">
        <v>210</v>
      </c>
      <c r="AE41" s="34" t="s">
        <v>91</v>
      </c>
      <c r="AF41" s="34"/>
      <c r="AG41" s="34"/>
      <c r="AH41" s="34"/>
      <c r="AI41" s="34" t="s">
        <v>9</v>
      </c>
      <c r="AJ41" s="34" t="s">
        <v>9</v>
      </c>
      <c r="AK41" s="34" t="s">
        <v>9</v>
      </c>
      <c r="AL41" s="34"/>
      <c r="AM41" s="34" t="s">
        <v>73</v>
      </c>
      <c r="AN41" s="34" t="s">
        <v>211</v>
      </c>
      <c r="AO41" s="37" t="s">
        <v>212</v>
      </c>
      <c r="AP41" s="34" t="s">
        <v>213</v>
      </c>
      <c r="AQ41" s="34" t="s">
        <v>214</v>
      </c>
      <c r="AR41" s="34" t="s">
        <v>218</v>
      </c>
      <c r="AS41" s="34" t="s">
        <v>9</v>
      </c>
      <c r="AT41" s="34" t="s">
        <v>105</v>
      </c>
      <c r="AU41" s="34"/>
      <c r="AV41" s="34"/>
      <c r="AW41" s="34" t="s">
        <v>9</v>
      </c>
      <c r="AX41" s="34" t="s">
        <v>9</v>
      </c>
      <c r="AY41" s="34"/>
      <c r="AZ41" s="34" t="s">
        <v>217</v>
      </c>
      <c r="BA41" s="37" t="s">
        <v>85</v>
      </c>
      <c r="BB41" s="34" t="s">
        <v>105</v>
      </c>
      <c r="BC41" s="34" t="s">
        <v>484</v>
      </c>
      <c r="BD41" s="29" t="s">
        <v>245</v>
      </c>
      <c r="BE41" s="33" t="s">
        <v>274</v>
      </c>
      <c r="BF41" s="33" t="s">
        <v>275</v>
      </c>
      <c r="BG41" s="29" t="s">
        <v>248</v>
      </c>
      <c r="BH41" s="29">
        <v>80</v>
      </c>
      <c r="BI41" s="29">
        <v>90</v>
      </c>
      <c r="BJ41" s="29">
        <v>20</v>
      </c>
      <c r="BK41" s="32" t="s">
        <v>250</v>
      </c>
      <c r="BL41" s="32" t="s">
        <v>270</v>
      </c>
      <c r="BM41" s="33" t="s">
        <v>251</v>
      </c>
      <c r="BN41" s="29" t="s">
        <v>105</v>
      </c>
      <c r="BO41" s="29" t="s">
        <v>252</v>
      </c>
      <c r="BP41" s="29"/>
      <c r="BQ41" s="29" t="s">
        <v>105</v>
      </c>
      <c r="BR41" s="29" t="s">
        <v>254</v>
      </c>
      <c r="BS41" s="29">
        <v>3</v>
      </c>
      <c r="BT41" s="29" t="s">
        <v>105</v>
      </c>
      <c r="BU41" s="29" t="s">
        <v>105</v>
      </c>
      <c r="BV41" s="29" t="s">
        <v>105</v>
      </c>
      <c r="BW41" s="29" t="s">
        <v>257</v>
      </c>
    </row>
    <row r="42" spans="1:75" s="5" customFormat="1" ht="30" x14ac:dyDescent="0.2">
      <c r="A42" s="29">
        <v>34</v>
      </c>
      <c r="B42" s="30" t="s">
        <v>219</v>
      </c>
      <c r="C42" s="29" t="s">
        <v>10</v>
      </c>
      <c r="D42" s="31">
        <v>42536</v>
      </c>
      <c r="E42" s="29" t="s">
        <v>4</v>
      </c>
      <c r="F42" s="29">
        <v>2016</v>
      </c>
      <c r="G42" s="29" t="s">
        <v>35</v>
      </c>
      <c r="H42" s="29" t="s">
        <v>220</v>
      </c>
      <c r="I42" s="32" t="s">
        <v>222</v>
      </c>
      <c r="J42" s="29" t="s">
        <v>221</v>
      </c>
      <c r="K42" s="29">
        <v>132</v>
      </c>
      <c r="L42" s="29"/>
      <c r="M42" s="29" t="s">
        <v>228</v>
      </c>
      <c r="N42" s="29" t="s">
        <v>485</v>
      </c>
      <c r="O42" s="29">
        <v>1750</v>
      </c>
      <c r="P42" s="29">
        <v>19.7</v>
      </c>
      <c r="Q42" s="29" t="s">
        <v>223</v>
      </c>
      <c r="R42" s="29">
        <v>920</v>
      </c>
      <c r="S42" s="29" t="s">
        <v>225</v>
      </c>
      <c r="T42" s="29" t="s">
        <v>342</v>
      </c>
      <c r="U42" s="29"/>
      <c r="V42" s="29"/>
      <c r="W42" s="29">
        <v>80</v>
      </c>
      <c r="X42" s="29"/>
      <c r="Y42" s="29" t="s">
        <v>224</v>
      </c>
      <c r="Z42" s="29"/>
      <c r="AA42" s="29" t="s">
        <v>227</v>
      </c>
      <c r="AB42" s="29"/>
      <c r="AC42" s="33" t="s">
        <v>226</v>
      </c>
      <c r="AD42" s="29"/>
      <c r="AE42" s="29"/>
      <c r="AF42" s="29"/>
      <c r="AG42" s="29"/>
      <c r="AH42" s="29"/>
      <c r="AI42" s="29"/>
      <c r="AJ42" s="29"/>
      <c r="AK42" s="29"/>
      <c r="AL42" s="29"/>
      <c r="AM42" s="29"/>
      <c r="AN42" s="29"/>
      <c r="AO42" s="29"/>
      <c r="AP42" s="29"/>
      <c r="AQ42" s="29"/>
      <c r="AR42" s="29"/>
      <c r="AS42" s="29"/>
      <c r="AT42" s="29"/>
      <c r="AU42" s="29"/>
      <c r="AV42" s="29"/>
      <c r="AW42" s="29"/>
      <c r="AX42" s="29"/>
      <c r="AY42" s="29"/>
      <c r="AZ42" s="29" t="s">
        <v>217</v>
      </c>
      <c r="BA42" s="29" t="s">
        <v>229</v>
      </c>
      <c r="BB42" s="29" t="s">
        <v>105</v>
      </c>
      <c r="BC42" s="29" t="s">
        <v>484</v>
      </c>
      <c r="BD42" s="29" t="s">
        <v>268</v>
      </c>
      <c r="BE42" s="33" t="s">
        <v>269</v>
      </c>
      <c r="BF42" s="33" t="s">
        <v>280</v>
      </c>
      <c r="BG42" s="29" t="s">
        <v>248</v>
      </c>
      <c r="BH42" s="29">
        <v>80</v>
      </c>
      <c r="BI42" s="29">
        <v>80</v>
      </c>
      <c r="BJ42" s="29">
        <v>20</v>
      </c>
      <c r="BK42" s="32" t="s">
        <v>250</v>
      </c>
      <c r="BL42" s="32" t="s">
        <v>270</v>
      </c>
      <c r="BM42" s="33" t="s">
        <v>251</v>
      </c>
      <c r="BN42" s="29" t="s">
        <v>105</v>
      </c>
      <c r="BO42" s="29" t="s">
        <v>252</v>
      </c>
      <c r="BP42" s="29"/>
      <c r="BQ42" s="29" t="s">
        <v>105</v>
      </c>
      <c r="BR42" s="29" t="s">
        <v>254</v>
      </c>
      <c r="BS42" s="29">
        <v>3</v>
      </c>
      <c r="BT42" s="29" t="s">
        <v>105</v>
      </c>
      <c r="BU42" s="29" t="s">
        <v>105</v>
      </c>
      <c r="BV42" s="29" t="s">
        <v>105</v>
      </c>
      <c r="BW42" s="29" t="s">
        <v>257</v>
      </c>
    </row>
    <row r="43" spans="1:75" s="5" customFormat="1" ht="45" x14ac:dyDescent="0.2">
      <c r="A43" s="29">
        <v>35</v>
      </c>
      <c r="B43" s="30" t="s">
        <v>219</v>
      </c>
      <c r="C43" s="29" t="s">
        <v>10</v>
      </c>
      <c r="D43" s="31">
        <v>42536</v>
      </c>
      <c r="E43" s="29" t="s">
        <v>4</v>
      </c>
      <c r="F43" s="29">
        <v>2016</v>
      </c>
      <c r="G43" s="29" t="s">
        <v>35</v>
      </c>
      <c r="H43" s="29" t="s">
        <v>220</v>
      </c>
      <c r="I43" s="32" t="s">
        <v>258</v>
      </c>
      <c r="J43" s="29" t="s">
        <v>259</v>
      </c>
      <c r="K43" s="29">
        <v>75</v>
      </c>
      <c r="L43" s="29"/>
      <c r="M43" s="29">
        <v>1975</v>
      </c>
      <c r="N43" s="29" t="s">
        <v>485</v>
      </c>
      <c r="O43" s="29">
        <v>1750</v>
      </c>
      <c r="P43" s="29">
        <v>17.8</v>
      </c>
      <c r="Q43" s="29" t="s">
        <v>263</v>
      </c>
      <c r="R43" s="29">
        <v>920</v>
      </c>
      <c r="S43" s="29" t="s">
        <v>225</v>
      </c>
      <c r="T43" s="29" t="s">
        <v>342</v>
      </c>
      <c r="U43" s="29"/>
      <c r="V43" s="29"/>
      <c r="W43" s="29">
        <v>80</v>
      </c>
      <c r="X43" s="29"/>
      <c r="Y43" s="29" t="s">
        <v>264</v>
      </c>
      <c r="Z43" s="29"/>
      <c r="AA43" s="29" t="s">
        <v>227</v>
      </c>
      <c r="AB43" s="29"/>
      <c r="AC43" s="33" t="s">
        <v>265</v>
      </c>
      <c r="AD43" s="29"/>
      <c r="AE43" s="29"/>
      <c r="AF43" s="29"/>
      <c r="AG43" s="29"/>
      <c r="AH43" s="29"/>
      <c r="AI43" s="29"/>
      <c r="AJ43" s="29"/>
      <c r="AK43" s="29"/>
      <c r="AL43" s="29"/>
      <c r="AM43" s="29"/>
      <c r="AN43" s="29"/>
      <c r="AO43" s="29"/>
      <c r="AP43" s="29"/>
      <c r="AQ43" s="29"/>
      <c r="AR43" s="29"/>
      <c r="AS43" s="29"/>
      <c r="AT43" s="29"/>
      <c r="AU43" s="29"/>
      <c r="AV43" s="29"/>
      <c r="AW43" s="29"/>
      <c r="AX43" s="29"/>
      <c r="AY43" s="29"/>
      <c r="AZ43" s="29" t="s">
        <v>217</v>
      </c>
      <c r="BA43" s="29" t="s">
        <v>266</v>
      </c>
      <c r="BB43" s="29" t="s">
        <v>105</v>
      </c>
      <c r="BC43" s="29" t="s">
        <v>267</v>
      </c>
      <c r="BD43" s="29" t="s">
        <v>289</v>
      </c>
      <c r="BE43" s="33" t="s">
        <v>290</v>
      </c>
      <c r="BF43" s="33" t="s">
        <v>291</v>
      </c>
      <c r="BG43" s="29" t="s">
        <v>248</v>
      </c>
      <c r="BH43" s="29">
        <v>70</v>
      </c>
      <c r="BI43" s="29">
        <v>90</v>
      </c>
      <c r="BJ43" s="29">
        <v>20</v>
      </c>
      <c r="BK43" s="29"/>
      <c r="BL43" s="32" t="s">
        <v>270</v>
      </c>
      <c r="BM43" s="29"/>
      <c r="BN43" s="29" t="s">
        <v>105</v>
      </c>
      <c r="BO43" s="29" t="s">
        <v>252</v>
      </c>
      <c r="BP43" s="29"/>
      <c r="BQ43" s="29" t="s">
        <v>105</v>
      </c>
      <c r="BR43" s="29" t="s">
        <v>254</v>
      </c>
      <c r="BS43" s="29">
        <v>3</v>
      </c>
      <c r="BT43" s="29" t="s">
        <v>105</v>
      </c>
      <c r="BU43" s="29" t="s">
        <v>105</v>
      </c>
      <c r="BV43" s="29" t="s">
        <v>105</v>
      </c>
      <c r="BW43" s="29" t="s">
        <v>292</v>
      </c>
    </row>
    <row r="44" spans="1:75" s="5" customFormat="1" ht="45" x14ac:dyDescent="0.2">
      <c r="A44" s="29">
        <v>36</v>
      </c>
      <c r="B44" s="30" t="s">
        <v>219</v>
      </c>
      <c r="C44" s="29" t="s">
        <v>10</v>
      </c>
      <c r="D44" s="31">
        <v>42536</v>
      </c>
      <c r="E44" s="29" t="s">
        <v>4</v>
      </c>
      <c r="F44" s="29">
        <v>2016</v>
      </c>
      <c r="G44" s="29" t="s">
        <v>35</v>
      </c>
      <c r="H44" s="29" t="s">
        <v>220</v>
      </c>
      <c r="I44" s="32" t="s">
        <v>271</v>
      </c>
      <c r="J44" s="29" t="s">
        <v>260</v>
      </c>
      <c r="K44" s="29">
        <v>74</v>
      </c>
      <c r="L44" s="29"/>
      <c r="M44" s="29">
        <v>2006</v>
      </c>
      <c r="N44" s="29" t="s">
        <v>485</v>
      </c>
      <c r="O44" s="29">
        <v>1750</v>
      </c>
      <c r="P44" s="29">
        <v>18</v>
      </c>
      <c r="Q44" s="29" t="s">
        <v>272</v>
      </c>
      <c r="R44" s="29">
        <v>920</v>
      </c>
      <c r="S44" s="29" t="s">
        <v>225</v>
      </c>
      <c r="T44" s="29" t="s">
        <v>342</v>
      </c>
      <c r="U44" s="29"/>
      <c r="V44" s="29"/>
      <c r="W44" s="29">
        <v>80</v>
      </c>
      <c r="X44" s="29"/>
      <c r="Y44" s="29" t="s">
        <v>264</v>
      </c>
      <c r="Z44" s="29"/>
      <c r="AA44" s="29" t="s">
        <v>227</v>
      </c>
      <c r="AB44" s="29"/>
      <c r="AC44" s="33" t="s">
        <v>273</v>
      </c>
      <c r="AD44" s="29"/>
      <c r="AE44" s="29"/>
      <c r="AF44" s="29"/>
      <c r="AG44" s="29"/>
      <c r="AH44" s="29"/>
      <c r="AI44" s="29"/>
      <c r="AJ44" s="29"/>
      <c r="AK44" s="29"/>
      <c r="AL44" s="29"/>
      <c r="AM44" s="29"/>
      <c r="AN44" s="29"/>
      <c r="AO44" s="29"/>
      <c r="AP44" s="29"/>
      <c r="AQ44" s="29"/>
      <c r="AR44" s="29"/>
      <c r="AS44" s="29"/>
      <c r="AT44" s="29"/>
      <c r="AU44" s="29"/>
      <c r="AV44" s="29"/>
      <c r="AW44" s="29"/>
      <c r="AX44" s="29"/>
      <c r="AY44" s="29"/>
      <c r="AZ44" s="29" t="s">
        <v>217</v>
      </c>
      <c r="BA44" s="29" t="s">
        <v>266</v>
      </c>
      <c r="BB44" s="29" t="s">
        <v>105</v>
      </c>
      <c r="BC44" s="29" t="s">
        <v>484</v>
      </c>
      <c r="BD44" s="29" t="s">
        <v>297</v>
      </c>
      <c r="BE44" s="33" t="s">
        <v>302</v>
      </c>
      <c r="BF44" s="33" t="s">
        <v>303</v>
      </c>
      <c r="BG44" s="29" t="s">
        <v>248</v>
      </c>
      <c r="BH44" s="29">
        <v>60</v>
      </c>
      <c r="BI44" s="29">
        <v>72</v>
      </c>
      <c r="BJ44" s="29">
        <v>20</v>
      </c>
      <c r="BK44" s="32" t="s">
        <v>250</v>
      </c>
      <c r="BL44" s="32" t="s">
        <v>270</v>
      </c>
      <c r="BM44" s="33" t="s">
        <v>251</v>
      </c>
      <c r="BN44" s="29" t="s">
        <v>105</v>
      </c>
      <c r="BO44" s="29" t="s">
        <v>252</v>
      </c>
      <c r="BP44" s="29"/>
      <c r="BQ44" s="29" t="s">
        <v>105</v>
      </c>
      <c r="BR44" s="29" t="s">
        <v>254</v>
      </c>
      <c r="BS44" s="29">
        <v>3</v>
      </c>
      <c r="BT44" s="29" t="s">
        <v>105</v>
      </c>
      <c r="BU44" s="29" t="s">
        <v>105</v>
      </c>
      <c r="BV44" s="29" t="s">
        <v>105</v>
      </c>
      <c r="BW44" s="29" t="s">
        <v>257</v>
      </c>
    </row>
    <row r="45" spans="1:75" s="5" customFormat="1" ht="195" x14ac:dyDescent="0.2">
      <c r="A45" s="29">
        <v>37</v>
      </c>
      <c r="B45" s="30" t="s">
        <v>219</v>
      </c>
      <c r="C45" s="29" t="s">
        <v>10</v>
      </c>
      <c r="D45" s="31">
        <v>42536</v>
      </c>
      <c r="E45" s="29" t="s">
        <v>4</v>
      </c>
      <c r="F45" s="29">
        <v>2016</v>
      </c>
      <c r="G45" s="29" t="s">
        <v>35</v>
      </c>
      <c r="H45" s="29" t="s">
        <v>220</v>
      </c>
      <c r="I45" s="32" t="s">
        <v>276</v>
      </c>
      <c r="J45" s="29" t="s">
        <v>259</v>
      </c>
      <c r="K45" s="29">
        <v>60</v>
      </c>
      <c r="L45" s="29"/>
      <c r="M45" s="29">
        <v>1975</v>
      </c>
      <c r="N45" s="29" t="s">
        <v>485</v>
      </c>
      <c r="O45" s="29">
        <v>1750</v>
      </c>
      <c r="P45" s="29">
        <v>17.7</v>
      </c>
      <c r="Q45" s="29" t="s">
        <v>263</v>
      </c>
      <c r="R45" s="29">
        <v>920</v>
      </c>
      <c r="S45" s="29" t="s">
        <v>225</v>
      </c>
      <c r="T45" s="29" t="s">
        <v>342</v>
      </c>
      <c r="U45" s="29"/>
      <c r="V45" s="29"/>
      <c r="W45" s="29">
        <v>80</v>
      </c>
      <c r="X45" s="29"/>
      <c r="Y45" s="29" t="s">
        <v>264</v>
      </c>
      <c r="Z45" s="29"/>
      <c r="AA45" s="29" t="s">
        <v>277</v>
      </c>
      <c r="AB45" s="29"/>
      <c r="AC45" s="33" t="s">
        <v>265</v>
      </c>
      <c r="AD45" s="29"/>
      <c r="AE45" s="29"/>
      <c r="AF45" s="29"/>
      <c r="AG45" s="29"/>
      <c r="AH45" s="29"/>
      <c r="AI45" s="29"/>
      <c r="AJ45" s="29"/>
      <c r="AK45" s="29"/>
      <c r="AL45" s="29"/>
      <c r="AM45" s="29"/>
      <c r="AN45" s="29"/>
      <c r="AO45" s="29"/>
      <c r="AP45" s="29"/>
      <c r="AQ45" s="29"/>
      <c r="AR45" s="29"/>
      <c r="AS45" s="29"/>
      <c r="AT45" s="29"/>
      <c r="AU45" s="29"/>
      <c r="AV45" s="29"/>
      <c r="AW45" s="29"/>
      <c r="AX45" s="29"/>
      <c r="AY45" s="29"/>
      <c r="AZ45" s="29" t="s">
        <v>217</v>
      </c>
      <c r="BA45" s="29" t="s">
        <v>278</v>
      </c>
      <c r="BB45" s="29" t="s">
        <v>105</v>
      </c>
      <c r="BC45" s="29" t="s">
        <v>279</v>
      </c>
      <c r="BD45" s="29" t="s">
        <v>311</v>
      </c>
      <c r="BE45" s="33" t="s">
        <v>312</v>
      </c>
      <c r="BF45" s="33" t="s">
        <v>313</v>
      </c>
      <c r="BG45" s="29" t="s">
        <v>248</v>
      </c>
      <c r="BH45" s="29">
        <v>80</v>
      </c>
      <c r="BI45" s="29">
        <v>80</v>
      </c>
      <c r="BJ45" s="29">
        <v>20</v>
      </c>
      <c r="BK45" s="32" t="s">
        <v>250</v>
      </c>
      <c r="BL45" s="32" t="s">
        <v>270</v>
      </c>
      <c r="BM45" s="33" t="s">
        <v>251</v>
      </c>
      <c r="BN45" s="29" t="s">
        <v>105</v>
      </c>
      <c r="BO45" s="29" t="s">
        <v>252</v>
      </c>
      <c r="BP45" s="29"/>
      <c r="BQ45" s="29" t="s">
        <v>105</v>
      </c>
      <c r="BR45" s="29" t="s">
        <v>254</v>
      </c>
      <c r="BS45" s="29">
        <v>3</v>
      </c>
      <c r="BT45" s="29" t="s">
        <v>105</v>
      </c>
      <c r="BU45" s="29" t="s">
        <v>105</v>
      </c>
      <c r="BV45" s="42" t="s">
        <v>319</v>
      </c>
      <c r="BW45" s="29" t="s">
        <v>257</v>
      </c>
    </row>
    <row r="46" spans="1:75" s="5" customFormat="1" ht="75" x14ac:dyDescent="0.2">
      <c r="A46" s="29">
        <v>38</v>
      </c>
      <c r="B46" s="30" t="s">
        <v>219</v>
      </c>
      <c r="C46" s="29" t="s">
        <v>10</v>
      </c>
      <c r="D46" s="31">
        <v>42536</v>
      </c>
      <c r="E46" s="29" t="s">
        <v>4</v>
      </c>
      <c r="F46" s="29">
        <v>2016</v>
      </c>
      <c r="G46" s="29" t="s">
        <v>35</v>
      </c>
      <c r="H46" s="29" t="s">
        <v>284</v>
      </c>
      <c r="I46" s="32" t="s">
        <v>285</v>
      </c>
      <c r="J46" s="29" t="s">
        <v>261</v>
      </c>
      <c r="K46" s="29">
        <v>58</v>
      </c>
      <c r="L46" s="29"/>
      <c r="M46" s="29" t="s">
        <v>286</v>
      </c>
      <c r="N46" s="29" t="s">
        <v>485</v>
      </c>
      <c r="O46" s="29">
        <v>1750</v>
      </c>
      <c r="P46" s="29">
        <v>21.6</v>
      </c>
      <c r="Q46" s="29" t="s">
        <v>287</v>
      </c>
      <c r="R46" s="29">
        <v>920</v>
      </c>
      <c r="S46" s="29" t="s">
        <v>225</v>
      </c>
      <c r="T46" s="29" t="s">
        <v>343</v>
      </c>
      <c r="U46" s="29"/>
      <c r="V46" s="29"/>
      <c r="W46" s="29">
        <v>70</v>
      </c>
      <c r="X46" s="29"/>
      <c r="Y46" s="29" t="s">
        <v>264</v>
      </c>
      <c r="Z46" s="29"/>
      <c r="AA46" s="29" t="s">
        <v>227</v>
      </c>
      <c r="AB46" s="29"/>
      <c r="AC46" s="33" t="s">
        <v>288</v>
      </c>
      <c r="AD46" s="29"/>
      <c r="AE46" s="29"/>
      <c r="AF46" s="29"/>
      <c r="AG46" s="29"/>
      <c r="AH46" s="29"/>
      <c r="AI46" s="29"/>
      <c r="AJ46" s="29"/>
      <c r="AK46" s="29"/>
      <c r="AL46" s="29"/>
      <c r="AM46" s="29"/>
      <c r="AN46" s="29"/>
      <c r="AO46" s="29"/>
      <c r="AP46" s="29"/>
      <c r="AQ46" s="29"/>
      <c r="AR46" s="29"/>
      <c r="AS46" s="29"/>
      <c r="AT46" s="29"/>
      <c r="AU46" s="29"/>
      <c r="AV46" s="29"/>
      <c r="AW46" s="29"/>
      <c r="AX46" s="29"/>
      <c r="AY46" s="29"/>
      <c r="AZ46" s="29" t="s">
        <v>217</v>
      </c>
      <c r="BA46" s="29" t="s">
        <v>266</v>
      </c>
      <c r="BB46" s="29" t="s">
        <v>105</v>
      </c>
      <c r="BC46" s="29" t="s">
        <v>484</v>
      </c>
      <c r="BD46" s="29" t="s">
        <v>297</v>
      </c>
      <c r="BE46" s="33" t="s">
        <v>317</v>
      </c>
      <c r="BF46" s="29"/>
      <c r="BG46" s="29" t="s">
        <v>248</v>
      </c>
      <c r="BH46" s="29">
        <v>80</v>
      </c>
      <c r="BI46" s="29">
        <v>90</v>
      </c>
      <c r="BJ46" s="29">
        <v>22.5</v>
      </c>
      <c r="BK46" s="32" t="s">
        <v>250</v>
      </c>
      <c r="BL46" s="32" t="s">
        <v>270</v>
      </c>
      <c r="BM46" s="33" t="s">
        <v>251</v>
      </c>
      <c r="BN46" s="29" t="s">
        <v>105</v>
      </c>
      <c r="BO46" s="29" t="s">
        <v>252</v>
      </c>
      <c r="BP46" s="29"/>
      <c r="BQ46" s="29" t="s">
        <v>105</v>
      </c>
      <c r="BR46" s="29" t="s">
        <v>254</v>
      </c>
      <c r="BS46" s="29">
        <v>3</v>
      </c>
      <c r="BT46" s="29" t="s">
        <v>105</v>
      </c>
      <c r="BU46" s="29" t="s">
        <v>105</v>
      </c>
      <c r="BV46" s="29" t="s">
        <v>318</v>
      </c>
      <c r="BW46" s="29" t="s">
        <v>257</v>
      </c>
    </row>
    <row r="47" spans="1:75" s="5" customFormat="1" ht="45" x14ac:dyDescent="0.2">
      <c r="A47" s="29">
        <v>39</v>
      </c>
      <c r="B47" s="30" t="s">
        <v>219</v>
      </c>
      <c r="C47" s="29" t="s">
        <v>10</v>
      </c>
      <c r="D47" s="31">
        <v>42536</v>
      </c>
      <c r="E47" s="29" t="s">
        <v>4</v>
      </c>
      <c r="F47" s="29">
        <v>2016</v>
      </c>
      <c r="G47" s="29" t="s">
        <v>35</v>
      </c>
      <c r="H47" s="29" t="s">
        <v>220</v>
      </c>
      <c r="I47" s="32" t="s">
        <v>298</v>
      </c>
      <c r="J47" s="29" t="s">
        <v>281</v>
      </c>
      <c r="K47" s="29">
        <v>2</v>
      </c>
      <c r="L47" s="29"/>
      <c r="M47" s="29">
        <v>1955</v>
      </c>
      <c r="N47" s="29" t="s">
        <v>485</v>
      </c>
      <c r="O47" s="29">
        <v>1750</v>
      </c>
      <c r="P47" s="29">
        <v>20</v>
      </c>
      <c r="Q47" s="29" t="s">
        <v>299</v>
      </c>
      <c r="R47" s="29">
        <v>920</v>
      </c>
      <c r="S47" s="29" t="s">
        <v>225</v>
      </c>
      <c r="T47" s="29" t="s">
        <v>342</v>
      </c>
      <c r="U47" s="29"/>
      <c r="V47" s="29"/>
      <c r="W47" s="29">
        <v>60</v>
      </c>
      <c r="X47" s="29"/>
      <c r="Y47" s="29" t="s">
        <v>264</v>
      </c>
      <c r="Z47" s="29"/>
      <c r="AA47" s="29" t="s">
        <v>300</v>
      </c>
      <c r="AB47" s="29"/>
      <c r="AC47" s="33" t="s">
        <v>301</v>
      </c>
      <c r="AD47" s="29"/>
      <c r="AE47" s="29"/>
      <c r="AF47" s="29"/>
      <c r="AG47" s="29"/>
      <c r="AH47" s="29"/>
      <c r="AI47" s="29"/>
      <c r="AJ47" s="29"/>
      <c r="AK47" s="29"/>
      <c r="AL47" s="29"/>
      <c r="AM47" s="29"/>
      <c r="AN47" s="29"/>
      <c r="AO47" s="29"/>
      <c r="AP47" s="29"/>
      <c r="AQ47" s="29"/>
      <c r="AR47" s="29"/>
      <c r="AS47" s="29"/>
      <c r="AT47" s="29"/>
      <c r="AU47" s="29"/>
      <c r="AV47" s="29"/>
      <c r="AW47" s="29"/>
      <c r="AX47" s="29"/>
      <c r="AY47" s="29"/>
      <c r="AZ47" s="29" t="s">
        <v>217</v>
      </c>
      <c r="BA47" s="29" t="s">
        <v>266</v>
      </c>
      <c r="BB47" s="29" t="s">
        <v>105</v>
      </c>
      <c r="BC47" s="29" t="s">
        <v>484</v>
      </c>
      <c r="BD47" s="29" t="s">
        <v>245</v>
      </c>
      <c r="BE47" s="33" t="s">
        <v>324</v>
      </c>
      <c r="BF47" s="33" t="s">
        <v>325</v>
      </c>
      <c r="BG47" s="29" t="s">
        <v>248</v>
      </c>
      <c r="BH47" s="29">
        <v>80</v>
      </c>
      <c r="BI47" s="29">
        <v>80</v>
      </c>
      <c r="BJ47" s="29">
        <v>20</v>
      </c>
      <c r="BK47" s="29"/>
      <c r="BL47" s="32" t="s">
        <v>270</v>
      </c>
      <c r="BM47" s="29"/>
      <c r="BN47" s="29" t="s">
        <v>105</v>
      </c>
      <c r="BO47" s="29" t="s">
        <v>252</v>
      </c>
      <c r="BP47" s="29"/>
      <c r="BQ47" s="29" t="s">
        <v>105</v>
      </c>
      <c r="BR47" s="29" t="s">
        <v>254</v>
      </c>
      <c r="BS47" s="29">
        <v>3</v>
      </c>
      <c r="BT47" s="29" t="s">
        <v>105</v>
      </c>
      <c r="BU47" s="29" t="s">
        <v>105</v>
      </c>
      <c r="BV47" s="29" t="s">
        <v>105</v>
      </c>
      <c r="BW47" s="29" t="s">
        <v>326</v>
      </c>
    </row>
    <row r="48" spans="1:75" s="5" customFormat="1" ht="45" x14ac:dyDescent="0.2">
      <c r="A48" s="29">
        <v>40</v>
      </c>
      <c r="B48" s="30" t="s">
        <v>219</v>
      </c>
      <c r="C48" s="29" t="s">
        <v>10</v>
      </c>
      <c r="D48" s="31">
        <v>42536</v>
      </c>
      <c r="E48" s="29" t="s">
        <v>4</v>
      </c>
      <c r="F48" s="29">
        <v>2016</v>
      </c>
      <c r="G48" s="29" t="s">
        <v>35</v>
      </c>
      <c r="H48" s="29" t="s">
        <v>304</v>
      </c>
      <c r="I48" s="32" t="s">
        <v>305</v>
      </c>
      <c r="J48" s="29" t="s">
        <v>306</v>
      </c>
      <c r="K48" s="29">
        <v>26</v>
      </c>
      <c r="L48" s="29"/>
      <c r="M48" s="29" t="s">
        <v>307</v>
      </c>
      <c r="N48" s="29" t="s">
        <v>485</v>
      </c>
      <c r="O48" s="29">
        <v>1750</v>
      </c>
      <c r="P48" s="29">
        <v>16</v>
      </c>
      <c r="Q48" s="29" t="s">
        <v>308</v>
      </c>
      <c r="R48" s="29">
        <v>920</v>
      </c>
      <c r="S48" s="29" t="s">
        <v>225</v>
      </c>
      <c r="T48" s="29" t="s">
        <v>357</v>
      </c>
      <c r="U48" s="29"/>
      <c r="V48" s="29"/>
      <c r="W48" s="29">
        <v>80</v>
      </c>
      <c r="X48" s="29"/>
      <c r="Y48" s="29" t="s">
        <v>264</v>
      </c>
      <c r="Z48" s="29"/>
      <c r="AA48" s="29" t="s">
        <v>277</v>
      </c>
      <c r="AB48" s="29"/>
      <c r="AC48" s="33" t="s">
        <v>309</v>
      </c>
      <c r="AD48" s="29"/>
      <c r="AE48" s="29"/>
      <c r="AF48" s="29"/>
      <c r="AG48" s="29"/>
      <c r="AH48" s="29"/>
      <c r="AI48" s="29"/>
      <c r="AJ48" s="29"/>
      <c r="AK48" s="29"/>
      <c r="AL48" s="29"/>
      <c r="AM48" s="29"/>
      <c r="AN48" s="29"/>
      <c r="AO48" s="29"/>
      <c r="AP48" s="29"/>
      <c r="AQ48" s="29"/>
      <c r="AR48" s="29"/>
      <c r="AS48" s="29"/>
      <c r="AT48" s="29"/>
      <c r="AU48" s="29"/>
      <c r="AV48" s="29"/>
      <c r="AW48" s="29"/>
      <c r="AX48" s="29"/>
      <c r="AY48" s="29"/>
      <c r="AZ48" s="29" t="s">
        <v>217</v>
      </c>
      <c r="BA48" s="29" t="s">
        <v>310</v>
      </c>
      <c r="BB48" s="29" t="s">
        <v>105</v>
      </c>
      <c r="BC48" s="29" t="s">
        <v>484</v>
      </c>
      <c r="BD48" s="29" t="s">
        <v>289</v>
      </c>
      <c r="BE48" s="33" t="s">
        <v>334</v>
      </c>
      <c r="BF48" s="33" t="s">
        <v>333</v>
      </c>
      <c r="BG48" s="29" t="s">
        <v>248</v>
      </c>
      <c r="BH48" s="29">
        <v>70</v>
      </c>
      <c r="BI48" s="29">
        <v>84</v>
      </c>
      <c r="BJ48" s="29">
        <v>20</v>
      </c>
      <c r="BK48" s="29"/>
      <c r="BL48" s="32" t="s">
        <v>270</v>
      </c>
      <c r="BM48" s="29"/>
      <c r="BN48" s="29" t="s">
        <v>105</v>
      </c>
      <c r="BO48" s="29" t="s">
        <v>252</v>
      </c>
      <c r="BP48" s="29"/>
      <c r="BQ48" s="29" t="s">
        <v>105</v>
      </c>
      <c r="BR48" s="29" t="s">
        <v>254</v>
      </c>
      <c r="BS48" s="29">
        <v>3</v>
      </c>
      <c r="BT48" s="29" t="s">
        <v>105</v>
      </c>
      <c r="BU48" s="29" t="s">
        <v>105</v>
      </c>
      <c r="BV48" s="29" t="s">
        <v>105</v>
      </c>
      <c r="BW48" s="29" t="s">
        <v>292</v>
      </c>
    </row>
    <row r="49" spans="1:75" s="5" customFormat="1" ht="45" x14ac:dyDescent="0.2">
      <c r="A49" s="29">
        <v>41</v>
      </c>
      <c r="B49" s="30" t="s">
        <v>219</v>
      </c>
      <c r="C49" s="29" t="s">
        <v>10</v>
      </c>
      <c r="D49" s="31">
        <v>42536</v>
      </c>
      <c r="E49" s="29" t="s">
        <v>4</v>
      </c>
      <c r="F49" s="29">
        <v>2016</v>
      </c>
      <c r="G49" s="29" t="s">
        <v>35</v>
      </c>
      <c r="H49" s="29" t="s">
        <v>220</v>
      </c>
      <c r="I49" s="32" t="s">
        <v>315</v>
      </c>
      <c r="J49" s="29" t="s">
        <v>282</v>
      </c>
      <c r="K49" s="29">
        <v>14</v>
      </c>
      <c r="L49" s="29"/>
      <c r="M49" s="29">
        <v>1962</v>
      </c>
      <c r="N49" s="29" t="s">
        <v>485</v>
      </c>
      <c r="O49" s="29">
        <v>1750</v>
      </c>
      <c r="P49" s="29">
        <v>25</v>
      </c>
      <c r="Q49" s="29" t="s">
        <v>295</v>
      </c>
      <c r="R49" s="29">
        <v>920</v>
      </c>
      <c r="S49" s="29" t="s">
        <v>225</v>
      </c>
      <c r="T49" s="29" t="s">
        <v>342</v>
      </c>
      <c r="U49" s="29"/>
      <c r="V49" s="29"/>
      <c r="W49" s="29">
        <v>80</v>
      </c>
      <c r="X49" s="29"/>
      <c r="Y49" s="29" t="s">
        <v>264</v>
      </c>
      <c r="Z49" s="29"/>
      <c r="AA49" s="29" t="s">
        <v>227</v>
      </c>
      <c r="AB49" s="29"/>
      <c r="AC49" s="33" t="s">
        <v>316</v>
      </c>
      <c r="AD49" s="29"/>
      <c r="AE49" s="29"/>
      <c r="AF49" s="29"/>
      <c r="AG49" s="29"/>
      <c r="AH49" s="29"/>
      <c r="AI49" s="29"/>
      <c r="AJ49" s="29"/>
      <c r="AK49" s="29"/>
      <c r="AL49" s="29"/>
      <c r="AM49" s="29"/>
      <c r="AN49" s="29"/>
      <c r="AO49" s="29"/>
      <c r="AP49" s="29"/>
      <c r="AQ49" s="29"/>
      <c r="AR49" s="29"/>
      <c r="AS49" s="29"/>
      <c r="AT49" s="29"/>
      <c r="AU49" s="29"/>
      <c r="AV49" s="29"/>
      <c r="AW49" s="29"/>
      <c r="AX49" s="29"/>
      <c r="AY49" s="29"/>
      <c r="AZ49" s="29" t="s">
        <v>217</v>
      </c>
      <c r="BA49" s="29" t="s">
        <v>266</v>
      </c>
      <c r="BB49" s="29" t="s">
        <v>105</v>
      </c>
      <c r="BC49" s="29" t="s">
        <v>484</v>
      </c>
      <c r="BD49" s="29" t="s">
        <v>245</v>
      </c>
      <c r="BE49" s="33" t="s">
        <v>338</v>
      </c>
      <c r="BF49" s="33" t="s">
        <v>337</v>
      </c>
      <c r="BG49" s="29" t="s">
        <v>248</v>
      </c>
      <c r="BH49" s="29">
        <v>80</v>
      </c>
      <c r="BI49" s="29">
        <v>90</v>
      </c>
      <c r="BJ49" s="29">
        <v>22.5</v>
      </c>
      <c r="BK49" s="29"/>
      <c r="BL49" s="32" t="s">
        <v>270</v>
      </c>
      <c r="BM49" s="29"/>
      <c r="BN49" s="29" t="s">
        <v>105</v>
      </c>
      <c r="BO49" s="29" t="s">
        <v>252</v>
      </c>
      <c r="BP49" s="29"/>
      <c r="BQ49" s="29" t="s">
        <v>105</v>
      </c>
      <c r="BR49" s="29" t="s">
        <v>254</v>
      </c>
      <c r="BS49" s="29">
        <v>3</v>
      </c>
      <c r="BT49" s="29" t="s">
        <v>105</v>
      </c>
      <c r="BU49" s="29" t="s">
        <v>105</v>
      </c>
      <c r="BV49" s="29" t="s">
        <v>105</v>
      </c>
      <c r="BW49" s="29" t="s">
        <v>292</v>
      </c>
    </row>
    <row r="50" spans="1:75" s="5" customFormat="1" ht="135" x14ac:dyDescent="0.2">
      <c r="A50" s="29">
        <v>42</v>
      </c>
      <c r="B50" s="30" t="s">
        <v>219</v>
      </c>
      <c r="C50" s="29" t="s">
        <v>10</v>
      </c>
      <c r="D50" s="31">
        <v>42536</v>
      </c>
      <c r="E50" s="29" t="s">
        <v>4</v>
      </c>
      <c r="F50" s="29">
        <v>2016</v>
      </c>
      <c r="G50" s="29" t="s">
        <v>35</v>
      </c>
      <c r="H50" s="29" t="s">
        <v>320</v>
      </c>
      <c r="I50" s="32" t="s">
        <v>321</v>
      </c>
      <c r="J50" s="29" t="s">
        <v>283</v>
      </c>
      <c r="K50" s="29">
        <v>15</v>
      </c>
      <c r="L50" s="29"/>
      <c r="M50" s="29">
        <v>1989</v>
      </c>
      <c r="N50" s="29" t="s">
        <v>485</v>
      </c>
      <c r="O50" s="29">
        <v>1750</v>
      </c>
      <c r="P50" s="29">
        <v>23</v>
      </c>
      <c r="Q50" s="29" t="s">
        <v>322</v>
      </c>
      <c r="R50" s="29">
        <v>920</v>
      </c>
      <c r="S50" s="29" t="s">
        <v>225</v>
      </c>
      <c r="T50" s="29" t="s">
        <v>345</v>
      </c>
      <c r="U50" s="29"/>
      <c r="V50" s="29"/>
      <c r="W50" s="29">
        <v>80</v>
      </c>
      <c r="X50" s="29"/>
      <c r="Y50" s="29" t="s">
        <v>264</v>
      </c>
      <c r="Z50" s="29"/>
      <c r="AA50" s="29" t="s">
        <v>277</v>
      </c>
      <c r="AB50" s="29"/>
      <c r="AC50" s="33" t="s">
        <v>323</v>
      </c>
      <c r="AD50" s="29"/>
      <c r="AE50" s="29"/>
      <c r="AF50" s="29"/>
      <c r="AG50" s="29"/>
      <c r="AH50" s="29"/>
      <c r="AI50" s="29"/>
      <c r="AJ50" s="29"/>
      <c r="AK50" s="29"/>
      <c r="AL50" s="29"/>
      <c r="AM50" s="29"/>
      <c r="AN50" s="29"/>
      <c r="AO50" s="29"/>
      <c r="AP50" s="29"/>
      <c r="AQ50" s="29"/>
      <c r="AR50" s="29"/>
      <c r="AS50" s="29"/>
      <c r="AT50" s="29"/>
      <c r="AU50" s="29"/>
      <c r="AV50" s="29"/>
      <c r="AW50" s="29"/>
      <c r="AX50" s="29"/>
      <c r="AY50" s="29"/>
      <c r="AZ50" s="29" t="s">
        <v>217</v>
      </c>
      <c r="BA50" s="29" t="s">
        <v>266</v>
      </c>
      <c r="BB50" s="29" t="s">
        <v>105</v>
      </c>
      <c r="BC50" s="29" t="s">
        <v>484</v>
      </c>
      <c r="BD50" s="29" t="s">
        <v>297</v>
      </c>
      <c r="BE50" s="33" t="s">
        <v>346</v>
      </c>
      <c r="BF50" s="33" t="s">
        <v>347</v>
      </c>
      <c r="BG50" s="29" t="s">
        <v>248</v>
      </c>
      <c r="BH50" s="29">
        <v>70</v>
      </c>
      <c r="BI50" s="29">
        <v>84</v>
      </c>
      <c r="BJ50" s="29">
        <v>20</v>
      </c>
      <c r="BK50" s="32" t="s">
        <v>250</v>
      </c>
      <c r="BL50" s="32" t="s">
        <v>270</v>
      </c>
      <c r="BM50" s="33" t="s">
        <v>251</v>
      </c>
      <c r="BN50" s="29" t="s">
        <v>105</v>
      </c>
      <c r="BO50" s="29" t="s">
        <v>252</v>
      </c>
      <c r="BP50" s="29"/>
      <c r="BQ50" s="29" t="s">
        <v>105</v>
      </c>
      <c r="BR50" s="29" t="s">
        <v>254</v>
      </c>
      <c r="BS50" s="29">
        <v>3</v>
      </c>
      <c r="BT50" s="29" t="s">
        <v>105</v>
      </c>
      <c r="BU50" s="29" t="s">
        <v>105</v>
      </c>
      <c r="BV50" s="29" t="s">
        <v>349</v>
      </c>
      <c r="BW50" s="29" t="s">
        <v>348</v>
      </c>
    </row>
    <row r="51" spans="1:75" s="5" customFormat="1" ht="45" x14ac:dyDescent="0.2">
      <c r="A51" s="29">
        <v>43</v>
      </c>
      <c r="B51" s="30" t="s">
        <v>219</v>
      </c>
      <c r="C51" s="29" t="s">
        <v>10</v>
      </c>
      <c r="D51" s="31">
        <v>42536</v>
      </c>
      <c r="E51" s="29" t="s">
        <v>4</v>
      </c>
      <c r="F51" s="29">
        <v>2016</v>
      </c>
      <c r="G51" s="29" t="s">
        <v>35</v>
      </c>
      <c r="H51" s="29" t="s">
        <v>284</v>
      </c>
      <c r="I51" s="32" t="s">
        <v>327</v>
      </c>
      <c r="J51" s="29" t="s">
        <v>328</v>
      </c>
      <c r="K51" s="29">
        <v>62</v>
      </c>
      <c r="L51" s="29"/>
      <c r="M51" s="29" t="s">
        <v>330</v>
      </c>
      <c r="N51" s="29" t="s">
        <v>485</v>
      </c>
      <c r="O51" s="29">
        <v>1750</v>
      </c>
      <c r="P51" s="29">
        <v>21.5</v>
      </c>
      <c r="Q51" s="29" t="s">
        <v>331</v>
      </c>
      <c r="R51" s="29">
        <v>920</v>
      </c>
      <c r="S51" s="29" t="s">
        <v>225</v>
      </c>
      <c r="T51" s="29" t="s">
        <v>343</v>
      </c>
      <c r="U51" s="29"/>
      <c r="V51" s="29"/>
      <c r="W51" s="29">
        <v>70</v>
      </c>
      <c r="X51" s="29"/>
      <c r="Y51" s="29" t="s">
        <v>264</v>
      </c>
      <c r="Z51" s="29"/>
      <c r="AA51" s="29" t="s">
        <v>332</v>
      </c>
      <c r="AB51" s="29"/>
      <c r="AC51" s="33" t="s">
        <v>333</v>
      </c>
      <c r="AD51" s="29"/>
      <c r="AE51" s="29"/>
      <c r="AF51" s="29"/>
      <c r="AG51" s="29"/>
      <c r="AH51" s="29"/>
      <c r="AI51" s="29"/>
      <c r="AJ51" s="29"/>
      <c r="AK51" s="29"/>
      <c r="AL51" s="29"/>
      <c r="AM51" s="29"/>
      <c r="AN51" s="29"/>
      <c r="AO51" s="29"/>
      <c r="AP51" s="29"/>
      <c r="AQ51" s="29"/>
      <c r="AR51" s="29"/>
      <c r="AS51" s="29"/>
      <c r="AT51" s="29"/>
      <c r="AU51" s="29"/>
      <c r="AV51" s="29"/>
      <c r="AW51" s="29"/>
      <c r="AX51" s="29"/>
      <c r="AY51" s="29"/>
      <c r="AZ51" s="29" t="s">
        <v>217</v>
      </c>
      <c r="BA51" s="29" t="s">
        <v>266</v>
      </c>
      <c r="BB51" s="29" t="s">
        <v>105</v>
      </c>
      <c r="BC51" s="29" t="s">
        <v>484</v>
      </c>
      <c r="BD51" s="29" t="s">
        <v>289</v>
      </c>
      <c r="BE51" s="33" t="s">
        <v>354</v>
      </c>
      <c r="BF51" s="33" t="s">
        <v>353</v>
      </c>
      <c r="BG51" s="29" t="s">
        <v>248</v>
      </c>
      <c r="BH51" s="29">
        <v>70</v>
      </c>
      <c r="BI51" s="29">
        <v>80</v>
      </c>
      <c r="BJ51" s="29">
        <v>20</v>
      </c>
      <c r="BK51" s="32" t="s">
        <v>250</v>
      </c>
      <c r="BL51" s="32" t="s">
        <v>270</v>
      </c>
      <c r="BM51" s="33" t="s">
        <v>251</v>
      </c>
      <c r="BN51" s="29" t="s">
        <v>105</v>
      </c>
      <c r="BO51" s="29" t="s">
        <v>252</v>
      </c>
      <c r="BP51" s="29"/>
      <c r="BQ51" s="29" t="s">
        <v>105</v>
      </c>
      <c r="BR51" s="29" t="s">
        <v>254</v>
      </c>
      <c r="BS51" s="29">
        <v>3</v>
      </c>
      <c r="BT51" s="29" t="s">
        <v>105</v>
      </c>
      <c r="BU51" s="29" t="s">
        <v>105</v>
      </c>
      <c r="BV51" s="29" t="s">
        <v>105</v>
      </c>
      <c r="BW51" s="29" t="s">
        <v>348</v>
      </c>
    </row>
    <row r="52" spans="1:75" s="5" customFormat="1" ht="45" x14ac:dyDescent="0.2">
      <c r="A52" s="29">
        <v>44</v>
      </c>
      <c r="B52" s="30" t="s">
        <v>219</v>
      </c>
      <c r="C52" s="29" t="s">
        <v>10</v>
      </c>
      <c r="D52" s="31">
        <v>42536</v>
      </c>
      <c r="E52" s="29" t="s">
        <v>4</v>
      </c>
      <c r="F52" s="29">
        <v>2016</v>
      </c>
      <c r="G52" s="29" t="s">
        <v>35</v>
      </c>
      <c r="H52" s="29" t="s">
        <v>284</v>
      </c>
      <c r="I52" s="32" t="s">
        <v>335</v>
      </c>
      <c r="J52" s="29" t="s">
        <v>329</v>
      </c>
      <c r="K52" s="29">
        <v>24</v>
      </c>
      <c r="L52" s="29"/>
      <c r="M52" s="29">
        <v>1977</v>
      </c>
      <c r="N52" s="29" t="s">
        <v>485</v>
      </c>
      <c r="O52" s="29">
        <v>1750</v>
      </c>
      <c r="P52" s="29">
        <v>24</v>
      </c>
      <c r="Q52" s="29" t="s">
        <v>336</v>
      </c>
      <c r="R52" s="29">
        <v>920</v>
      </c>
      <c r="S52" s="29" t="s">
        <v>225</v>
      </c>
      <c r="T52" s="29" t="s">
        <v>343</v>
      </c>
      <c r="U52" s="29"/>
      <c r="V52" s="29"/>
      <c r="W52" s="29">
        <v>80</v>
      </c>
      <c r="X52" s="29"/>
      <c r="Y52" s="29" t="s">
        <v>224</v>
      </c>
      <c r="Z52" s="29"/>
      <c r="AA52" s="29" t="s">
        <v>227</v>
      </c>
      <c r="AB52" s="29"/>
      <c r="AC52" s="33" t="s">
        <v>337</v>
      </c>
      <c r="AD52" s="29"/>
      <c r="AE52" s="29"/>
      <c r="AF52" s="29"/>
      <c r="AG52" s="29"/>
      <c r="AH52" s="29"/>
      <c r="AI52" s="29"/>
      <c r="AJ52" s="29"/>
      <c r="AK52" s="29"/>
      <c r="AL52" s="29"/>
      <c r="AM52" s="29"/>
      <c r="AN52" s="29"/>
      <c r="AO52" s="29"/>
      <c r="AP52" s="29"/>
      <c r="AQ52" s="29"/>
      <c r="AR52" s="29"/>
      <c r="AS52" s="29"/>
      <c r="AT52" s="29"/>
      <c r="AU52" s="29"/>
      <c r="AV52" s="29"/>
      <c r="AW52" s="29"/>
      <c r="AX52" s="29"/>
      <c r="AY52" s="29"/>
      <c r="AZ52" s="29" t="s">
        <v>217</v>
      </c>
      <c r="BA52" s="29" t="s">
        <v>266</v>
      </c>
      <c r="BB52" s="29" t="s">
        <v>105</v>
      </c>
      <c r="BC52" s="29" t="s">
        <v>484</v>
      </c>
      <c r="BD52" s="29" t="s">
        <v>289</v>
      </c>
      <c r="BE52" s="33" t="s">
        <v>354</v>
      </c>
      <c r="BF52" s="33" t="s">
        <v>353</v>
      </c>
      <c r="BG52" s="29" t="s">
        <v>248</v>
      </c>
      <c r="BH52" s="29">
        <v>70</v>
      </c>
      <c r="BI52" s="29">
        <v>80</v>
      </c>
      <c r="BJ52" s="29">
        <v>20</v>
      </c>
      <c r="BK52" s="32" t="s">
        <v>250</v>
      </c>
      <c r="BL52" s="32" t="s">
        <v>270</v>
      </c>
      <c r="BM52" s="33" t="s">
        <v>251</v>
      </c>
      <c r="BN52" s="29" t="s">
        <v>105</v>
      </c>
      <c r="BO52" s="29" t="s">
        <v>252</v>
      </c>
      <c r="BP52" s="29"/>
      <c r="BQ52" s="29" t="s">
        <v>105</v>
      </c>
      <c r="BR52" s="29" t="s">
        <v>254</v>
      </c>
      <c r="BS52" s="29">
        <v>3</v>
      </c>
      <c r="BT52" s="29" t="s">
        <v>105</v>
      </c>
      <c r="BU52" s="29" t="s">
        <v>105</v>
      </c>
      <c r="BV52" s="29" t="s">
        <v>105</v>
      </c>
      <c r="BW52" s="29" t="s">
        <v>348</v>
      </c>
    </row>
    <row r="53" spans="1:75" s="5" customFormat="1" ht="71.25" x14ac:dyDescent="0.2">
      <c r="A53" s="29">
        <v>45</v>
      </c>
      <c r="B53" s="30" t="s">
        <v>219</v>
      </c>
      <c r="C53" s="29" t="s">
        <v>10</v>
      </c>
      <c r="D53" s="31">
        <v>42536</v>
      </c>
      <c r="E53" s="29" t="s">
        <v>4</v>
      </c>
      <c r="F53" s="29">
        <v>2016</v>
      </c>
      <c r="G53" s="29" t="s">
        <v>35</v>
      </c>
      <c r="H53" s="29" t="s">
        <v>220</v>
      </c>
      <c r="I53" s="32" t="s">
        <v>350</v>
      </c>
      <c r="J53" s="29" t="s">
        <v>339</v>
      </c>
      <c r="K53" s="29">
        <v>53</v>
      </c>
      <c r="L53" s="29"/>
      <c r="M53" s="29" t="s">
        <v>341</v>
      </c>
      <c r="N53" s="29" t="s">
        <v>485</v>
      </c>
      <c r="O53" s="29">
        <v>1750</v>
      </c>
      <c r="P53" s="29">
        <v>22.5</v>
      </c>
      <c r="Q53" s="29" t="s">
        <v>295</v>
      </c>
      <c r="R53" s="29">
        <v>920</v>
      </c>
      <c r="S53" s="29" t="s">
        <v>225</v>
      </c>
      <c r="T53" s="29" t="s">
        <v>342</v>
      </c>
      <c r="U53" s="29"/>
      <c r="V53" s="29"/>
      <c r="W53" s="29">
        <v>70</v>
      </c>
      <c r="X53" s="29"/>
      <c r="Y53" s="29" t="s">
        <v>264</v>
      </c>
      <c r="Z53" s="29"/>
      <c r="AA53" s="29" t="s">
        <v>332</v>
      </c>
      <c r="AB53" s="29"/>
      <c r="AC53" s="33" t="s">
        <v>316</v>
      </c>
      <c r="AD53" s="29"/>
      <c r="AE53" s="29"/>
      <c r="AF53" s="29"/>
      <c r="AG53" s="29"/>
      <c r="AH53" s="29"/>
      <c r="AI53" s="29"/>
      <c r="AJ53" s="29"/>
      <c r="AK53" s="29"/>
      <c r="AL53" s="29"/>
      <c r="AM53" s="29"/>
      <c r="AN53" s="29"/>
      <c r="AO53" s="29"/>
      <c r="AP53" s="29"/>
      <c r="AQ53" s="29"/>
      <c r="AR53" s="29"/>
      <c r="AS53" s="29"/>
      <c r="AT53" s="29"/>
      <c r="AU53" s="29"/>
      <c r="AV53" s="29"/>
      <c r="AW53" s="29"/>
      <c r="AX53" s="29"/>
      <c r="AY53" s="29"/>
      <c r="AZ53" s="29" t="s">
        <v>217</v>
      </c>
      <c r="BA53" s="29" t="s">
        <v>266</v>
      </c>
      <c r="BB53" s="29" t="s">
        <v>105</v>
      </c>
      <c r="BC53" s="29" t="s">
        <v>484</v>
      </c>
      <c r="BD53" s="29" t="s">
        <v>297</v>
      </c>
      <c r="BE53" s="33" t="s">
        <v>363</v>
      </c>
      <c r="BF53" s="33" t="s">
        <v>347</v>
      </c>
      <c r="BG53" s="29" t="s">
        <v>248</v>
      </c>
      <c r="BH53" s="29">
        <v>70</v>
      </c>
      <c r="BI53" s="29">
        <v>84</v>
      </c>
      <c r="BJ53" s="29">
        <v>20</v>
      </c>
      <c r="BK53" s="32" t="s">
        <v>250</v>
      </c>
      <c r="BL53" s="32" t="s">
        <v>270</v>
      </c>
      <c r="BM53" s="33" t="s">
        <v>251</v>
      </c>
      <c r="BN53" s="29" t="s">
        <v>105</v>
      </c>
      <c r="BO53" s="29" t="s">
        <v>252</v>
      </c>
      <c r="BP53" s="29"/>
      <c r="BQ53" s="29" t="s">
        <v>105</v>
      </c>
      <c r="BR53" s="29" t="s">
        <v>254</v>
      </c>
      <c r="BS53" s="29">
        <v>3</v>
      </c>
      <c r="BT53" s="29" t="s">
        <v>105</v>
      </c>
      <c r="BU53" s="29" t="s">
        <v>105</v>
      </c>
      <c r="BV53" s="29" t="s">
        <v>105</v>
      </c>
      <c r="BW53" s="29" t="s">
        <v>364</v>
      </c>
    </row>
    <row r="54" spans="1:75" s="5" customFormat="1" ht="45" x14ac:dyDescent="0.2">
      <c r="A54" s="29">
        <v>46</v>
      </c>
      <c r="B54" s="30" t="s">
        <v>219</v>
      </c>
      <c r="C54" s="29" t="s">
        <v>10</v>
      </c>
      <c r="D54" s="31">
        <v>42536</v>
      </c>
      <c r="E54" s="29" t="s">
        <v>4</v>
      </c>
      <c r="F54" s="29">
        <v>2016</v>
      </c>
      <c r="G54" s="29" t="s">
        <v>35</v>
      </c>
      <c r="H54" s="29" t="s">
        <v>220</v>
      </c>
      <c r="I54" s="32" t="s">
        <v>351</v>
      </c>
      <c r="J54" s="29" t="s">
        <v>340</v>
      </c>
      <c r="K54" s="29">
        <v>17</v>
      </c>
      <c r="L54" s="29"/>
      <c r="M54" s="29">
        <v>1974</v>
      </c>
      <c r="N54" s="29" t="s">
        <v>485</v>
      </c>
      <c r="O54" s="29">
        <v>1750</v>
      </c>
      <c r="P54" s="29">
        <v>19</v>
      </c>
      <c r="Q54" s="29" t="s">
        <v>352</v>
      </c>
      <c r="R54" s="29">
        <v>920</v>
      </c>
      <c r="S54" s="29" t="s">
        <v>225</v>
      </c>
      <c r="T54" s="29" t="s">
        <v>342</v>
      </c>
      <c r="U54" s="29"/>
      <c r="V54" s="29"/>
      <c r="W54" s="29">
        <v>70</v>
      </c>
      <c r="X54" s="29"/>
      <c r="Y54" s="29" t="s">
        <v>264</v>
      </c>
      <c r="Z54" s="29"/>
      <c r="AA54" s="29" t="s">
        <v>277</v>
      </c>
      <c r="AB54" s="29"/>
      <c r="AC54" s="33" t="s">
        <v>353</v>
      </c>
      <c r="AD54" s="29"/>
      <c r="AE54" s="29"/>
      <c r="AF54" s="29"/>
      <c r="AG54" s="29"/>
      <c r="AH54" s="29"/>
      <c r="AI54" s="29"/>
      <c r="AJ54" s="29"/>
      <c r="AK54" s="29"/>
      <c r="AL54" s="29"/>
      <c r="AM54" s="29"/>
      <c r="AN54" s="29"/>
      <c r="AO54" s="29"/>
      <c r="AP54" s="29"/>
      <c r="AQ54" s="29"/>
      <c r="AR54" s="29"/>
      <c r="AS54" s="29"/>
      <c r="AT54" s="29"/>
      <c r="AU54" s="29"/>
      <c r="AV54" s="29"/>
      <c r="AW54" s="29"/>
      <c r="AX54" s="29"/>
      <c r="AY54" s="29"/>
      <c r="AZ54" s="29" t="s">
        <v>217</v>
      </c>
      <c r="BA54" s="29" t="s">
        <v>266</v>
      </c>
      <c r="BB54" s="29" t="s">
        <v>105</v>
      </c>
      <c r="BC54" s="29" t="s">
        <v>484</v>
      </c>
      <c r="BD54" s="29" t="s">
        <v>367</v>
      </c>
      <c r="BE54" s="33" t="s">
        <v>368</v>
      </c>
      <c r="BF54" s="33" t="s">
        <v>226</v>
      </c>
      <c r="BG54" s="29" t="s">
        <v>248</v>
      </c>
      <c r="BH54" s="29">
        <v>80</v>
      </c>
      <c r="BI54" s="29">
        <v>90</v>
      </c>
      <c r="BJ54" s="29">
        <v>22.5</v>
      </c>
      <c r="BK54" s="32" t="s">
        <v>250</v>
      </c>
      <c r="BL54" s="32" t="s">
        <v>270</v>
      </c>
      <c r="BM54" s="33" t="s">
        <v>251</v>
      </c>
      <c r="BN54" s="29" t="s">
        <v>105</v>
      </c>
      <c r="BO54" s="29" t="s">
        <v>252</v>
      </c>
      <c r="BP54" s="29"/>
      <c r="BQ54" s="29" t="s">
        <v>105</v>
      </c>
      <c r="BR54" s="29" t="s">
        <v>254</v>
      </c>
      <c r="BS54" s="29">
        <v>3</v>
      </c>
      <c r="BT54" s="29" t="s">
        <v>105</v>
      </c>
      <c r="BU54" s="29" t="s">
        <v>105</v>
      </c>
      <c r="BV54" s="29" t="s">
        <v>105</v>
      </c>
      <c r="BW54" s="29" t="s">
        <v>348</v>
      </c>
    </row>
    <row r="55" spans="1:75" s="5" customFormat="1" ht="71.25" x14ac:dyDescent="0.2">
      <c r="A55" s="29">
        <v>47</v>
      </c>
      <c r="B55" s="30" t="s">
        <v>219</v>
      </c>
      <c r="C55" s="29" t="s">
        <v>10</v>
      </c>
      <c r="D55" s="31">
        <v>42536</v>
      </c>
      <c r="E55" s="29" t="s">
        <v>4</v>
      </c>
      <c r="F55" s="29">
        <v>2016</v>
      </c>
      <c r="G55" s="29" t="s">
        <v>35</v>
      </c>
      <c r="H55" s="29" t="s">
        <v>304</v>
      </c>
      <c r="I55" s="32" t="s">
        <v>355</v>
      </c>
      <c r="J55" s="29" t="s">
        <v>340</v>
      </c>
      <c r="K55" s="29">
        <v>23</v>
      </c>
      <c r="L55" s="29"/>
      <c r="M55" s="29" t="s">
        <v>356</v>
      </c>
      <c r="N55" s="29" t="s">
        <v>485</v>
      </c>
      <c r="O55" s="29">
        <v>1750</v>
      </c>
      <c r="P55" s="29">
        <v>19</v>
      </c>
      <c r="Q55" s="29" t="s">
        <v>352</v>
      </c>
      <c r="R55" s="29">
        <v>920</v>
      </c>
      <c r="S55" s="29" t="s">
        <v>225</v>
      </c>
      <c r="T55" s="29" t="s">
        <v>357</v>
      </c>
      <c r="U55" s="29"/>
      <c r="V55" s="29"/>
      <c r="W55" s="29">
        <v>70</v>
      </c>
      <c r="X55" s="29"/>
      <c r="Y55" s="29" t="s">
        <v>264</v>
      </c>
      <c r="Z55" s="29"/>
      <c r="AA55" s="29" t="s">
        <v>277</v>
      </c>
      <c r="AB55" s="29"/>
      <c r="AC55" s="33" t="s">
        <v>353</v>
      </c>
      <c r="AD55" s="29"/>
      <c r="AE55" s="29"/>
      <c r="AF55" s="29"/>
      <c r="AG55" s="29"/>
      <c r="AH55" s="29"/>
      <c r="AI55" s="29"/>
      <c r="AJ55" s="29"/>
      <c r="AK55" s="29"/>
      <c r="AL55" s="29"/>
      <c r="AM55" s="29"/>
      <c r="AN55" s="29"/>
      <c r="AO55" s="29"/>
      <c r="AP55" s="29"/>
      <c r="AQ55" s="29"/>
      <c r="AR55" s="29"/>
      <c r="AS55" s="29"/>
      <c r="AT55" s="29"/>
      <c r="AU55" s="29"/>
      <c r="AV55" s="29"/>
      <c r="AW55" s="29"/>
      <c r="AX55" s="29"/>
      <c r="AY55" s="29"/>
      <c r="AZ55" s="29" t="s">
        <v>217</v>
      </c>
      <c r="BA55" s="29" t="s">
        <v>310</v>
      </c>
      <c r="BB55" s="29" t="s">
        <v>105</v>
      </c>
      <c r="BC55" s="29" t="s">
        <v>484</v>
      </c>
      <c r="BD55" s="29" t="s">
        <v>245</v>
      </c>
      <c r="BE55" s="33" t="s">
        <v>373</v>
      </c>
      <c r="BF55" s="33" t="s">
        <v>374</v>
      </c>
      <c r="BG55" s="29" t="s">
        <v>248</v>
      </c>
      <c r="BH55" s="29">
        <v>80</v>
      </c>
      <c r="BI55" s="29">
        <v>80</v>
      </c>
      <c r="BJ55" s="29">
        <v>20</v>
      </c>
      <c r="BK55" s="29"/>
      <c r="BL55" s="32" t="s">
        <v>270</v>
      </c>
      <c r="BM55" s="29"/>
      <c r="BN55" s="29" t="s">
        <v>105</v>
      </c>
      <c r="BO55" s="29" t="s">
        <v>252</v>
      </c>
      <c r="BP55" s="29"/>
      <c r="BQ55" s="29" t="s">
        <v>105</v>
      </c>
      <c r="BR55" s="29" t="s">
        <v>254</v>
      </c>
      <c r="BS55" s="29">
        <v>3</v>
      </c>
      <c r="BT55" s="29" t="s">
        <v>105</v>
      </c>
      <c r="BU55" s="29" t="s">
        <v>105</v>
      </c>
      <c r="BV55" s="29" t="s">
        <v>105</v>
      </c>
      <c r="BW55" s="29" t="s">
        <v>375</v>
      </c>
    </row>
    <row r="56" spans="1:75" s="5" customFormat="1" ht="45" x14ac:dyDescent="0.2">
      <c r="A56" s="29">
        <v>48</v>
      </c>
      <c r="B56" s="30" t="s">
        <v>219</v>
      </c>
      <c r="C56" s="29" t="s">
        <v>10</v>
      </c>
      <c r="D56" s="31">
        <v>42536</v>
      </c>
      <c r="E56" s="29" t="s">
        <v>4</v>
      </c>
      <c r="F56" s="29">
        <v>2016</v>
      </c>
      <c r="G56" s="29" t="s">
        <v>35</v>
      </c>
      <c r="H56" s="29" t="s">
        <v>358</v>
      </c>
      <c r="I56" s="32" t="s">
        <v>359</v>
      </c>
      <c r="J56" s="29" t="s">
        <v>339</v>
      </c>
      <c r="K56" s="29">
        <v>1</v>
      </c>
      <c r="L56" s="29"/>
      <c r="M56" s="29">
        <v>1963</v>
      </c>
      <c r="N56" s="29" t="s">
        <v>485</v>
      </c>
      <c r="O56" s="29">
        <v>1750</v>
      </c>
      <c r="P56" s="29">
        <v>18</v>
      </c>
      <c r="Q56" s="29" t="s">
        <v>361</v>
      </c>
      <c r="R56" s="29">
        <v>920</v>
      </c>
      <c r="S56" s="29" t="s">
        <v>225</v>
      </c>
      <c r="T56" s="29" t="s">
        <v>360</v>
      </c>
      <c r="U56" s="29"/>
      <c r="V56" s="29"/>
      <c r="W56" s="29">
        <v>70</v>
      </c>
      <c r="X56" s="29"/>
      <c r="Y56" s="29" t="s">
        <v>264</v>
      </c>
      <c r="Z56" s="29"/>
      <c r="AA56" s="29" t="s">
        <v>332</v>
      </c>
      <c r="AB56" s="29"/>
      <c r="AC56" s="33" t="s">
        <v>362</v>
      </c>
      <c r="AD56" s="29"/>
      <c r="AE56" s="29"/>
      <c r="AF56" s="29"/>
      <c r="AG56" s="29"/>
      <c r="AH56" s="29"/>
      <c r="AI56" s="29"/>
      <c r="AJ56" s="29"/>
      <c r="AK56" s="29"/>
      <c r="AL56" s="29"/>
      <c r="AM56" s="29"/>
      <c r="AN56" s="29"/>
      <c r="AO56" s="29"/>
      <c r="AP56" s="29"/>
      <c r="AQ56" s="29"/>
      <c r="AR56" s="29"/>
      <c r="AS56" s="29"/>
      <c r="AT56" s="29"/>
      <c r="AU56" s="29"/>
      <c r="AV56" s="29"/>
      <c r="AW56" s="29"/>
      <c r="AX56" s="29"/>
      <c r="AY56" s="29"/>
      <c r="AZ56" s="29" t="s">
        <v>217</v>
      </c>
      <c r="BA56" s="29" t="s">
        <v>310</v>
      </c>
      <c r="BB56" s="29" t="s">
        <v>105</v>
      </c>
      <c r="BC56" s="29" t="s">
        <v>484</v>
      </c>
      <c r="BD56" s="29" t="s">
        <v>297</v>
      </c>
      <c r="BE56" s="29"/>
      <c r="BF56" s="29"/>
      <c r="BG56" s="29" t="s">
        <v>248</v>
      </c>
      <c r="BH56" s="29">
        <v>60</v>
      </c>
      <c r="BI56" s="29">
        <v>70</v>
      </c>
      <c r="BJ56" s="29">
        <v>20</v>
      </c>
      <c r="BK56" s="29"/>
      <c r="BL56" s="32" t="s">
        <v>270</v>
      </c>
      <c r="BM56" s="29"/>
      <c r="BN56" s="29" t="s">
        <v>105</v>
      </c>
      <c r="BO56" s="29" t="s">
        <v>252</v>
      </c>
      <c r="BP56" s="29"/>
      <c r="BQ56" s="29" t="s">
        <v>105</v>
      </c>
      <c r="BR56" s="29" t="s">
        <v>254</v>
      </c>
      <c r="BS56" s="29">
        <v>3</v>
      </c>
      <c r="BT56" s="29" t="s">
        <v>105</v>
      </c>
      <c r="BU56" s="29" t="s">
        <v>105</v>
      </c>
      <c r="BV56" s="29" t="s">
        <v>105</v>
      </c>
      <c r="BW56" s="29" t="s">
        <v>257</v>
      </c>
    </row>
    <row r="57" spans="1:75" s="5" customFormat="1" ht="75" x14ac:dyDescent="0.2">
      <c r="A57" s="29">
        <v>49</v>
      </c>
      <c r="B57" s="30" t="s">
        <v>219</v>
      </c>
      <c r="C57" s="29" t="s">
        <v>10</v>
      </c>
      <c r="D57" s="31">
        <v>42536</v>
      </c>
      <c r="E57" s="29" t="s">
        <v>4</v>
      </c>
      <c r="F57" s="29">
        <v>2016</v>
      </c>
      <c r="G57" s="29" t="s">
        <v>35</v>
      </c>
      <c r="H57" s="29" t="s">
        <v>220</v>
      </c>
      <c r="I57" s="32" t="s">
        <v>365</v>
      </c>
      <c r="J57" s="29" t="s">
        <v>221</v>
      </c>
      <c r="K57" s="29">
        <v>50</v>
      </c>
      <c r="L57" s="29"/>
      <c r="M57" s="29">
        <v>1993</v>
      </c>
      <c r="N57" s="29" t="s">
        <v>485</v>
      </c>
      <c r="O57" s="29">
        <v>1750</v>
      </c>
      <c r="P57" s="29">
        <v>19.7</v>
      </c>
      <c r="Q57" s="29" t="s">
        <v>366</v>
      </c>
      <c r="R57" s="29">
        <v>920</v>
      </c>
      <c r="S57" s="29" t="s">
        <v>225</v>
      </c>
      <c r="T57" s="29" t="s">
        <v>342</v>
      </c>
      <c r="U57" s="29"/>
      <c r="V57" s="29"/>
      <c r="W57" s="29">
        <v>80</v>
      </c>
      <c r="X57" s="29"/>
      <c r="Y57" s="29" t="s">
        <v>264</v>
      </c>
      <c r="Z57" s="29"/>
      <c r="AA57" s="29" t="s">
        <v>227</v>
      </c>
      <c r="AB57" s="29"/>
      <c r="AC57" s="33" t="s">
        <v>226</v>
      </c>
      <c r="AD57" s="29"/>
      <c r="AE57" s="29"/>
      <c r="AF57" s="29"/>
      <c r="AG57" s="29"/>
      <c r="AH57" s="29"/>
      <c r="AI57" s="29"/>
      <c r="AJ57" s="29"/>
      <c r="AK57" s="29"/>
      <c r="AL57" s="29"/>
      <c r="AM57" s="29"/>
      <c r="AN57" s="29"/>
      <c r="AO57" s="29"/>
      <c r="AP57" s="29"/>
      <c r="AQ57" s="29"/>
      <c r="AR57" s="29"/>
      <c r="AS57" s="29"/>
      <c r="AT57" s="29"/>
      <c r="AU57" s="29"/>
      <c r="AV57" s="29"/>
      <c r="AW57" s="29"/>
      <c r="AX57" s="29"/>
      <c r="AY57" s="29"/>
      <c r="AZ57" s="29" t="s">
        <v>217</v>
      </c>
      <c r="BA57" s="29" t="s">
        <v>266</v>
      </c>
      <c r="BB57" s="29" t="s">
        <v>105</v>
      </c>
      <c r="BC57" s="29" t="s">
        <v>484</v>
      </c>
      <c r="BD57" s="29" t="s">
        <v>297</v>
      </c>
      <c r="BE57" s="33" t="s">
        <v>379</v>
      </c>
      <c r="BF57" s="33" t="s">
        <v>378</v>
      </c>
      <c r="BG57" s="29" t="s">
        <v>248</v>
      </c>
      <c r="BH57" s="29">
        <v>60</v>
      </c>
      <c r="BI57" s="29">
        <v>80</v>
      </c>
      <c r="BJ57" s="29">
        <v>20</v>
      </c>
      <c r="BK57" s="32" t="s">
        <v>250</v>
      </c>
      <c r="BL57" s="32" t="s">
        <v>270</v>
      </c>
      <c r="BM57" s="33" t="s">
        <v>251</v>
      </c>
      <c r="BN57" s="29" t="s">
        <v>105</v>
      </c>
      <c r="BO57" s="29" t="s">
        <v>252</v>
      </c>
      <c r="BP57" s="29"/>
      <c r="BQ57" s="29" t="s">
        <v>105</v>
      </c>
      <c r="BR57" s="29" t="s">
        <v>254</v>
      </c>
      <c r="BS57" s="29">
        <v>3</v>
      </c>
      <c r="BT57" s="29" t="s">
        <v>105</v>
      </c>
      <c r="BU57" s="29" t="s">
        <v>105</v>
      </c>
      <c r="BV57" s="29" t="s">
        <v>380</v>
      </c>
      <c r="BW57" s="29" t="s">
        <v>292</v>
      </c>
    </row>
    <row r="58" spans="1:75" s="5" customFormat="1" ht="45" x14ac:dyDescent="0.2">
      <c r="A58" s="29">
        <v>50</v>
      </c>
      <c r="B58" s="30" t="s">
        <v>219</v>
      </c>
      <c r="C58" s="29" t="s">
        <v>10</v>
      </c>
      <c r="D58" s="31">
        <v>42536</v>
      </c>
      <c r="E58" s="29" t="s">
        <v>4</v>
      </c>
      <c r="F58" s="29">
        <v>2016</v>
      </c>
      <c r="G58" s="29" t="s">
        <v>35</v>
      </c>
      <c r="H58" s="29" t="s">
        <v>320</v>
      </c>
      <c r="I58" s="32" t="s">
        <v>369</v>
      </c>
      <c r="J58" s="29" t="s">
        <v>370</v>
      </c>
      <c r="K58" s="29">
        <v>20</v>
      </c>
      <c r="L58" s="29"/>
      <c r="M58" s="29">
        <v>1989</v>
      </c>
      <c r="N58" s="29" t="s">
        <v>485</v>
      </c>
      <c r="O58" s="29">
        <v>1750</v>
      </c>
      <c r="P58" s="29">
        <v>21.5</v>
      </c>
      <c r="Q58" s="29" t="s">
        <v>371</v>
      </c>
      <c r="R58" s="29">
        <v>920</v>
      </c>
      <c r="S58" s="29" t="s">
        <v>225</v>
      </c>
      <c r="T58" s="29" t="s">
        <v>345</v>
      </c>
      <c r="U58" s="29"/>
      <c r="V58" s="29"/>
      <c r="W58" s="29">
        <v>80</v>
      </c>
      <c r="X58" s="29"/>
      <c r="Y58" s="29" t="s">
        <v>264</v>
      </c>
      <c r="Z58" s="29"/>
      <c r="AA58" s="29" t="s">
        <v>277</v>
      </c>
      <c r="AB58" s="29"/>
      <c r="AC58" s="33" t="s">
        <v>372</v>
      </c>
      <c r="AD58" s="29"/>
      <c r="AE58" s="29"/>
      <c r="AF58" s="29"/>
      <c r="AG58" s="29"/>
      <c r="AH58" s="29"/>
      <c r="AI58" s="29"/>
      <c r="AJ58" s="29"/>
      <c r="AK58" s="29"/>
      <c r="AL58" s="29"/>
      <c r="AM58" s="29"/>
      <c r="AN58" s="29"/>
      <c r="AO58" s="29"/>
      <c r="AP58" s="29"/>
      <c r="AQ58" s="29"/>
      <c r="AR58" s="29"/>
      <c r="AS58" s="29"/>
      <c r="AT58" s="29"/>
      <c r="AU58" s="29"/>
      <c r="AV58" s="29"/>
      <c r="AW58" s="29"/>
      <c r="AX58" s="29"/>
      <c r="AY58" s="29"/>
      <c r="AZ58" s="29" t="s">
        <v>217</v>
      </c>
      <c r="BA58" s="29" t="s">
        <v>266</v>
      </c>
      <c r="BB58" s="29" t="s">
        <v>105</v>
      </c>
      <c r="BC58" s="29" t="s">
        <v>484</v>
      </c>
      <c r="BD58" s="29" t="s">
        <v>389</v>
      </c>
      <c r="BE58" s="33" t="s">
        <v>390</v>
      </c>
      <c r="BF58" s="33" t="s">
        <v>387</v>
      </c>
      <c r="BG58" s="29" t="s">
        <v>248</v>
      </c>
      <c r="BH58" s="29">
        <v>80</v>
      </c>
      <c r="BI58" s="29">
        <v>80</v>
      </c>
      <c r="BJ58" s="29">
        <v>22.5</v>
      </c>
      <c r="BK58" s="32"/>
      <c r="BL58" s="32" t="s">
        <v>270</v>
      </c>
      <c r="BM58" s="29"/>
      <c r="BN58" s="29" t="s">
        <v>105</v>
      </c>
      <c r="BO58" s="29" t="s">
        <v>252</v>
      </c>
      <c r="BP58" s="29"/>
      <c r="BQ58" s="29" t="s">
        <v>105</v>
      </c>
      <c r="BR58" s="29" t="s">
        <v>391</v>
      </c>
      <c r="BS58" s="29">
        <v>3</v>
      </c>
      <c r="BT58" s="29" t="s">
        <v>105</v>
      </c>
      <c r="BU58" s="29" t="s">
        <v>105</v>
      </c>
      <c r="BV58" s="29" t="s">
        <v>105</v>
      </c>
      <c r="BW58" s="29" t="s">
        <v>292</v>
      </c>
    </row>
    <row r="59" spans="1:75" s="5" customFormat="1" ht="45" x14ac:dyDescent="0.2">
      <c r="A59" s="29">
        <v>51</v>
      </c>
      <c r="B59" s="30" t="s">
        <v>219</v>
      </c>
      <c r="C59" s="29" t="s">
        <v>10</v>
      </c>
      <c r="D59" s="31">
        <v>42536</v>
      </c>
      <c r="E59" s="29" t="s">
        <v>4</v>
      </c>
      <c r="F59" s="29">
        <v>2016</v>
      </c>
      <c r="G59" s="29" t="s">
        <v>35</v>
      </c>
      <c r="H59" s="29" t="s">
        <v>293</v>
      </c>
      <c r="I59" s="32" t="s">
        <v>376</v>
      </c>
      <c r="J59" s="29" t="s">
        <v>294</v>
      </c>
      <c r="K59" s="29"/>
      <c r="L59" s="29"/>
      <c r="M59" s="29">
        <v>1953</v>
      </c>
      <c r="N59" s="29" t="s">
        <v>485</v>
      </c>
      <c r="O59" s="29">
        <v>1750</v>
      </c>
      <c r="P59" s="29">
        <v>20.5</v>
      </c>
      <c r="Q59" s="29" t="s">
        <v>295</v>
      </c>
      <c r="R59" s="29">
        <v>920</v>
      </c>
      <c r="S59" s="29" t="s">
        <v>225</v>
      </c>
      <c r="T59" s="29" t="s">
        <v>344</v>
      </c>
      <c r="U59" s="29"/>
      <c r="V59" s="29"/>
      <c r="W59" s="29">
        <v>60</v>
      </c>
      <c r="X59" s="29"/>
      <c r="Y59" s="29" t="s">
        <v>264</v>
      </c>
      <c r="Z59" s="29"/>
      <c r="AA59" s="29" t="s">
        <v>296</v>
      </c>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t="s">
        <v>217</v>
      </c>
      <c r="BA59" s="29" t="s">
        <v>266</v>
      </c>
      <c r="BB59" s="29" t="s">
        <v>105</v>
      </c>
      <c r="BC59" s="29" t="s">
        <v>484</v>
      </c>
      <c r="BD59" s="29" t="s">
        <v>389</v>
      </c>
      <c r="BE59" s="33" t="s">
        <v>397</v>
      </c>
      <c r="BF59" s="33" t="s">
        <v>395</v>
      </c>
      <c r="BG59" s="29" t="s">
        <v>248</v>
      </c>
      <c r="BH59" s="29">
        <v>80</v>
      </c>
      <c r="BI59" s="29">
        <v>80</v>
      </c>
      <c r="BJ59" s="29">
        <v>22.5</v>
      </c>
      <c r="BK59" s="32"/>
      <c r="BL59" s="32" t="s">
        <v>270</v>
      </c>
      <c r="BM59" s="29"/>
      <c r="BN59" s="29" t="s">
        <v>105</v>
      </c>
      <c r="BO59" s="29" t="s">
        <v>252</v>
      </c>
      <c r="BP59" s="29"/>
      <c r="BQ59" s="29" t="s">
        <v>105</v>
      </c>
      <c r="BR59" s="29" t="s">
        <v>391</v>
      </c>
      <c r="BS59" s="29">
        <v>3</v>
      </c>
      <c r="BT59" s="29" t="s">
        <v>105</v>
      </c>
      <c r="BU59" s="29" t="s">
        <v>105</v>
      </c>
      <c r="BV59" s="29" t="s">
        <v>105</v>
      </c>
      <c r="BW59" s="29" t="s">
        <v>292</v>
      </c>
    </row>
    <row r="60" spans="1:75" s="5" customFormat="1" ht="45" x14ac:dyDescent="0.2">
      <c r="A60" s="29">
        <v>52</v>
      </c>
      <c r="B60" s="30" t="s">
        <v>219</v>
      </c>
      <c r="C60" s="29" t="s">
        <v>10</v>
      </c>
      <c r="D60" s="31">
        <v>42536</v>
      </c>
      <c r="E60" s="29" t="s">
        <v>4</v>
      </c>
      <c r="F60" s="29">
        <v>2016</v>
      </c>
      <c r="G60" s="29" t="s">
        <v>35</v>
      </c>
      <c r="H60" s="29" t="s">
        <v>220</v>
      </c>
      <c r="I60" s="32" t="s">
        <v>377</v>
      </c>
      <c r="J60" s="29" t="s">
        <v>282</v>
      </c>
      <c r="K60" s="29">
        <v>11</v>
      </c>
      <c r="L60" s="29"/>
      <c r="M60" s="29">
        <v>1962</v>
      </c>
      <c r="N60" s="29" t="s">
        <v>485</v>
      </c>
      <c r="O60" s="29">
        <v>1750</v>
      </c>
      <c r="P60" s="29">
        <v>25.6</v>
      </c>
      <c r="Q60" s="29" t="s">
        <v>295</v>
      </c>
      <c r="R60" s="29">
        <v>920</v>
      </c>
      <c r="S60" s="29" t="s">
        <v>225</v>
      </c>
      <c r="T60" s="29" t="s">
        <v>342</v>
      </c>
      <c r="U60" s="29"/>
      <c r="V60" s="29"/>
      <c r="W60" s="29">
        <v>60</v>
      </c>
      <c r="X60" s="29"/>
      <c r="Y60" s="29" t="s">
        <v>264</v>
      </c>
      <c r="Z60" s="29"/>
      <c r="AA60" s="29" t="s">
        <v>277</v>
      </c>
      <c r="AB60" s="29"/>
      <c r="AC60" s="33" t="s">
        <v>378</v>
      </c>
      <c r="AD60" s="29"/>
      <c r="AE60" s="29"/>
      <c r="AF60" s="29"/>
      <c r="AG60" s="29"/>
      <c r="AH60" s="29"/>
      <c r="AI60" s="29"/>
      <c r="AJ60" s="29"/>
      <c r="AK60" s="29"/>
      <c r="AL60" s="29"/>
      <c r="AM60" s="29"/>
      <c r="AN60" s="29"/>
      <c r="AO60" s="29"/>
      <c r="AP60" s="29"/>
      <c r="AQ60" s="29"/>
      <c r="AR60" s="29"/>
      <c r="AS60" s="29"/>
      <c r="AT60" s="29"/>
      <c r="AU60" s="29"/>
      <c r="AV60" s="29"/>
      <c r="AW60" s="29"/>
      <c r="AX60" s="29"/>
      <c r="AY60" s="29"/>
      <c r="AZ60" s="29" t="s">
        <v>217</v>
      </c>
      <c r="BA60" s="29" t="s">
        <v>266</v>
      </c>
      <c r="BB60" s="29" t="s">
        <v>105</v>
      </c>
      <c r="BC60" s="29" t="s">
        <v>484</v>
      </c>
      <c r="BD60" s="29" t="s">
        <v>402</v>
      </c>
      <c r="BE60" s="33" t="s">
        <v>403</v>
      </c>
      <c r="BF60" s="33" t="s">
        <v>401</v>
      </c>
      <c r="BG60" s="29" t="s">
        <v>248</v>
      </c>
      <c r="BH60" s="29">
        <v>80</v>
      </c>
      <c r="BI60" s="29">
        <v>90</v>
      </c>
      <c r="BJ60" s="29">
        <v>22.5</v>
      </c>
      <c r="BK60" s="32" t="s">
        <v>250</v>
      </c>
      <c r="BL60" s="32" t="s">
        <v>270</v>
      </c>
      <c r="BM60" s="33" t="s">
        <v>251</v>
      </c>
      <c r="BN60" s="29" t="s">
        <v>105</v>
      </c>
      <c r="BO60" s="29" t="s">
        <v>252</v>
      </c>
      <c r="BP60" s="29"/>
      <c r="BQ60" s="29" t="s">
        <v>105</v>
      </c>
      <c r="BR60" s="29" t="s">
        <v>254</v>
      </c>
      <c r="BS60" s="29">
        <v>3</v>
      </c>
      <c r="BT60" s="29" t="s">
        <v>105</v>
      </c>
      <c r="BU60" s="29" t="s">
        <v>105</v>
      </c>
      <c r="BV60" s="29" t="s">
        <v>105</v>
      </c>
      <c r="BW60" s="29" t="s">
        <v>257</v>
      </c>
    </row>
    <row r="61" spans="1:75" s="5" customFormat="1" ht="75" x14ac:dyDescent="0.2">
      <c r="A61" s="29">
        <v>53</v>
      </c>
      <c r="B61" s="30" t="s">
        <v>219</v>
      </c>
      <c r="C61" s="29" t="s">
        <v>10</v>
      </c>
      <c r="D61" s="31">
        <v>42536</v>
      </c>
      <c r="E61" s="29" t="s">
        <v>4</v>
      </c>
      <c r="F61" s="29">
        <v>2016</v>
      </c>
      <c r="G61" s="29" t="s">
        <v>35</v>
      </c>
      <c r="H61" s="29" t="s">
        <v>381</v>
      </c>
      <c r="I61" s="32" t="s">
        <v>383</v>
      </c>
      <c r="J61" s="29" t="s">
        <v>384</v>
      </c>
      <c r="K61" s="29">
        <v>59</v>
      </c>
      <c r="L61" s="29"/>
      <c r="M61" s="29">
        <v>1987</v>
      </c>
      <c r="N61" s="29" t="s">
        <v>485</v>
      </c>
      <c r="O61" s="29">
        <v>1750</v>
      </c>
      <c r="P61" s="29">
        <v>24</v>
      </c>
      <c r="Q61" s="29" t="s">
        <v>386</v>
      </c>
      <c r="R61" s="29">
        <v>920</v>
      </c>
      <c r="S61" s="29" t="s">
        <v>225</v>
      </c>
      <c r="T61" s="29" t="s">
        <v>385</v>
      </c>
      <c r="U61" s="29"/>
      <c r="V61" s="29"/>
      <c r="W61" s="29">
        <v>80</v>
      </c>
      <c r="X61" s="29"/>
      <c r="Y61" s="29" t="s">
        <v>224</v>
      </c>
      <c r="Z61" s="29"/>
      <c r="AA61" s="29" t="s">
        <v>227</v>
      </c>
      <c r="AB61" s="29"/>
      <c r="AC61" s="33" t="s">
        <v>387</v>
      </c>
      <c r="AD61" s="29"/>
      <c r="AE61" s="29"/>
      <c r="AF61" s="29"/>
      <c r="AG61" s="29"/>
      <c r="AH61" s="29"/>
      <c r="AI61" s="29"/>
      <c r="AJ61" s="29"/>
      <c r="AK61" s="29"/>
      <c r="AL61" s="29"/>
      <c r="AM61" s="29"/>
      <c r="AN61" s="29"/>
      <c r="AO61" s="29"/>
      <c r="AP61" s="29"/>
      <c r="AQ61" s="29"/>
      <c r="AR61" s="29"/>
      <c r="AS61" s="29"/>
      <c r="AT61" s="29"/>
      <c r="AU61" s="29"/>
      <c r="AV61" s="29"/>
      <c r="AW61" s="29"/>
      <c r="AX61" s="29"/>
      <c r="AY61" s="29"/>
      <c r="AZ61" s="29" t="s">
        <v>217</v>
      </c>
      <c r="BA61" s="29" t="s">
        <v>388</v>
      </c>
      <c r="BB61" s="29" t="s">
        <v>105</v>
      </c>
      <c r="BC61" s="29" t="s">
        <v>382</v>
      </c>
      <c r="BD61" s="29" t="s">
        <v>289</v>
      </c>
      <c r="BE61" s="33" t="s">
        <v>406</v>
      </c>
      <c r="BF61" s="33" t="s">
        <v>353</v>
      </c>
      <c r="BG61" s="29" t="s">
        <v>248</v>
      </c>
      <c r="BH61" s="29">
        <v>70</v>
      </c>
      <c r="BI61" s="29">
        <v>84</v>
      </c>
      <c r="BJ61" s="29">
        <v>20</v>
      </c>
      <c r="BK61" s="32" t="s">
        <v>250</v>
      </c>
      <c r="BL61" s="32" t="s">
        <v>270</v>
      </c>
      <c r="BM61" s="33" t="s">
        <v>251</v>
      </c>
      <c r="BN61" s="29" t="s">
        <v>105</v>
      </c>
      <c r="BO61" s="29" t="s">
        <v>252</v>
      </c>
      <c r="BP61" s="29"/>
      <c r="BQ61" s="29" t="s">
        <v>105</v>
      </c>
      <c r="BR61" s="29" t="s">
        <v>254</v>
      </c>
      <c r="BS61" s="29">
        <v>250</v>
      </c>
      <c r="BT61" s="29" t="s">
        <v>105</v>
      </c>
      <c r="BU61" s="29" t="s">
        <v>105</v>
      </c>
      <c r="BV61" s="29" t="s">
        <v>105</v>
      </c>
      <c r="BW61" s="29" t="s">
        <v>257</v>
      </c>
    </row>
    <row r="62" spans="1:75" s="5" customFormat="1" ht="60" x14ac:dyDescent="0.2">
      <c r="A62" s="29">
        <v>54</v>
      </c>
      <c r="B62" s="30" t="s">
        <v>219</v>
      </c>
      <c r="C62" s="29" t="s">
        <v>10</v>
      </c>
      <c r="D62" s="31">
        <v>42536</v>
      </c>
      <c r="E62" s="29" t="s">
        <v>4</v>
      </c>
      <c r="F62" s="29">
        <v>2016</v>
      </c>
      <c r="G62" s="29" t="s">
        <v>35</v>
      </c>
      <c r="H62" s="29" t="s">
        <v>381</v>
      </c>
      <c r="I62" s="32" t="s">
        <v>392</v>
      </c>
      <c r="J62" s="29" t="s">
        <v>393</v>
      </c>
      <c r="K62" s="29">
        <v>56</v>
      </c>
      <c r="L62" s="29"/>
      <c r="M62" s="29">
        <v>1987</v>
      </c>
      <c r="N62" s="29" t="s">
        <v>485</v>
      </c>
      <c r="O62" s="29">
        <v>1750</v>
      </c>
      <c r="P62" s="29">
        <v>24.7</v>
      </c>
      <c r="Q62" s="29" t="s">
        <v>394</v>
      </c>
      <c r="R62" s="29">
        <v>920</v>
      </c>
      <c r="S62" s="29" t="s">
        <v>225</v>
      </c>
      <c r="T62" s="29" t="s">
        <v>385</v>
      </c>
      <c r="U62" s="29"/>
      <c r="V62" s="29"/>
      <c r="W62" s="29">
        <v>80</v>
      </c>
      <c r="X62" s="29"/>
      <c r="Y62" s="29" t="s">
        <v>224</v>
      </c>
      <c r="Z62" s="29"/>
      <c r="AA62" s="29" t="s">
        <v>227</v>
      </c>
      <c r="AB62" s="29"/>
      <c r="AC62" s="33" t="s">
        <v>395</v>
      </c>
      <c r="AD62" s="29"/>
      <c r="AE62" s="29"/>
      <c r="AF62" s="29"/>
      <c r="AG62" s="29"/>
      <c r="AH62" s="29"/>
      <c r="AI62" s="29"/>
      <c r="AJ62" s="29"/>
      <c r="AK62" s="29"/>
      <c r="AL62" s="29"/>
      <c r="AM62" s="29"/>
      <c r="AN62" s="29"/>
      <c r="AO62" s="29"/>
      <c r="AP62" s="29"/>
      <c r="AQ62" s="29"/>
      <c r="AR62" s="29"/>
      <c r="AS62" s="29"/>
      <c r="AT62" s="29"/>
      <c r="AU62" s="29"/>
      <c r="AV62" s="29"/>
      <c r="AW62" s="29"/>
      <c r="AX62" s="29"/>
      <c r="AY62" s="29"/>
      <c r="AZ62" s="29" t="s">
        <v>217</v>
      </c>
      <c r="BA62" s="29" t="s">
        <v>396</v>
      </c>
      <c r="BB62" s="29" t="s">
        <v>105</v>
      </c>
      <c r="BC62" s="29" t="s">
        <v>382</v>
      </c>
      <c r="BD62" s="29" t="s">
        <v>245</v>
      </c>
      <c r="BE62" s="33" t="s">
        <v>414</v>
      </c>
      <c r="BF62" s="33" t="s">
        <v>412</v>
      </c>
      <c r="BG62" s="29" t="s">
        <v>248</v>
      </c>
      <c r="BH62" s="29">
        <v>80</v>
      </c>
      <c r="BI62" s="29">
        <v>90</v>
      </c>
      <c r="BJ62" s="29">
        <v>22.5</v>
      </c>
      <c r="BK62" s="32"/>
      <c r="BL62" s="32" t="s">
        <v>270</v>
      </c>
      <c r="BM62" s="29"/>
      <c r="BN62" s="29" t="s">
        <v>105</v>
      </c>
      <c r="BO62" s="29" t="s">
        <v>252</v>
      </c>
      <c r="BP62" s="29"/>
      <c r="BQ62" s="29" t="s">
        <v>105</v>
      </c>
      <c r="BR62" s="29" t="s">
        <v>254</v>
      </c>
      <c r="BS62" s="29">
        <v>3</v>
      </c>
      <c r="BT62" s="29" t="s">
        <v>105</v>
      </c>
      <c r="BU62" s="29" t="s">
        <v>105</v>
      </c>
      <c r="BV62" s="29" t="s">
        <v>105</v>
      </c>
      <c r="BW62" s="29" t="s">
        <v>292</v>
      </c>
    </row>
    <row r="63" spans="1:75" s="5" customFormat="1" ht="150" x14ac:dyDescent="0.2">
      <c r="A63" s="29">
        <v>55</v>
      </c>
      <c r="B63" s="30" t="s">
        <v>219</v>
      </c>
      <c r="C63" s="29" t="s">
        <v>10</v>
      </c>
      <c r="D63" s="31">
        <v>42536</v>
      </c>
      <c r="E63" s="29" t="s">
        <v>4</v>
      </c>
      <c r="F63" s="29">
        <v>2016</v>
      </c>
      <c r="G63" s="29" t="s">
        <v>35</v>
      </c>
      <c r="H63" s="29" t="s">
        <v>220</v>
      </c>
      <c r="I63" s="32" t="s">
        <v>398</v>
      </c>
      <c r="J63" s="29" t="s">
        <v>399</v>
      </c>
      <c r="K63" s="29">
        <v>160</v>
      </c>
      <c r="L63" s="29"/>
      <c r="M63" s="29">
        <v>1990</v>
      </c>
      <c r="N63" s="29" t="s">
        <v>485</v>
      </c>
      <c r="O63" s="29">
        <v>1750</v>
      </c>
      <c r="P63" s="29">
        <v>20</v>
      </c>
      <c r="Q63" s="29" t="s">
        <v>400</v>
      </c>
      <c r="R63" s="29">
        <v>920</v>
      </c>
      <c r="S63" s="29" t="s">
        <v>225</v>
      </c>
      <c r="T63" s="29" t="s">
        <v>342</v>
      </c>
      <c r="U63" s="29"/>
      <c r="V63" s="29"/>
      <c r="W63" s="29">
        <v>80</v>
      </c>
      <c r="X63" s="29"/>
      <c r="Y63" s="29" t="s">
        <v>264</v>
      </c>
      <c r="Z63" s="29"/>
      <c r="AA63" s="29" t="s">
        <v>227</v>
      </c>
      <c r="AB63" s="29"/>
      <c r="AC63" s="33" t="s">
        <v>401</v>
      </c>
      <c r="AD63" s="29"/>
      <c r="AE63" s="29"/>
      <c r="AF63" s="29"/>
      <c r="AG63" s="29"/>
      <c r="AH63" s="29"/>
      <c r="AI63" s="29"/>
      <c r="AJ63" s="29"/>
      <c r="AK63" s="29"/>
      <c r="AL63" s="29"/>
      <c r="AM63" s="29"/>
      <c r="AN63" s="29"/>
      <c r="AO63" s="29"/>
      <c r="AP63" s="29"/>
      <c r="AQ63" s="29"/>
      <c r="AR63" s="29"/>
      <c r="AS63" s="29"/>
      <c r="AT63" s="29"/>
      <c r="AU63" s="29"/>
      <c r="AV63" s="29"/>
      <c r="AW63" s="29"/>
      <c r="AX63" s="29"/>
      <c r="AY63" s="29"/>
      <c r="AZ63" s="29" t="s">
        <v>217</v>
      </c>
      <c r="BA63" s="29" t="s">
        <v>266</v>
      </c>
      <c r="BB63" s="29" t="s">
        <v>105</v>
      </c>
      <c r="BC63" s="29" t="s">
        <v>484</v>
      </c>
      <c r="BD63" s="29" t="s">
        <v>289</v>
      </c>
      <c r="BE63" s="33" t="s">
        <v>419</v>
      </c>
      <c r="BF63" s="33" t="s">
        <v>353</v>
      </c>
      <c r="BG63" s="29" t="s">
        <v>248</v>
      </c>
      <c r="BH63" s="29">
        <v>60</v>
      </c>
      <c r="BI63" s="29">
        <v>80</v>
      </c>
      <c r="BJ63" s="29">
        <v>20</v>
      </c>
      <c r="BK63" s="32" t="s">
        <v>250</v>
      </c>
      <c r="BL63" s="32" t="s">
        <v>270</v>
      </c>
      <c r="BM63" s="33" t="s">
        <v>251</v>
      </c>
      <c r="BN63" s="29" t="s">
        <v>105</v>
      </c>
      <c r="BO63" s="29" t="s">
        <v>252</v>
      </c>
      <c r="BP63" s="29"/>
      <c r="BQ63" s="29" t="s">
        <v>105</v>
      </c>
      <c r="BR63" s="29" t="s">
        <v>254</v>
      </c>
      <c r="BS63" s="29">
        <v>3</v>
      </c>
      <c r="BT63" s="29" t="s">
        <v>105</v>
      </c>
      <c r="BU63" s="29" t="s">
        <v>105</v>
      </c>
      <c r="BV63" s="29" t="s">
        <v>420</v>
      </c>
      <c r="BW63" s="29" t="s">
        <v>257</v>
      </c>
    </row>
    <row r="64" spans="1:75" s="5" customFormat="1" ht="57" x14ac:dyDescent="0.2">
      <c r="A64" s="29">
        <v>56</v>
      </c>
      <c r="B64" s="30" t="s">
        <v>219</v>
      </c>
      <c r="C64" s="29" t="s">
        <v>10</v>
      </c>
      <c r="D64" s="31">
        <v>42536</v>
      </c>
      <c r="E64" s="29" t="s">
        <v>4</v>
      </c>
      <c r="F64" s="29">
        <v>2016</v>
      </c>
      <c r="G64" s="29" t="s">
        <v>35</v>
      </c>
      <c r="H64" s="29" t="s">
        <v>220</v>
      </c>
      <c r="I64" s="32" t="s">
        <v>404</v>
      </c>
      <c r="J64" s="29" t="s">
        <v>259</v>
      </c>
      <c r="K64" s="29">
        <v>31</v>
      </c>
      <c r="L64" s="29"/>
      <c r="M64" s="29">
        <v>1974</v>
      </c>
      <c r="N64" s="29" t="s">
        <v>485</v>
      </c>
      <c r="O64" s="29">
        <v>1750</v>
      </c>
      <c r="P64" s="29">
        <v>23.5</v>
      </c>
      <c r="Q64" s="29" t="s">
        <v>405</v>
      </c>
      <c r="R64" s="29">
        <v>920</v>
      </c>
      <c r="S64" s="29" t="s">
        <v>225</v>
      </c>
      <c r="T64" s="29" t="s">
        <v>342</v>
      </c>
      <c r="U64" s="29"/>
      <c r="V64" s="29"/>
      <c r="W64" s="29">
        <v>70</v>
      </c>
      <c r="X64" s="29"/>
      <c r="Y64" s="29" t="s">
        <v>264</v>
      </c>
      <c r="Z64" s="29"/>
      <c r="AA64" s="29" t="s">
        <v>332</v>
      </c>
      <c r="AB64" s="29"/>
      <c r="AC64" s="33" t="s">
        <v>353</v>
      </c>
      <c r="AD64" s="29"/>
      <c r="AE64" s="29"/>
      <c r="AF64" s="29"/>
      <c r="AG64" s="29"/>
      <c r="AH64" s="29"/>
      <c r="AI64" s="29"/>
      <c r="AJ64" s="29"/>
      <c r="AK64" s="29"/>
      <c r="AL64" s="29"/>
      <c r="AM64" s="29"/>
      <c r="AN64" s="29"/>
      <c r="AO64" s="29"/>
      <c r="AP64" s="29"/>
      <c r="AQ64" s="29"/>
      <c r="AR64" s="29"/>
      <c r="AS64" s="29"/>
      <c r="AT64" s="29"/>
      <c r="AU64" s="29"/>
      <c r="AV64" s="29"/>
      <c r="AW64" s="29"/>
      <c r="AX64" s="29"/>
      <c r="AY64" s="29"/>
      <c r="AZ64" s="29" t="s">
        <v>217</v>
      </c>
      <c r="BA64" s="29" t="s">
        <v>266</v>
      </c>
      <c r="BB64" s="29" t="s">
        <v>105</v>
      </c>
      <c r="BC64" s="29" t="s">
        <v>484</v>
      </c>
      <c r="BD64" s="29" t="s">
        <v>389</v>
      </c>
      <c r="BE64" s="33" t="s">
        <v>426</v>
      </c>
      <c r="BF64" s="33" t="s">
        <v>387</v>
      </c>
      <c r="BG64" s="29" t="s">
        <v>248</v>
      </c>
      <c r="BH64" s="29">
        <v>80</v>
      </c>
      <c r="BI64" s="29">
        <v>80</v>
      </c>
      <c r="BJ64" s="29">
        <v>20</v>
      </c>
      <c r="BK64" s="32"/>
      <c r="BL64" s="32" t="s">
        <v>270</v>
      </c>
      <c r="BM64" s="29"/>
      <c r="BN64" s="29" t="s">
        <v>105</v>
      </c>
      <c r="BO64" s="29" t="s">
        <v>252</v>
      </c>
      <c r="BP64" s="29"/>
      <c r="BQ64" s="29" t="s">
        <v>105</v>
      </c>
      <c r="BR64" s="29" t="s">
        <v>391</v>
      </c>
      <c r="BS64" s="29">
        <v>3</v>
      </c>
      <c r="BT64" s="29" t="s">
        <v>105</v>
      </c>
      <c r="BU64" s="29" t="s">
        <v>105</v>
      </c>
      <c r="BV64" s="29" t="s">
        <v>105</v>
      </c>
      <c r="BW64" s="29" t="s">
        <v>292</v>
      </c>
    </row>
    <row r="65" spans="1:75" s="5" customFormat="1" ht="60" x14ac:dyDescent="0.2">
      <c r="A65" s="29">
        <v>57</v>
      </c>
      <c r="B65" s="30" t="s">
        <v>219</v>
      </c>
      <c r="C65" s="29" t="s">
        <v>10</v>
      </c>
      <c r="D65" s="31">
        <v>42536</v>
      </c>
      <c r="E65" s="29" t="s">
        <v>4</v>
      </c>
      <c r="F65" s="29">
        <v>2016</v>
      </c>
      <c r="G65" s="29" t="s">
        <v>35</v>
      </c>
      <c r="H65" s="29" t="s">
        <v>410</v>
      </c>
      <c r="I65" s="32" t="s">
        <v>407</v>
      </c>
      <c r="J65" s="29" t="s">
        <v>408</v>
      </c>
      <c r="K65" s="29">
        <v>52</v>
      </c>
      <c r="L65" s="29"/>
      <c r="M65" s="29">
        <v>1996</v>
      </c>
      <c r="N65" s="29" t="s">
        <v>485</v>
      </c>
      <c r="O65" s="29">
        <v>1750</v>
      </c>
      <c r="P65" s="29">
        <v>24.5</v>
      </c>
      <c r="Q65" s="29" t="s">
        <v>411</v>
      </c>
      <c r="R65" s="29">
        <v>920</v>
      </c>
      <c r="S65" s="29" t="s">
        <v>225</v>
      </c>
      <c r="T65" s="29" t="s">
        <v>409</v>
      </c>
      <c r="U65" s="29"/>
      <c r="V65" s="29"/>
      <c r="W65" s="29">
        <v>80</v>
      </c>
      <c r="X65" s="29"/>
      <c r="Y65" s="29" t="s">
        <v>224</v>
      </c>
      <c r="Z65" s="29"/>
      <c r="AA65" s="29" t="s">
        <v>227</v>
      </c>
      <c r="AB65" s="29"/>
      <c r="AC65" s="33" t="s">
        <v>412</v>
      </c>
      <c r="AD65" s="29"/>
      <c r="AE65" s="29"/>
      <c r="AF65" s="29"/>
      <c r="AG65" s="29"/>
      <c r="AH65" s="29"/>
      <c r="AI65" s="29"/>
      <c r="AJ65" s="29"/>
      <c r="AK65" s="29"/>
      <c r="AL65" s="29"/>
      <c r="AM65" s="29"/>
      <c r="AN65" s="29"/>
      <c r="AO65" s="29"/>
      <c r="AP65" s="29"/>
      <c r="AQ65" s="29"/>
      <c r="AR65" s="29"/>
      <c r="AS65" s="29"/>
      <c r="AT65" s="29"/>
      <c r="AU65" s="29"/>
      <c r="AV65" s="29"/>
      <c r="AW65" s="29"/>
      <c r="AX65" s="29"/>
      <c r="AY65" s="29"/>
      <c r="AZ65" s="29" t="s">
        <v>217</v>
      </c>
      <c r="BA65" s="29" t="s">
        <v>413</v>
      </c>
      <c r="BB65" s="29" t="s">
        <v>105</v>
      </c>
      <c r="BC65" s="29" t="s">
        <v>484</v>
      </c>
      <c r="BD65" s="29" t="s">
        <v>297</v>
      </c>
      <c r="BE65" s="33" t="s">
        <v>432</v>
      </c>
      <c r="BF65" s="33" t="s">
        <v>431</v>
      </c>
      <c r="BG65" s="29" t="s">
        <v>248</v>
      </c>
      <c r="BH65" s="29">
        <v>60</v>
      </c>
      <c r="BI65" s="29">
        <v>68</v>
      </c>
      <c r="BJ65" s="29">
        <v>20</v>
      </c>
      <c r="BK65" s="32"/>
      <c r="BL65" s="32" t="s">
        <v>270</v>
      </c>
      <c r="BM65" s="29"/>
      <c r="BN65" s="29" t="s">
        <v>105</v>
      </c>
      <c r="BO65" s="29" t="s">
        <v>252</v>
      </c>
      <c r="BP65" s="29"/>
      <c r="BQ65" s="29" t="s">
        <v>105</v>
      </c>
      <c r="BR65" s="29" t="s">
        <v>254</v>
      </c>
      <c r="BS65" s="29">
        <v>3</v>
      </c>
      <c r="BT65" s="29" t="s">
        <v>105</v>
      </c>
      <c r="BU65" s="29" t="s">
        <v>105</v>
      </c>
      <c r="BV65" s="29" t="s">
        <v>433</v>
      </c>
      <c r="BW65" s="29" t="s">
        <v>257</v>
      </c>
    </row>
    <row r="66" spans="1:75" s="5" customFormat="1" ht="45" x14ac:dyDescent="0.2">
      <c r="A66" s="29">
        <v>58</v>
      </c>
      <c r="B66" s="30" t="s">
        <v>219</v>
      </c>
      <c r="C66" s="29" t="s">
        <v>10</v>
      </c>
      <c r="D66" s="31">
        <v>42536</v>
      </c>
      <c r="E66" s="29" t="s">
        <v>4</v>
      </c>
      <c r="F66" s="29">
        <v>2016</v>
      </c>
      <c r="G66" s="29" t="s">
        <v>35</v>
      </c>
      <c r="H66" s="29" t="s">
        <v>415</v>
      </c>
      <c r="I66" s="32" t="s">
        <v>416</v>
      </c>
      <c r="J66" s="29" t="s">
        <v>259</v>
      </c>
      <c r="K66" s="29">
        <v>18</v>
      </c>
      <c r="L66" s="29"/>
      <c r="M66" s="29">
        <v>1974</v>
      </c>
      <c r="N66" s="29" t="s">
        <v>485</v>
      </c>
      <c r="O66" s="29">
        <v>1750</v>
      </c>
      <c r="P66" s="29">
        <v>23.5</v>
      </c>
      <c r="Q66" s="29" t="s">
        <v>418</v>
      </c>
      <c r="R66" s="29">
        <v>920</v>
      </c>
      <c r="S66" s="29" t="s">
        <v>225</v>
      </c>
      <c r="T66" s="29" t="s">
        <v>417</v>
      </c>
      <c r="U66" s="29"/>
      <c r="V66" s="29"/>
      <c r="W66" s="29">
        <v>60</v>
      </c>
      <c r="X66" s="29"/>
      <c r="Y66" s="29" t="s">
        <v>264</v>
      </c>
      <c r="Z66" s="29"/>
      <c r="AA66" s="29" t="s">
        <v>277</v>
      </c>
      <c r="AB66" s="29"/>
      <c r="AC66" s="33" t="s">
        <v>353</v>
      </c>
      <c r="AD66" s="29"/>
      <c r="AE66" s="29"/>
      <c r="AF66" s="29"/>
      <c r="AG66" s="29"/>
      <c r="AH66" s="29"/>
      <c r="AI66" s="29"/>
      <c r="AJ66" s="29"/>
      <c r="AK66" s="29"/>
      <c r="AL66" s="29"/>
      <c r="AM66" s="29"/>
      <c r="AN66" s="29"/>
      <c r="AO66" s="29"/>
      <c r="AP66" s="29"/>
      <c r="AQ66" s="29"/>
      <c r="AR66" s="29"/>
      <c r="AS66" s="29"/>
      <c r="AT66" s="29"/>
      <c r="AU66" s="29"/>
      <c r="AV66" s="29"/>
      <c r="AW66" s="29"/>
      <c r="AX66" s="29"/>
      <c r="AY66" s="29"/>
      <c r="AZ66" s="29" t="s">
        <v>217</v>
      </c>
      <c r="BA66" s="29" t="s">
        <v>266</v>
      </c>
      <c r="BB66" s="29" t="s">
        <v>105</v>
      </c>
      <c r="BC66" s="29" t="s">
        <v>484</v>
      </c>
      <c r="BD66" s="29" t="s">
        <v>297</v>
      </c>
      <c r="BE66" s="33" t="s">
        <v>437</v>
      </c>
      <c r="BF66" s="33" t="s">
        <v>431</v>
      </c>
      <c r="BG66" s="29" t="s">
        <v>248</v>
      </c>
      <c r="BH66" s="29">
        <v>60</v>
      </c>
      <c r="BI66" s="29">
        <v>58</v>
      </c>
      <c r="BJ66" s="29">
        <v>20</v>
      </c>
      <c r="BK66" s="32"/>
      <c r="BL66" s="32"/>
      <c r="BM66" s="29"/>
      <c r="BN66" s="29" t="s">
        <v>105</v>
      </c>
      <c r="BO66" s="29" t="s">
        <v>252</v>
      </c>
      <c r="BP66" s="29"/>
      <c r="BQ66" s="29" t="s">
        <v>105</v>
      </c>
      <c r="BR66" s="29" t="s">
        <v>254</v>
      </c>
      <c r="BS66" s="29">
        <v>3</v>
      </c>
      <c r="BT66" s="29" t="s">
        <v>105</v>
      </c>
      <c r="BU66" s="29" t="s">
        <v>105</v>
      </c>
      <c r="BV66" s="29" t="s">
        <v>438</v>
      </c>
      <c r="BW66" s="29" t="s">
        <v>257</v>
      </c>
    </row>
    <row r="67" spans="1:75" s="5" customFormat="1" ht="114" x14ac:dyDescent="0.2">
      <c r="A67" s="29">
        <v>59</v>
      </c>
      <c r="B67" s="30" t="s">
        <v>219</v>
      </c>
      <c r="C67" s="29" t="s">
        <v>10</v>
      </c>
      <c r="D67" s="31">
        <v>42536</v>
      </c>
      <c r="E67" s="29" t="s">
        <v>4</v>
      </c>
      <c r="F67" s="29">
        <v>2016</v>
      </c>
      <c r="G67" s="29" t="s">
        <v>35</v>
      </c>
      <c r="H67" s="29" t="s">
        <v>424</v>
      </c>
      <c r="I67" s="32" t="s">
        <v>476</v>
      </c>
      <c r="J67" s="29" t="s">
        <v>421</v>
      </c>
      <c r="K67" s="29">
        <v>204</v>
      </c>
      <c r="L67" s="29"/>
      <c r="M67" s="29" t="s">
        <v>422</v>
      </c>
      <c r="N67" s="29" t="s">
        <v>485</v>
      </c>
      <c r="O67" s="29">
        <v>1750</v>
      </c>
      <c r="P67" s="29">
        <v>22.7</v>
      </c>
      <c r="Q67" s="29" t="s">
        <v>425</v>
      </c>
      <c r="R67" s="29">
        <v>920</v>
      </c>
      <c r="S67" s="29" t="s">
        <v>225</v>
      </c>
      <c r="T67" s="29" t="s">
        <v>423</v>
      </c>
      <c r="U67" s="29"/>
      <c r="V67" s="29"/>
      <c r="W67" s="29">
        <v>80</v>
      </c>
      <c r="X67" s="29"/>
      <c r="Y67" s="29" t="s">
        <v>264</v>
      </c>
      <c r="Z67" s="29"/>
      <c r="AA67" s="29" t="s">
        <v>277</v>
      </c>
      <c r="AB67" s="29"/>
      <c r="AC67" s="33" t="s">
        <v>387</v>
      </c>
      <c r="AD67" s="29"/>
      <c r="AE67" s="29"/>
      <c r="AF67" s="29"/>
      <c r="AG67" s="29"/>
      <c r="AH67" s="29"/>
      <c r="AI67" s="29"/>
      <c r="AJ67" s="29"/>
      <c r="AK67" s="29"/>
      <c r="AL67" s="29"/>
      <c r="AM67" s="29"/>
      <c r="AN67" s="29"/>
      <c r="AO67" s="29"/>
      <c r="AP67" s="29"/>
      <c r="AQ67" s="29"/>
      <c r="AR67" s="29"/>
      <c r="AS67" s="29"/>
      <c r="AT67" s="29"/>
      <c r="AU67" s="29"/>
      <c r="AV67" s="29"/>
      <c r="AW67" s="29"/>
      <c r="AX67" s="29"/>
      <c r="AY67" s="29"/>
      <c r="AZ67" s="29" t="s">
        <v>217</v>
      </c>
      <c r="BA67" s="29" t="s">
        <v>388</v>
      </c>
      <c r="BB67" s="29" t="s">
        <v>105</v>
      </c>
      <c r="BC67" s="29" t="s">
        <v>382</v>
      </c>
      <c r="BD67" s="29" t="s">
        <v>245</v>
      </c>
      <c r="BE67" s="33" t="s">
        <v>437</v>
      </c>
      <c r="BF67" s="33" t="s">
        <v>442</v>
      </c>
      <c r="BG67" s="29" t="s">
        <v>248</v>
      </c>
      <c r="BH67" s="29">
        <v>70</v>
      </c>
      <c r="BI67" s="29">
        <v>72</v>
      </c>
      <c r="BJ67" s="29">
        <v>20</v>
      </c>
      <c r="BK67" s="32"/>
      <c r="BL67" s="32" t="s">
        <v>270</v>
      </c>
      <c r="BM67" s="29"/>
      <c r="BN67" s="29" t="s">
        <v>105</v>
      </c>
      <c r="BO67" s="29" t="s">
        <v>252</v>
      </c>
      <c r="BP67" s="29"/>
      <c r="BQ67" s="29" t="s">
        <v>105</v>
      </c>
      <c r="BR67" s="29" t="s">
        <v>254</v>
      </c>
      <c r="BS67" s="29">
        <v>3</v>
      </c>
      <c r="BT67" s="29" t="s">
        <v>105</v>
      </c>
      <c r="BU67" s="29" t="s">
        <v>105</v>
      </c>
      <c r="BV67" s="29" t="s">
        <v>465</v>
      </c>
      <c r="BW67" s="29" t="s">
        <v>443</v>
      </c>
    </row>
    <row r="68" spans="1:75" s="5" customFormat="1" ht="45" x14ac:dyDescent="0.2">
      <c r="A68" s="29">
        <v>60</v>
      </c>
      <c r="B68" s="30" t="s">
        <v>219</v>
      </c>
      <c r="C68" s="29" t="s">
        <v>10</v>
      </c>
      <c r="D68" s="31">
        <v>42536</v>
      </c>
      <c r="E68" s="29" t="s">
        <v>4</v>
      </c>
      <c r="F68" s="29">
        <v>2016</v>
      </c>
      <c r="G68" s="29" t="s">
        <v>35</v>
      </c>
      <c r="H68" s="29" t="s">
        <v>427</v>
      </c>
      <c r="I68" s="32">
        <v>1240</v>
      </c>
      <c r="J68" s="29" t="s">
        <v>294</v>
      </c>
      <c r="K68" s="29"/>
      <c r="L68" s="29"/>
      <c r="M68" s="29">
        <v>1953</v>
      </c>
      <c r="N68" s="29" t="s">
        <v>485</v>
      </c>
      <c r="O68" s="29">
        <v>1750</v>
      </c>
      <c r="P68" s="29">
        <v>18</v>
      </c>
      <c r="Q68" s="29" t="s">
        <v>429</v>
      </c>
      <c r="R68" s="29">
        <v>920</v>
      </c>
      <c r="S68" s="29" t="s">
        <v>225</v>
      </c>
      <c r="T68" s="29" t="s">
        <v>428</v>
      </c>
      <c r="U68" s="29"/>
      <c r="V68" s="29"/>
      <c r="W68" s="29">
        <v>60</v>
      </c>
      <c r="X68" s="29"/>
      <c r="Y68" s="29" t="s">
        <v>264</v>
      </c>
      <c r="Z68" s="29"/>
      <c r="AA68" s="29" t="s">
        <v>430</v>
      </c>
      <c r="AB68" s="29"/>
      <c r="AC68" s="33" t="s">
        <v>431</v>
      </c>
      <c r="AD68" s="29"/>
      <c r="AE68" s="29"/>
      <c r="AF68" s="29"/>
      <c r="AG68" s="29"/>
      <c r="AH68" s="29"/>
      <c r="AI68" s="29"/>
      <c r="AJ68" s="29"/>
      <c r="AK68" s="29"/>
      <c r="AL68" s="29"/>
      <c r="AM68" s="29"/>
      <c r="AN68" s="29"/>
      <c r="AO68" s="29"/>
      <c r="AP68" s="29"/>
      <c r="AQ68" s="29"/>
      <c r="AR68" s="29"/>
      <c r="AS68" s="29"/>
      <c r="AT68" s="29"/>
      <c r="AU68" s="29"/>
      <c r="AV68" s="29"/>
      <c r="AW68" s="29"/>
      <c r="AX68" s="29"/>
      <c r="AY68" s="29"/>
      <c r="AZ68" s="29" t="s">
        <v>217</v>
      </c>
      <c r="BA68" s="29" t="s">
        <v>266</v>
      </c>
      <c r="BB68" s="29" t="s">
        <v>105</v>
      </c>
      <c r="BC68" s="29" t="s">
        <v>484</v>
      </c>
      <c r="BD68" s="29" t="s">
        <v>389</v>
      </c>
      <c r="BE68" s="33" t="s">
        <v>451</v>
      </c>
      <c r="BF68" s="33" t="s">
        <v>449</v>
      </c>
      <c r="BG68" s="29" t="s">
        <v>248</v>
      </c>
      <c r="BH68" s="29">
        <v>70</v>
      </c>
      <c r="BI68" s="29">
        <v>84</v>
      </c>
      <c r="BJ68" s="29">
        <v>20</v>
      </c>
      <c r="BK68" s="32"/>
      <c r="BL68" s="32" t="s">
        <v>270</v>
      </c>
      <c r="BM68" s="29"/>
      <c r="BN68" s="29" t="s">
        <v>105</v>
      </c>
      <c r="BO68" s="29" t="s">
        <v>252</v>
      </c>
      <c r="BP68" s="29"/>
      <c r="BQ68" s="29" t="s">
        <v>105</v>
      </c>
      <c r="BR68" s="29" t="s">
        <v>254</v>
      </c>
      <c r="BS68" s="29">
        <v>3</v>
      </c>
      <c r="BT68" s="29" t="s">
        <v>105</v>
      </c>
      <c r="BU68" s="29" t="s">
        <v>105</v>
      </c>
      <c r="BV68" s="29" t="s">
        <v>105</v>
      </c>
      <c r="BW68" s="29" t="s">
        <v>292</v>
      </c>
    </row>
    <row r="69" spans="1:75" s="5" customFormat="1" ht="45" x14ac:dyDescent="0.2">
      <c r="A69" s="29">
        <v>61</v>
      </c>
      <c r="B69" s="30" t="s">
        <v>219</v>
      </c>
      <c r="C69" s="29" t="s">
        <v>10</v>
      </c>
      <c r="D69" s="31">
        <v>42536</v>
      </c>
      <c r="E69" s="29" t="s">
        <v>4</v>
      </c>
      <c r="F69" s="29">
        <v>2016</v>
      </c>
      <c r="G69" s="29" t="s">
        <v>35</v>
      </c>
      <c r="H69" s="29" t="s">
        <v>434</v>
      </c>
      <c r="I69" s="32">
        <v>1232</v>
      </c>
      <c r="J69" s="29" t="s">
        <v>281</v>
      </c>
      <c r="K69" s="29"/>
      <c r="L69" s="29"/>
      <c r="M69" s="29">
        <v>1955</v>
      </c>
      <c r="N69" s="29" t="s">
        <v>485</v>
      </c>
      <c r="O69" s="29">
        <v>1750</v>
      </c>
      <c r="P69" s="29"/>
      <c r="Q69" s="29" t="s">
        <v>295</v>
      </c>
      <c r="R69" s="29">
        <v>920</v>
      </c>
      <c r="S69" s="29" t="s">
        <v>225</v>
      </c>
      <c r="T69" s="29" t="s">
        <v>435</v>
      </c>
      <c r="U69" s="29"/>
      <c r="V69" s="29"/>
      <c r="W69" s="29">
        <v>60</v>
      </c>
      <c r="X69" s="29"/>
      <c r="Y69" s="29" t="s">
        <v>264</v>
      </c>
      <c r="Z69" s="29"/>
      <c r="AA69" s="29" t="s">
        <v>436</v>
      </c>
      <c r="AB69" s="29"/>
      <c r="AC69" s="33" t="s">
        <v>431</v>
      </c>
      <c r="AD69" s="29"/>
      <c r="AE69" s="29"/>
      <c r="AF69" s="29"/>
      <c r="AG69" s="29"/>
      <c r="AH69" s="29"/>
      <c r="AI69" s="29"/>
      <c r="AJ69" s="29"/>
      <c r="AK69" s="29"/>
      <c r="AL69" s="29"/>
      <c r="AM69" s="29"/>
      <c r="AN69" s="29"/>
      <c r="AO69" s="29"/>
      <c r="AP69" s="29"/>
      <c r="AQ69" s="29"/>
      <c r="AR69" s="29"/>
      <c r="AS69" s="29"/>
      <c r="AT69" s="29"/>
      <c r="AU69" s="29"/>
      <c r="AV69" s="29"/>
      <c r="AW69" s="29"/>
      <c r="AX69" s="29"/>
      <c r="AY69" s="29"/>
      <c r="AZ69" s="29" t="s">
        <v>217</v>
      </c>
      <c r="BA69" s="29" t="s">
        <v>266</v>
      </c>
      <c r="BB69" s="29" t="s">
        <v>105</v>
      </c>
      <c r="BC69" s="29" t="s">
        <v>484</v>
      </c>
      <c r="BD69" s="29" t="s">
        <v>389</v>
      </c>
      <c r="BE69" s="33" t="s">
        <v>456</v>
      </c>
      <c r="BF69" s="33" t="s">
        <v>337</v>
      </c>
      <c r="BG69" s="29" t="s">
        <v>248</v>
      </c>
      <c r="BH69" s="29">
        <v>80</v>
      </c>
      <c r="BI69" s="29">
        <v>90</v>
      </c>
      <c r="BJ69" s="29">
        <v>22.5</v>
      </c>
      <c r="BK69" s="32"/>
      <c r="BL69" s="32" t="s">
        <v>270</v>
      </c>
      <c r="BM69" s="29"/>
      <c r="BN69" s="29" t="s">
        <v>105</v>
      </c>
      <c r="BO69" s="29" t="s">
        <v>252</v>
      </c>
      <c r="BP69" s="29"/>
      <c r="BQ69" s="29" t="s">
        <v>105</v>
      </c>
      <c r="BR69" s="29" t="s">
        <v>391</v>
      </c>
      <c r="BS69" s="29">
        <v>3</v>
      </c>
      <c r="BT69" s="29" t="s">
        <v>105</v>
      </c>
      <c r="BU69" s="29" t="s">
        <v>105</v>
      </c>
      <c r="BV69" s="29" t="s">
        <v>105</v>
      </c>
      <c r="BW69" s="29" t="s">
        <v>292</v>
      </c>
    </row>
    <row r="70" spans="1:75" s="5" customFormat="1" ht="45" x14ac:dyDescent="0.2">
      <c r="A70" s="29">
        <v>62</v>
      </c>
      <c r="B70" s="30" t="s">
        <v>219</v>
      </c>
      <c r="C70" s="29" t="s">
        <v>10</v>
      </c>
      <c r="D70" s="31">
        <v>42536</v>
      </c>
      <c r="E70" s="29" t="s">
        <v>4</v>
      </c>
      <c r="F70" s="29">
        <v>2016</v>
      </c>
      <c r="G70" s="29" t="s">
        <v>35</v>
      </c>
      <c r="H70" s="29" t="s">
        <v>439</v>
      </c>
      <c r="I70" s="32">
        <v>1129</v>
      </c>
      <c r="J70" s="29" t="s">
        <v>294</v>
      </c>
      <c r="K70" s="29"/>
      <c r="L70" s="29"/>
      <c r="M70" s="29">
        <v>1955</v>
      </c>
      <c r="N70" s="29" t="s">
        <v>485</v>
      </c>
      <c r="O70" s="29">
        <v>1750</v>
      </c>
      <c r="P70" s="29">
        <v>20</v>
      </c>
      <c r="Q70" s="29" t="s">
        <v>441</v>
      </c>
      <c r="R70" s="29">
        <v>920</v>
      </c>
      <c r="S70" s="29" t="s">
        <v>225</v>
      </c>
      <c r="T70" s="29" t="s">
        <v>440</v>
      </c>
      <c r="U70" s="29"/>
      <c r="V70" s="29"/>
      <c r="W70" s="29">
        <v>70</v>
      </c>
      <c r="X70" s="29"/>
      <c r="Y70" s="29" t="s">
        <v>264</v>
      </c>
      <c r="Z70" s="29"/>
      <c r="AA70" s="29" t="s">
        <v>300</v>
      </c>
      <c r="AB70" s="29"/>
      <c r="AC70" s="33" t="s">
        <v>442</v>
      </c>
      <c r="AD70" s="29"/>
      <c r="AE70" s="29"/>
      <c r="AF70" s="29"/>
      <c r="AG70" s="29"/>
      <c r="AH70" s="29"/>
      <c r="AI70" s="29"/>
      <c r="AJ70" s="29"/>
      <c r="AK70" s="29"/>
      <c r="AL70" s="29"/>
      <c r="AM70" s="29"/>
      <c r="AN70" s="29"/>
      <c r="AO70" s="29"/>
      <c r="AP70" s="29"/>
      <c r="AQ70" s="29"/>
      <c r="AR70" s="29"/>
      <c r="AS70" s="29"/>
      <c r="AT70" s="29"/>
      <c r="AU70" s="29"/>
      <c r="AV70" s="29"/>
      <c r="AW70" s="29"/>
      <c r="AX70" s="29"/>
      <c r="AY70" s="29"/>
      <c r="AZ70" s="29" t="s">
        <v>217</v>
      </c>
      <c r="BA70" s="29" t="s">
        <v>266</v>
      </c>
      <c r="BB70" s="29" t="s">
        <v>105</v>
      </c>
      <c r="BC70" s="29" t="s">
        <v>484</v>
      </c>
      <c r="BD70" s="29" t="s">
        <v>297</v>
      </c>
      <c r="BE70" s="33" t="s">
        <v>459</v>
      </c>
      <c r="BF70" s="33" t="s">
        <v>458</v>
      </c>
      <c r="BG70" s="29" t="s">
        <v>248</v>
      </c>
      <c r="BH70" s="29">
        <v>60</v>
      </c>
      <c r="BI70" s="29">
        <v>72</v>
      </c>
      <c r="BJ70" s="29">
        <v>20</v>
      </c>
      <c r="BK70" s="32" t="s">
        <v>250</v>
      </c>
      <c r="BL70" s="32" t="s">
        <v>270</v>
      </c>
      <c r="BM70" s="33" t="s">
        <v>251</v>
      </c>
      <c r="BN70" s="29" t="s">
        <v>105</v>
      </c>
      <c r="BO70" s="29" t="s">
        <v>252</v>
      </c>
      <c r="BP70" s="29"/>
      <c r="BQ70" s="29" t="s">
        <v>105</v>
      </c>
      <c r="BR70" s="29" t="s">
        <v>254</v>
      </c>
      <c r="BS70" s="29">
        <v>3</v>
      </c>
      <c r="BT70" s="29" t="s">
        <v>105</v>
      </c>
      <c r="BU70" s="29" t="s">
        <v>105</v>
      </c>
      <c r="BV70" s="29" t="s">
        <v>460</v>
      </c>
      <c r="BW70" s="29" t="s">
        <v>257</v>
      </c>
    </row>
    <row r="71" spans="1:75" s="5" customFormat="1" ht="45" x14ac:dyDescent="0.2">
      <c r="A71" s="29">
        <v>63</v>
      </c>
      <c r="B71" s="30" t="s">
        <v>219</v>
      </c>
      <c r="C71" s="29" t="s">
        <v>10</v>
      </c>
      <c r="D71" s="31">
        <v>42536</v>
      </c>
      <c r="E71" s="29" t="s">
        <v>4</v>
      </c>
      <c r="F71" s="29">
        <v>2016</v>
      </c>
      <c r="G71" s="29" t="s">
        <v>35</v>
      </c>
      <c r="H71" s="29" t="s">
        <v>444</v>
      </c>
      <c r="I71" s="32" t="s">
        <v>445</v>
      </c>
      <c r="J71" s="29" t="s">
        <v>446</v>
      </c>
      <c r="K71" s="29">
        <v>1</v>
      </c>
      <c r="L71" s="29"/>
      <c r="M71" s="29">
        <v>1981</v>
      </c>
      <c r="N71" s="29" t="s">
        <v>485</v>
      </c>
      <c r="O71" s="29">
        <v>1750</v>
      </c>
      <c r="P71" s="29">
        <v>23.5</v>
      </c>
      <c r="Q71" s="29" t="s">
        <v>448</v>
      </c>
      <c r="R71" s="29">
        <v>920</v>
      </c>
      <c r="S71" s="29" t="s">
        <v>225</v>
      </c>
      <c r="T71" s="29" t="s">
        <v>447</v>
      </c>
      <c r="U71" s="29"/>
      <c r="V71" s="29"/>
      <c r="W71" s="29">
        <v>70</v>
      </c>
      <c r="X71" s="29"/>
      <c r="Y71" s="29" t="s">
        <v>264</v>
      </c>
      <c r="Z71" s="29"/>
      <c r="AA71" s="29" t="s">
        <v>332</v>
      </c>
      <c r="AB71" s="29"/>
      <c r="AC71" s="33" t="s">
        <v>449</v>
      </c>
      <c r="AD71" s="29"/>
      <c r="AE71" s="29"/>
      <c r="AF71" s="29"/>
      <c r="AG71" s="29"/>
      <c r="AH71" s="29"/>
      <c r="AI71" s="29"/>
      <c r="AJ71" s="29"/>
      <c r="AK71" s="29"/>
      <c r="AL71" s="29"/>
      <c r="AM71" s="29"/>
      <c r="AN71" s="29"/>
      <c r="AO71" s="29"/>
      <c r="AP71" s="29"/>
      <c r="AQ71" s="29"/>
      <c r="AR71" s="29"/>
      <c r="AS71" s="29"/>
      <c r="AT71" s="29"/>
      <c r="AU71" s="29"/>
      <c r="AV71" s="29"/>
      <c r="AW71" s="29"/>
      <c r="AX71" s="29"/>
      <c r="AY71" s="29"/>
      <c r="AZ71" s="29" t="s">
        <v>217</v>
      </c>
      <c r="BA71" s="29" t="s">
        <v>450</v>
      </c>
      <c r="BB71" s="29" t="s">
        <v>105</v>
      </c>
      <c r="BC71" s="29" t="s">
        <v>382</v>
      </c>
      <c r="BD71" s="29" t="s">
        <v>297</v>
      </c>
      <c r="BE71" s="29"/>
      <c r="BF71" s="29"/>
      <c r="BG71" s="29" t="s">
        <v>248</v>
      </c>
      <c r="BH71" s="29">
        <v>60</v>
      </c>
      <c r="BI71" s="29">
        <v>70</v>
      </c>
      <c r="BJ71" s="29">
        <v>20</v>
      </c>
      <c r="BK71" s="29"/>
      <c r="BL71" s="29"/>
      <c r="BM71" s="29"/>
      <c r="BN71" s="29" t="s">
        <v>105</v>
      </c>
      <c r="BO71" s="29" t="s">
        <v>252</v>
      </c>
      <c r="BP71" s="29"/>
      <c r="BQ71" s="29" t="s">
        <v>105</v>
      </c>
      <c r="BR71" s="29" t="s">
        <v>254</v>
      </c>
      <c r="BS71" s="29">
        <v>3</v>
      </c>
      <c r="BT71" s="29" t="s">
        <v>105</v>
      </c>
      <c r="BU71" s="29" t="s">
        <v>105</v>
      </c>
      <c r="BV71" s="29" t="s">
        <v>464</v>
      </c>
      <c r="BW71" s="29" t="s">
        <v>466</v>
      </c>
    </row>
    <row r="72" spans="1:75" s="5" customFormat="1" ht="60" x14ac:dyDescent="0.2">
      <c r="A72" s="29">
        <v>64</v>
      </c>
      <c r="B72" s="30" t="s">
        <v>219</v>
      </c>
      <c r="C72" s="29" t="s">
        <v>10</v>
      </c>
      <c r="D72" s="31">
        <v>42536</v>
      </c>
      <c r="E72" s="29" t="s">
        <v>4</v>
      </c>
      <c r="F72" s="29">
        <v>2016</v>
      </c>
      <c r="G72" s="29" t="s">
        <v>35</v>
      </c>
      <c r="H72" s="29" t="s">
        <v>381</v>
      </c>
      <c r="I72" s="32" t="s">
        <v>452</v>
      </c>
      <c r="J72" s="29" t="s">
        <v>453</v>
      </c>
      <c r="K72" s="29">
        <v>68</v>
      </c>
      <c r="L72" s="29"/>
      <c r="M72" s="29">
        <v>1988</v>
      </c>
      <c r="N72" s="29" t="s">
        <v>485</v>
      </c>
      <c r="O72" s="29">
        <v>1750</v>
      </c>
      <c r="P72" s="29">
        <v>25</v>
      </c>
      <c r="Q72" s="29" t="s">
        <v>454</v>
      </c>
      <c r="R72" s="29">
        <v>920</v>
      </c>
      <c r="S72" s="29" t="s">
        <v>225</v>
      </c>
      <c r="T72" s="29" t="s">
        <v>385</v>
      </c>
      <c r="U72" s="29"/>
      <c r="V72" s="29"/>
      <c r="W72" s="29">
        <v>80</v>
      </c>
      <c r="X72" s="29"/>
      <c r="Y72" s="29" t="s">
        <v>264</v>
      </c>
      <c r="Z72" s="29"/>
      <c r="AA72" s="29" t="s">
        <v>227</v>
      </c>
      <c r="AB72" s="29"/>
      <c r="AC72" s="33" t="s">
        <v>337</v>
      </c>
      <c r="AD72" s="29"/>
      <c r="AE72" s="29"/>
      <c r="AF72" s="29"/>
      <c r="AG72" s="29"/>
      <c r="AH72" s="29"/>
      <c r="AI72" s="29"/>
      <c r="AJ72" s="29"/>
      <c r="AK72" s="29"/>
      <c r="AL72" s="29"/>
      <c r="AM72" s="29"/>
      <c r="AN72" s="29"/>
      <c r="AO72" s="29"/>
      <c r="AP72" s="29"/>
      <c r="AQ72" s="29"/>
      <c r="AR72" s="29"/>
      <c r="AS72" s="29"/>
      <c r="AT72" s="29"/>
      <c r="AU72" s="29"/>
      <c r="AV72" s="29"/>
      <c r="AW72" s="29"/>
      <c r="AX72" s="29"/>
      <c r="AY72" s="29"/>
      <c r="AZ72" s="29" t="s">
        <v>217</v>
      </c>
      <c r="BA72" s="29" t="s">
        <v>455</v>
      </c>
      <c r="BB72" s="29" t="s">
        <v>105</v>
      </c>
      <c r="BC72" s="29" t="s">
        <v>382</v>
      </c>
      <c r="BD72" s="29" t="s">
        <v>297</v>
      </c>
      <c r="BE72" s="33" t="s">
        <v>471</v>
      </c>
      <c r="BF72" s="33" t="s">
        <v>431</v>
      </c>
      <c r="BG72" s="29" t="s">
        <v>248</v>
      </c>
      <c r="BH72" s="29">
        <v>60</v>
      </c>
      <c r="BI72" s="29">
        <v>58</v>
      </c>
      <c r="BJ72" s="29">
        <v>20</v>
      </c>
      <c r="BK72" s="29"/>
      <c r="BL72" s="29"/>
      <c r="BM72" s="29"/>
      <c r="BN72" s="29" t="s">
        <v>105</v>
      </c>
      <c r="BO72" s="29" t="s">
        <v>252</v>
      </c>
      <c r="BP72" s="29"/>
      <c r="BQ72" s="29" t="s">
        <v>105</v>
      </c>
      <c r="BR72" s="29" t="s">
        <v>254</v>
      </c>
      <c r="BS72" s="29">
        <v>3</v>
      </c>
      <c r="BT72" s="29" t="s">
        <v>105</v>
      </c>
      <c r="BU72" s="29" t="s">
        <v>105</v>
      </c>
      <c r="BV72" s="29" t="s">
        <v>472</v>
      </c>
      <c r="BW72" s="29" t="s">
        <v>473</v>
      </c>
    </row>
    <row r="73" spans="1:75" s="5" customFormat="1" ht="45" x14ac:dyDescent="0.2">
      <c r="A73" s="29">
        <v>65</v>
      </c>
      <c r="B73" s="30" t="s">
        <v>219</v>
      </c>
      <c r="C73" s="29" t="s">
        <v>10</v>
      </c>
      <c r="D73" s="31">
        <v>42536</v>
      </c>
      <c r="E73" s="29" t="s">
        <v>4</v>
      </c>
      <c r="F73" s="29">
        <v>2016</v>
      </c>
      <c r="G73" s="29" t="s">
        <v>35</v>
      </c>
      <c r="H73" s="29" t="s">
        <v>220</v>
      </c>
      <c r="I73" s="32" t="s">
        <v>457</v>
      </c>
      <c r="J73" s="29" t="s">
        <v>281</v>
      </c>
      <c r="K73" s="29">
        <v>17</v>
      </c>
      <c r="L73" s="29"/>
      <c r="M73" s="29">
        <v>1955</v>
      </c>
      <c r="N73" s="29" t="s">
        <v>485</v>
      </c>
      <c r="O73" s="29">
        <v>1750</v>
      </c>
      <c r="P73" s="29">
        <v>20.5</v>
      </c>
      <c r="Q73" s="29" t="s">
        <v>295</v>
      </c>
      <c r="R73" s="29">
        <v>920</v>
      </c>
      <c r="S73" s="29" t="s">
        <v>225</v>
      </c>
      <c r="T73" s="29" t="s">
        <v>342</v>
      </c>
      <c r="U73" s="29"/>
      <c r="V73" s="29"/>
      <c r="W73" s="29">
        <v>60</v>
      </c>
      <c r="X73" s="29"/>
      <c r="Y73" s="29" t="s">
        <v>264</v>
      </c>
      <c r="Z73" s="29"/>
      <c r="AA73" s="29" t="s">
        <v>300</v>
      </c>
      <c r="AB73" s="29"/>
      <c r="AC73" s="33" t="s">
        <v>458</v>
      </c>
      <c r="AD73" s="29"/>
      <c r="AE73" s="29"/>
      <c r="AF73" s="29"/>
      <c r="AG73" s="29"/>
      <c r="AH73" s="29"/>
      <c r="AI73" s="29"/>
      <c r="AJ73" s="29"/>
      <c r="AK73" s="29"/>
      <c r="AL73" s="29"/>
      <c r="AM73" s="29"/>
      <c r="AN73" s="29"/>
      <c r="AO73" s="29"/>
      <c r="AP73" s="29"/>
      <c r="AQ73" s="29"/>
      <c r="AR73" s="29"/>
      <c r="AS73" s="29"/>
      <c r="AT73" s="29"/>
      <c r="AU73" s="29"/>
      <c r="AV73" s="29"/>
      <c r="AW73" s="29"/>
      <c r="AX73" s="29"/>
      <c r="AY73" s="29"/>
      <c r="AZ73" s="29" t="s">
        <v>217</v>
      </c>
      <c r="BA73" s="29" t="s">
        <v>266</v>
      </c>
      <c r="BB73" s="29" t="s">
        <v>105</v>
      </c>
      <c r="BC73" s="29" t="s">
        <v>484</v>
      </c>
      <c r="BD73" s="29" t="s">
        <v>297</v>
      </c>
      <c r="BE73" s="29"/>
      <c r="BF73" s="29"/>
      <c r="BG73" s="29" t="s">
        <v>248</v>
      </c>
      <c r="BH73" s="29">
        <v>60</v>
      </c>
      <c r="BI73" s="29">
        <v>58</v>
      </c>
      <c r="BJ73" s="29">
        <v>20</v>
      </c>
      <c r="BK73" s="29"/>
      <c r="BL73" s="29"/>
      <c r="BM73" s="29"/>
      <c r="BN73" s="29" t="s">
        <v>105</v>
      </c>
      <c r="BO73" s="29" t="s">
        <v>252</v>
      </c>
      <c r="BP73" s="29"/>
      <c r="BQ73" s="29" t="s">
        <v>105</v>
      </c>
      <c r="BR73" s="29" t="s">
        <v>254</v>
      </c>
      <c r="BS73" s="29">
        <v>3</v>
      </c>
      <c r="BT73" s="29" t="s">
        <v>105</v>
      </c>
      <c r="BU73" s="29" t="s">
        <v>105</v>
      </c>
      <c r="BV73" s="29" t="s">
        <v>105</v>
      </c>
      <c r="BW73" s="29" t="s">
        <v>257</v>
      </c>
    </row>
    <row r="74" spans="1:75" s="5" customFormat="1" ht="45" x14ac:dyDescent="0.2">
      <c r="A74" s="29">
        <v>66</v>
      </c>
      <c r="B74" s="30" t="s">
        <v>219</v>
      </c>
      <c r="C74" s="29" t="s">
        <v>10</v>
      </c>
      <c r="D74" s="31">
        <v>42536</v>
      </c>
      <c r="E74" s="29" t="s">
        <v>4</v>
      </c>
      <c r="F74" s="29">
        <v>2016</v>
      </c>
      <c r="G74" s="29" t="s">
        <v>35</v>
      </c>
      <c r="H74" s="29" t="s">
        <v>461</v>
      </c>
      <c r="I74" s="32">
        <v>1702</v>
      </c>
      <c r="J74" s="29" t="s">
        <v>294</v>
      </c>
      <c r="K74" s="29"/>
      <c r="L74" s="29"/>
      <c r="M74" s="29">
        <v>1953</v>
      </c>
      <c r="N74" s="29" t="s">
        <v>485</v>
      </c>
      <c r="O74" s="29">
        <v>1750</v>
      </c>
      <c r="P74" s="29"/>
      <c r="Q74" s="29" t="s">
        <v>429</v>
      </c>
      <c r="R74" s="29">
        <v>920</v>
      </c>
      <c r="S74" s="29" t="s">
        <v>225</v>
      </c>
      <c r="T74" s="29" t="s">
        <v>462</v>
      </c>
      <c r="U74" s="29"/>
      <c r="V74" s="29"/>
      <c r="W74" s="29">
        <v>60</v>
      </c>
      <c r="X74" s="29"/>
      <c r="Y74" s="29" t="s">
        <v>264</v>
      </c>
      <c r="Z74" s="29"/>
      <c r="AA74" s="29" t="s">
        <v>463</v>
      </c>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t="s">
        <v>217</v>
      </c>
      <c r="BA74" s="29" t="s">
        <v>266</v>
      </c>
      <c r="BB74" s="29" t="s">
        <v>105</v>
      </c>
      <c r="BC74" s="29" t="s">
        <v>484</v>
      </c>
      <c r="BD74" s="29"/>
      <c r="BE74" s="29"/>
      <c r="BF74" s="29"/>
      <c r="BG74" s="29"/>
      <c r="BH74" s="29"/>
      <c r="BI74" s="29"/>
      <c r="BJ74" s="29"/>
      <c r="BK74" s="29"/>
      <c r="BL74" s="29"/>
      <c r="BM74" s="29"/>
      <c r="BN74" s="29"/>
      <c r="BO74" s="29"/>
      <c r="BP74" s="29"/>
      <c r="BQ74" s="29"/>
      <c r="BR74" s="29"/>
      <c r="BS74" s="29"/>
      <c r="BT74" s="29"/>
      <c r="BU74" s="29"/>
      <c r="BV74" s="29"/>
      <c r="BW74" s="29"/>
    </row>
    <row r="75" spans="1:75" s="5" customFormat="1" ht="45" x14ac:dyDescent="0.2">
      <c r="A75" s="29">
        <v>67</v>
      </c>
      <c r="B75" s="30" t="s">
        <v>219</v>
      </c>
      <c r="C75" s="29" t="s">
        <v>10</v>
      </c>
      <c r="D75" s="31">
        <v>42536</v>
      </c>
      <c r="E75" s="29" t="s">
        <v>4</v>
      </c>
      <c r="F75" s="29">
        <v>2016</v>
      </c>
      <c r="G75" s="29" t="s">
        <v>35</v>
      </c>
      <c r="H75" s="29" t="s">
        <v>468</v>
      </c>
      <c r="I75" s="32">
        <v>1231</v>
      </c>
      <c r="J75" s="29" t="s">
        <v>467</v>
      </c>
      <c r="K75" s="29"/>
      <c r="L75" s="29"/>
      <c r="M75" s="29">
        <v>1944</v>
      </c>
      <c r="N75" s="29" t="s">
        <v>485</v>
      </c>
      <c r="O75" s="29">
        <v>1750</v>
      </c>
      <c r="P75" s="29">
        <v>18</v>
      </c>
      <c r="Q75" s="29" t="s">
        <v>470</v>
      </c>
      <c r="R75" s="29">
        <v>840</v>
      </c>
      <c r="S75" s="29" t="s">
        <v>225</v>
      </c>
      <c r="T75" s="29" t="s">
        <v>469</v>
      </c>
      <c r="U75" s="29"/>
      <c r="V75" s="29"/>
      <c r="W75" s="29">
        <v>60</v>
      </c>
      <c r="X75" s="29"/>
      <c r="Y75" s="29" t="s">
        <v>264</v>
      </c>
      <c r="Z75" s="29"/>
      <c r="AA75" s="29" t="s">
        <v>436</v>
      </c>
      <c r="AB75" s="29"/>
      <c r="AC75" s="33" t="s">
        <v>431</v>
      </c>
      <c r="AD75" s="29"/>
      <c r="AE75" s="29"/>
      <c r="AF75" s="29"/>
      <c r="AG75" s="29"/>
      <c r="AH75" s="29"/>
      <c r="AI75" s="29"/>
      <c r="AJ75" s="29"/>
      <c r="AK75" s="29"/>
      <c r="AL75" s="29"/>
      <c r="AM75" s="29"/>
      <c r="AN75" s="29"/>
      <c r="AO75" s="29"/>
      <c r="AP75" s="29"/>
      <c r="AQ75" s="29"/>
      <c r="AR75" s="29"/>
      <c r="AS75" s="29"/>
      <c r="AT75" s="29"/>
      <c r="AU75" s="29"/>
      <c r="AV75" s="29"/>
      <c r="AW75" s="29"/>
      <c r="AX75" s="29"/>
      <c r="AY75" s="29"/>
      <c r="AZ75" s="29" t="s">
        <v>217</v>
      </c>
      <c r="BA75" s="29" t="s">
        <v>266</v>
      </c>
      <c r="BB75" s="29" t="s">
        <v>105</v>
      </c>
      <c r="BC75" s="29" t="s">
        <v>484</v>
      </c>
      <c r="BD75" s="29"/>
      <c r="BE75" s="29"/>
      <c r="BF75" s="29"/>
      <c r="BG75" s="29"/>
      <c r="BH75" s="29"/>
      <c r="BI75" s="29"/>
      <c r="BJ75" s="29"/>
      <c r="BK75" s="29"/>
      <c r="BL75" s="29"/>
      <c r="BM75" s="29"/>
      <c r="BN75" s="29"/>
      <c r="BO75" s="29"/>
      <c r="BP75" s="29"/>
      <c r="BQ75" s="29"/>
      <c r="BR75" s="29"/>
      <c r="BS75" s="29"/>
      <c r="BT75" s="29"/>
      <c r="BU75" s="29"/>
      <c r="BV75" s="29"/>
      <c r="BW75" s="29"/>
    </row>
    <row r="76" spans="1:75" s="5" customFormat="1" ht="45" x14ac:dyDescent="0.2">
      <c r="A76" s="29">
        <v>68</v>
      </c>
      <c r="B76" s="30" t="s">
        <v>219</v>
      </c>
      <c r="C76" s="29" t="s">
        <v>10</v>
      </c>
      <c r="D76" s="31">
        <v>42536</v>
      </c>
      <c r="E76" s="29" t="s">
        <v>4</v>
      </c>
      <c r="F76" s="29">
        <v>2016</v>
      </c>
      <c r="G76" s="29" t="s">
        <v>35</v>
      </c>
      <c r="H76" s="29" t="s">
        <v>461</v>
      </c>
      <c r="I76" s="32">
        <v>1901</v>
      </c>
      <c r="J76" s="29"/>
      <c r="K76" s="29"/>
      <c r="L76" s="29"/>
      <c r="M76" s="29">
        <v>1975</v>
      </c>
      <c r="N76" s="29" t="s">
        <v>485</v>
      </c>
      <c r="O76" s="29">
        <v>1750</v>
      </c>
      <c r="P76" s="29"/>
      <c r="Q76" s="32" t="s">
        <v>474</v>
      </c>
      <c r="R76" s="29">
        <v>920</v>
      </c>
      <c r="S76" s="29" t="s">
        <v>225</v>
      </c>
      <c r="T76" s="29" t="s">
        <v>462</v>
      </c>
      <c r="U76" s="29"/>
      <c r="V76" s="29"/>
      <c r="W76" s="29">
        <v>60</v>
      </c>
      <c r="X76" s="29"/>
      <c r="Y76" s="29" t="s">
        <v>264</v>
      </c>
      <c r="Z76" s="29"/>
      <c r="AA76" s="29" t="s">
        <v>436</v>
      </c>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t="s">
        <v>217</v>
      </c>
      <c r="BA76" s="29" t="s">
        <v>266</v>
      </c>
      <c r="BB76" s="29" t="s">
        <v>105</v>
      </c>
      <c r="BC76" s="29" t="s">
        <v>484</v>
      </c>
      <c r="BD76" s="29"/>
      <c r="BE76" s="29"/>
      <c r="BF76" s="29"/>
      <c r="BG76" s="29"/>
      <c r="BH76" s="29"/>
      <c r="BI76" s="29"/>
      <c r="BJ76" s="29"/>
      <c r="BK76" s="29"/>
      <c r="BL76" s="29"/>
      <c r="BM76" s="29"/>
      <c r="BN76" s="29"/>
      <c r="BO76" s="29"/>
      <c r="BP76" s="29"/>
      <c r="BQ76" s="29"/>
      <c r="BR76" s="29"/>
      <c r="BS76" s="29"/>
      <c r="BT76" s="29"/>
      <c r="BU76" s="29"/>
      <c r="BV76" s="29"/>
      <c r="BW76" s="29"/>
    </row>
    <row r="77" spans="1:75" s="5" customFormat="1" ht="30" x14ac:dyDescent="0.2">
      <c r="A77" s="29">
        <v>69</v>
      </c>
      <c r="B77" s="29"/>
      <c r="C77" s="29" t="s">
        <v>10</v>
      </c>
      <c r="D77" s="31"/>
      <c r="E77" s="29"/>
      <c r="F77" s="29">
        <v>2016</v>
      </c>
      <c r="G77" s="32" t="s">
        <v>478</v>
      </c>
      <c r="H77" s="29" t="s">
        <v>479</v>
      </c>
      <c r="I77" s="32">
        <v>1701</v>
      </c>
      <c r="J77" s="29"/>
      <c r="K77" s="29"/>
      <c r="L77" s="29"/>
      <c r="M77" s="29"/>
      <c r="N77" s="29" t="s">
        <v>485</v>
      </c>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t="s">
        <v>484</v>
      </c>
      <c r="BD77" s="29"/>
      <c r="BE77" s="29"/>
      <c r="BF77" s="29"/>
      <c r="BG77" s="29"/>
      <c r="BH77" s="29"/>
      <c r="BI77" s="29"/>
      <c r="BJ77" s="29"/>
      <c r="BK77" s="29"/>
      <c r="BL77" s="29"/>
      <c r="BM77" s="29"/>
      <c r="BN77" s="29"/>
      <c r="BO77" s="29"/>
      <c r="BP77" s="29"/>
      <c r="BQ77" s="29"/>
      <c r="BR77" s="29"/>
      <c r="BS77" s="29"/>
      <c r="BT77" s="29"/>
      <c r="BU77" s="29"/>
      <c r="BV77" s="29"/>
      <c r="BW77" s="29"/>
    </row>
    <row r="78" spans="1:75" s="5" customFormat="1" x14ac:dyDescent="0.2">
      <c r="A78" s="29">
        <v>70</v>
      </c>
      <c r="B78" s="29"/>
      <c r="C78" s="29" t="s">
        <v>10</v>
      </c>
      <c r="D78" s="31"/>
      <c r="E78" s="29"/>
      <c r="F78" s="29">
        <v>2016</v>
      </c>
      <c r="G78" s="32" t="s">
        <v>478</v>
      </c>
      <c r="H78" s="29" t="s">
        <v>480</v>
      </c>
      <c r="I78" s="32">
        <v>1126</v>
      </c>
      <c r="J78" s="29"/>
      <c r="K78" s="29"/>
      <c r="L78" s="29"/>
      <c r="M78" s="29"/>
      <c r="N78" s="29" t="s">
        <v>485</v>
      </c>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t="s">
        <v>484</v>
      </c>
      <c r="BD78" s="29"/>
      <c r="BE78" s="29"/>
      <c r="BF78" s="29"/>
      <c r="BG78" s="29"/>
      <c r="BH78" s="29"/>
      <c r="BI78" s="29"/>
      <c r="BJ78" s="29"/>
      <c r="BK78" s="29"/>
      <c r="BL78" s="29"/>
      <c r="BM78" s="29"/>
      <c r="BN78" s="29"/>
      <c r="BO78" s="29"/>
      <c r="BP78" s="29"/>
      <c r="BQ78" s="29"/>
      <c r="BR78" s="29"/>
      <c r="BS78" s="29"/>
      <c r="BT78" s="29"/>
      <c r="BU78" s="29"/>
      <c r="BV78" s="29"/>
      <c r="BW78" s="29"/>
    </row>
    <row r="79" spans="1:75" s="5" customFormat="1" x14ac:dyDescent="0.2">
      <c r="A79" s="29">
        <v>71</v>
      </c>
      <c r="B79" s="29"/>
      <c r="C79" s="29" t="s">
        <v>10</v>
      </c>
      <c r="D79" s="31"/>
      <c r="E79" s="29"/>
      <c r="F79" s="29">
        <v>2016</v>
      </c>
      <c r="G79" s="32" t="s">
        <v>478</v>
      </c>
      <c r="H79" s="29" t="s">
        <v>481</v>
      </c>
      <c r="I79" s="29">
        <v>1131</v>
      </c>
      <c r="J79" s="29"/>
      <c r="K79" s="29"/>
      <c r="L79" s="29"/>
      <c r="M79" s="29"/>
      <c r="N79" s="29" t="s">
        <v>485</v>
      </c>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t="s">
        <v>484</v>
      </c>
      <c r="BD79" s="29"/>
      <c r="BE79" s="29"/>
      <c r="BF79" s="29"/>
      <c r="BG79" s="29"/>
      <c r="BH79" s="29"/>
      <c r="BI79" s="29"/>
      <c r="BJ79" s="29"/>
      <c r="BK79" s="29"/>
      <c r="BL79" s="29"/>
      <c r="BM79" s="29"/>
      <c r="BN79" s="29"/>
      <c r="BO79" s="29"/>
      <c r="BP79" s="29"/>
      <c r="BQ79" s="29"/>
      <c r="BR79" s="29"/>
      <c r="BS79" s="29"/>
      <c r="BT79" s="29"/>
      <c r="BU79" s="29"/>
      <c r="BV79" s="29"/>
      <c r="BW79" s="29"/>
    </row>
    <row r="80" spans="1:75" s="5" customFormat="1" ht="30" x14ac:dyDescent="0.2">
      <c r="A80" s="29">
        <v>72</v>
      </c>
      <c r="B80" s="29"/>
      <c r="C80" s="29" t="s">
        <v>10</v>
      </c>
      <c r="D80" s="31"/>
      <c r="E80" s="29"/>
      <c r="F80" s="29">
        <v>2016</v>
      </c>
      <c r="G80" s="32" t="s">
        <v>478</v>
      </c>
      <c r="H80" s="29" t="s">
        <v>479</v>
      </c>
      <c r="I80" s="32">
        <v>1902</v>
      </c>
      <c r="J80" s="29"/>
      <c r="K80" s="29"/>
      <c r="L80" s="29"/>
      <c r="M80" s="29"/>
      <c r="N80" s="29" t="s">
        <v>485</v>
      </c>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t="s">
        <v>484</v>
      </c>
      <c r="BD80" s="29"/>
      <c r="BE80" s="29"/>
      <c r="BF80" s="29"/>
      <c r="BG80" s="29"/>
      <c r="BH80" s="29"/>
      <c r="BI80" s="29"/>
      <c r="BJ80" s="29"/>
      <c r="BK80" s="29"/>
      <c r="BL80" s="29"/>
      <c r="BM80" s="29"/>
      <c r="BN80" s="29"/>
      <c r="BO80" s="29"/>
      <c r="BP80" s="29"/>
      <c r="BQ80" s="29"/>
      <c r="BR80" s="29"/>
      <c r="BS80" s="29"/>
      <c r="BT80" s="29"/>
      <c r="BU80" s="29"/>
      <c r="BV80" s="29"/>
      <c r="BW80" s="29"/>
    </row>
    <row r="81" spans="1:75" s="5" customFormat="1" x14ac:dyDescent="0.2">
      <c r="A81" s="29">
        <v>73</v>
      </c>
      <c r="B81" s="29"/>
      <c r="C81" s="29" t="s">
        <v>10</v>
      </c>
      <c r="D81" s="31"/>
      <c r="E81" s="29"/>
      <c r="F81" s="29">
        <v>2016</v>
      </c>
      <c r="G81" s="32" t="s">
        <v>478</v>
      </c>
      <c r="H81" s="29" t="s">
        <v>482</v>
      </c>
      <c r="I81" s="32">
        <v>40102</v>
      </c>
      <c r="J81" s="29"/>
      <c r="K81" s="29"/>
      <c r="L81" s="29"/>
      <c r="M81" s="29"/>
      <c r="N81" s="29" t="s">
        <v>485</v>
      </c>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t="s">
        <v>484</v>
      </c>
      <c r="BD81" s="29"/>
      <c r="BE81" s="29"/>
      <c r="BF81" s="29"/>
      <c r="BG81" s="29"/>
      <c r="BH81" s="29"/>
      <c r="BI81" s="29"/>
      <c r="BJ81" s="29"/>
      <c r="BK81" s="29"/>
      <c r="BL81" s="29"/>
      <c r="BM81" s="29"/>
      <c r="BN81" s="29"/>
      <c r="BO81" s="29"/>
      <c r="BP81" s="29"/>
      <c r="BQ81" s="29"/>
      <c r="BR81" s="29"/>
      <c r="BS81" s="29"/>
      <c r="BT81" s="29"/>
      <c r="BU81" s="29"/>
      <c r="BV81" s="29"/>
      <c r="BW81" s="29"/>
    </row>
    <row r="82" spans="1:75" s="17" customFormat="1" x14ac:dyDescent="0.2">
      <c r="A82" s="29">
        <v>74</v>
      </c>
      <c r="B82" s="29"/>
      <c r="C82" s="29" t="s">
        <v>10</v>
      </c>
      <c r="D82" s="31"/>
      <c r="E82" s="29"/>
      <c r="F82" s="29">
        <v>2016</v>
      </c>
      <c r="G82" s="32" t="s">
        <v>478</v>
      </c>
      <c r="H82" s="29" t="s">
        <v>482</v>
      </c>
      <c r="I82" s="32">
        <v>40135</v>
      </c>
      <c r="J82" s="29"/>
      <c r="K82" s="29"/>
      <c r="L82" s="29"/>
      <c r="M82" s="29"/>
      <c r="N82" s="29" t="s">
        <v>485</v>
      </c>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t="s">
        <v>484</v>
      </c>
    </row>
    <row r="83" spans="1:75" s="17" customFormat="1" x14ac:dyDescent="0.2">
      <c r="A83" s="29">
        <v>75</v>
      </c>
      <c r="B83" s="29"/>
      <c r="C83" s="29" t="s">
        <v>10</v>
      </c>
      <c r="D83" s="31"/>
      <c r="E83" s="29"/>
      <c r="F83" s="29">
        <v>2016</v>
      </c>
      <c r="G83" s="32" t="s">
        <v>478</v>
      </c>
      <c r="H83" s="29" t="s">
        <v>483</v>
      </c>
      <c r="I83" s="32">
        <v>50012</v>
      </c>
      <c r="J83" s="29"/>
      <c r="K83" s="29"/>
      <c r="L83" s="29"/>
      <c r="M83" s="29"/>
      <c r="N83" s="29" t="s">
        <v>485</v>
      </c>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t="s">
        <v>484</v>
      </c>
    </row>
    <row r="84" spans="1:75" s="17" customFormat="1" x14ac:dyDescent="0.2">
      <c r="A84" s="29">
        <v>76</v>
      </c>
      <c r="B84" s="29"/>
      <c r="C84" s="29" t="s">
        <v>10</v>
      </c>
      <c r="D84" s="31"/>
      <c r="E84" s="29"/>
      <c r="F84" s="29">
        <v>2016</v>
      </c>
      <c r="G84" s="32" t="s">
        <v>478</v>
      </c>
      <c r="H84" s="29" t="s">
        <v>483</v>
      </c>
      <c r="I84" s="32">
        <v>50015</v>
      </c>
      <c r="J84" s="29"/>
      <c r="K84" s="29"/>
      <c r="L84" s="29"/>
      <c r="M84" s="29"/>
      <c r="N84" s="29" t="s">
        <v>485</v>
      </c>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t="s">
        <v>484</v>
      </c>
    </row>
    <row r="85" spans="1:75" s="17" customFormat="1" ht="45" x14ac:dyDescent="0.2">
      <c r="A85" s="17">
        <v>77</v>
      </c>
      <c r="B85" s="18" t="s">
        <v>98</v>
      </c>
      <c r="C85" s="17" t="s">
        <v>7</v>
      </c>
      <c r="D85" s="19">
        <v>42509</v>
      </c>
      <c r="E85" s="17" t="s">
        <v>3</v>
      </c>
      <c r="F85" s="17">
        <v>2016</v>
      </c>
      <c r="G85" s="17" t="s">
        <v>34</v>
      </c>
      <c r="H85" s="17" t="s">
        <v>486</v>
      </c>
      <c r="I85" s="20" t="s">
        <v>487</v>
      </c>
      <c r="J85" s="17" t="s">
        <v>126</v>
      </c>
      <c r="L85" s="17" t="s">
        <v>488</v>
      </c>
      <c r="N85" s="17" t="s">
        <v>127</v>
      </c>
      <c r="O85" s="17">
        <v>1750</v>
      </c>
      <c r="P85" s="17">
        <v>50.2</v>
      </c>
      <c r="Q85" s="17" t="s">
        <v>131</v>
      </c>
      <c r="R85" s="17" t="s">
        <v>57</v>
      </c>
      <c r="S85" s="17" t="s">
        <v>58</v>
      </c>
      <c r="T85" s="17" t="s">
        <v>124</v>
      </c>
      <c r="U85" s="17" t="s">
        <v>132</v>
      </c>
      <c r="V85" s="17" t="s">
        <v>96</v>
      </c>
      <c r="W85" s="21">
        <v>140</v>
      </c>
      <c r="Y85" s="17" t="s">
        <v>55</v>
      </c>
      <c r="Z85" s="17" t="s">
        <v>136</v>
      </c>
      <c r="AA85" s="17" t="s">
        <v>137</v>
      </c>
      <c r="AB85" s="17" t="s">
        <v>67</v>
      </c>
      <c r="AC85" s="17" t="s">
        <v>138</v>
      </c>
      <c r="AD85" s="17" t="s">
        <v>91</v>
      </c>
      <c r="AE85" s="17" t="s">
        <v>91</v>
      </c>
      <c r="AF85" s="17" t="s">
        <v>9</v>
      </c>
      <c r="AG85" s="17" t="s">
        <v>9</v>
      </c>
      <c r="AH85" s="17" t="s">
        <v>72</v>
      </c>
      <c r="AM85" s="17" t="s">
        <v>73</v>
      </c>
      <c r="AN85" s="17" t="s">
        <v>76</v>
      </c>
      <c r="AO85" s="20" t="s">
        <v>77</v>
      </c>
      <c r="AP85" s="21">
        <v>313</v>
      </c>
      <c r="AQ85" s="21" t="s">
        <v>119</v>
      </c>
      <c r="AR85" s="17" t="s">
        <v>80</v>
      </c>
      <c r="AS85" s="17" t="s">
        <v>9</v>
      </c>
      <c r="AT85" s="17" t="s">
        <v>9</v>
      </c>
      <c r="AU85" s="17" t="s">
        <v>9</v>
      </c>
      <c r="AV85" s="17" t="s">
        <v>72</v>
      </c>
      <c r="AZ85" s="17" t="s">
        <v>8</v>
      </c>
      <c r="BA85" s="20" t="s">
        <v>85</v>
      </c>
      <c r="BB85" s="17" t="s">
        <v>105</v>
      </c>
      <c r="BC85" s="17" t="s">
        <v>484</v>
      </c>
    </row>
    <row r="86" spans="1:75" s="17" customFormat="1" ht="45" x14ac:dyDescent="0.2">
      <c r="A86" s="17">
        <v>78</v>
      </c>
      <c r="B86" s="18" t="s">
        <v>98</v>
      </c>
      <c r="C86" s="17" t="s">
        <v>7</v>
      </c>
      <c r="D86" s="19">
        <v>42509</v>
      </c>
      <c r="E86" s="17" t="s">
        <v>3</v>
      </c>
      <c r="F86" s="17">
        <v>2016</v>
      </c>
      <c r="G86" s="17" t="s">
        <v>34</v>
      </c>
      <c r="H86" s="17" t="s">
        <v>496</v>
      </c>
      <c r="I86" s="20" t="s">
        <v>497</v>
      </c>
      <c r="J86" s="17" t="s">
        <v>126</v>
      </c>
      <c r="L86" s="17">
        <v>2019</v>
      </c>
      <c r="N86" s="17" t="s">
        <v>498</v>
      </c>
      <c r="O86" s="17">
        <v>1750</v>
      </c>
      <c r="P86" s="17">
        <v>59.6</v>
      </c>
      <c r="Q86" s="17" t="s">
        <v>489</v>
      </c>
      <c r="R86" s="17" t="s">
        <v>490</v>
      </c>
      <c r="S86" s="17" t="s">
        <v>491</v>
      </c>
      <c r="T86" s="17" t="s">
        <v>124</v>
      </c>
      <c r="U86" s="17" t="s">
        <v>132</v>
      </c>
      <c r="V86" s="17" t="s">
        <v>96</v>
      </c>
      <c r="W86" s="21">
        <v>141</v>
      </c>
      <c r="Y86" s="17" t="s">
        <v>55</v>
      </c>
      <c r="Z86" s="17" t="s">
        <v>492</v>
      </c>
      <c r="AA86" s="17" t="s">
        <v>493</v>
      </c>
      <c r="AB86" s="17" t="s">
        <v>67</v>
      </c>
      <c r="AC86" s="17" t="s">
        <v>494</v>
      </c>
      <c r="AD86" s="17" t="s">
        <v>91</v>
      </c>
      <c r="AE86" s="17" t="s">
        <v>91</v>
      </c>
      <c r="AF86" s="17" t="s">
        <v>9</v>
      </c>
      <c r="AG86" s="17" t="s">
        <v>9</v>
      </c>
      <c r="AH86" s="17" t="s">
        <v>72</v>
      </c>
      <c r="AM86" s="17" t="s">
        <v>73</v>
      </c>
      <c r="AN86" s="17" t="s">
        <v>76</v>
      </c>
      <c r="AO86" s="20" t="s">
        <v>495</v>
      </c>
      <c r="AP86" s="21">
        <v>314</v>
      </c>
      <c r="AQ86" s="21" t="s">
        <v>119</v>
      </c>
      <c r="AR86" s="17" t="s">
        <v>80</v>
      </c>
      <c r="AS86" s="17" t="s">
        <v>9</v>
      </c>
      <c r="AT86" s="17" t="s">
        <v>9</v>
      </c>
      <c r="AU86" s="17" t="s">
        <v>9</v>
      </c>
      <c r="AV86" s="17" t="s">
        <v>72</v>
      </c>
      <c r="AZ86" s="17" t="s">
        <v>8</v>
      </c>
      <c r="BA86" s="20" t="s">
        <v>85</v>
      </c>
      <c r="BB86" s="17" t="s">
        <v>105</v>
      </c>
      <c r="BC86" s="17" t="s">
        <v>484</v>
      </c>
    </row>
    <row r="87" spans="1:75" s="17" customFormat="1" ht="45" x14ac:dyDescent="0.2">
      <c r="A87" s="17">
        <v>79</v>
      </c>
      <c r="B87" s="18" t="s">
        <v>98</v>
      </c>
      <c r="C87" s="17" t="s">
        <v>7</v>
      </c>
      <c r="D87" s="19">
        <v>42509</v>
      </c>
      <c r="E87" s="17" t="s">
        <v>3</v>
      </c>
      <c r="F87" s="17">
        <v>2016</v>
      </c>
      <c r="G87" s="17" t="s">
        <v>34</v>
      </c>
      <c r="H87" s="17" t="s">
        <v>486</v>
      </c>
      <c r="I87" s="20" t="s">
        <v>506</v>
      </c>
      <c r="J87" s="17" t="s">
        <v>126</v>
      </c>
      <c r="L87" s="17">
        <v>2019</v>
      </c>
      <c r="N87" s="17" t="s">
        <v>127</v>
      </c>
      <c r="O87" s="17">
        <v>1750</v>
      </c>
      <c r="P87" s="17">
        <v>50.2</v>
      </c>
      <c r="Q87" s="17" t="s">
        <v>499</v>
      </c>
      <c r="R87" s="17" t="s">
        <v>500</v>
      </c>
      <c r="S87" s="17" t="s">
        <v>501</v>
      </c>
      <c r="T87" s="17" t="s">
        <v>124</v>
      </c>
      <c r="U87" s="17" t="s">
        <v>132</v>
      </c>
      <c r="V87" s="17" t="s">
        <v>96</v>
      </c>
      <c r="W87" s="21">
        <v>142</v>
      </c>
      <c r="Y87" s="17" t="s">
        <v>55</v>
      </c>
      <c r="Z87" s="17" t="s">
        <v>502</v>
      </c>
      <c r="AA87" s="17" t="s">
        <v>503</v>
      </c>
      <c r="AB87" s="17" t="s">
        <v>67</v>
      </c>
      <c r="AC87" s="17" t="s">
        <v>504</v>
      </c>
      <c r="AD87" s="17" t="s">
        <v>91</v>
      </c>
      <c r="AE87" s="17" t="s">
        <v>91</v>
      </c>
      <c r="AF87" s="17" t="s">
        <v>9</v>
      </c>
      <c r="AG87" s="17" t="s">
        <v>9</v>
      </c>
      <c r="AH87" s="17" t="s">
        <v>72</v>
      </c>
      <c r="AM87" s="17" t="s">
        <v>73</v>
      </c>
      <c r="AN87" s="17" t="s">
        <v>76</v>
      </c>
      <c r="AO87" s="20" t="s">
        <v>505</v>
      </c>
      <c r="AP87" s="21">
        <v>315</v>
      </c>
      <c r="AQ87" s="21" t="s">
        <v>119</v>
      </c>
      <c r="AR87" s="17" t="s">
        <v>80</v>
      </c>
      <c r="AS87" s="17" t="s">
        <v>9</v>
      </c>
      <c r="AT87" s="17" t="s">
        <v>9</v>
      </c>
      <c r="AU87" s="17" t="s">
        <v>9</v>
      </c>
      <c r="AV87" s="17" t="s">
        <v>72</v>
      </c>
      <c r="AZ87" s="17" t="s">
        <v>8</v>
      </c>
      <c r="BA87" s="20" t="s">
        <v>85</v>
      </c>
      <c r="BB87" s="17" t="s">
        <v>105</v>
      </c>
      <c r="BC87" s="17" t="s">
        <v>484</v>
      </c>
    </row>
    <row r="88" spans="1:75" s="17" customFormat="1" ht="45" x14ac:dyDescent="0.2">
      <c r="A88" s="17">
        <v>80</v>
      </c>
      <c r="B88" s="18" t="s">
        <v>98</v>
      </c>
      <c r="C88" s="17" t="s">
        <v>7</v>
      </c>
      <c r="D88" s="19">
        <v>42509</v>
      </c>
      <c r="E88" s="17" t="s">
        <v>3</v>
      </c>
      <c r="F88" s="17">
        <v>2016</v>
      </c>
      <c r="G88" s="17" t="s">
        <v>34</v>
      </c>
      <c r="H88" s="17" t="s">
        <v>486</v>
      </c>
      <c r="I88" s="20" t="s">
        <v>514</v>
      </c>
      <c r="J88" s="17" t="s">
        <v>126</v>
      </c>
      <c r="L88" s="17">
        <v>2019</v>
      </c>
      <c r="N88" s="17" t="s">
        <v>127</v>
      </c>
      <c r="O88" s="17">
        <v>1750</v>
      </c>
      <c r="P88" s="17">
        <v>50.2</v>
      </c>
      <c r="Q88" s="17" t="s">
        <v>507</v>
      </c>
      <c r="R88" s="17" t="s">
        <v>508</v>
      </c>
      <c r="S88" s="17" t="s">
        <v>509</v>
      </c>
      <c r="T88" s="17" t="s">
        <v>124</v>
      </c>
      <c r="U88" s="17" t="s">
        <v>132</v>
      </c>
      <c r="V88" s="17" t="s">
        <v>96</v>
      </c>
      <c r="W88" s="21">
        <v>143</v>
      </c>
      <c r="Y88" s="17" t="s">
        <v>55</v>
      </c>
      <c r="Z88" s="17" t="s">
        <v>510</v>
      </c>
      <c r="AA88" s="17" t="s">
        <v>511</v>
      </c>
      <c r="AB88" s="17" t="s">
        <v>67</v>
      </c>
      <c r="AC88" s="17" t="s">
        <v>512</v>
      </c>
      <c r="AD88" s="17" t="s">
        <v>91</v>
      </c>
      <c r="AE88" s="17" t="s">
        <v>91</v>
      </c>
      <c r="AF88" s="17" t="s">
        <v>9</v>
      </c>
      <c r="AG88" s="17" t="s">
        <v>9</v>
      </c>
      <c r="AH88" s="17" t="s">
        <v>72</v>
      </c>
      <c r="AM88" s="17" t="s">
        <v>73</v>
      </c>
      <c r="AN88" s="17" t="s">
        <v>76</v>
      </c>
      <c r="AO88" s="20" t="s">
        <v>513</v>
      </c>
      <c r="AP88" s="21">
        <v>316</v>
      </c>
      <c r="AQ88" s="21" t="s">
        <v>119</v>
      </c>
      <c r="AR88" s="17" t="s">
        <v>80</v>
      </c>
      <c r="AS88" s="17" t="s">
        <v>9</v>
      </c>
      <c r="AT88" s="17" t="s">
        <v>9</v>
      </c>
      <c r="AU88" s="17" t="s">
        <v>9</v>
      </c>
      <c r="AV88" s="17" t="s">
        <v>72</v>
      </c>
      <c r="AZ88" s="17" t="s">
        <v>8</v>
      </c>
      <c r="BA88" s="20" t="s">
        <v>85</v>
      </c>
      <c r="BB88" s="17" t="s">
        <v>105</v>
      </c>
      <c r="BC88" s="17" t="s">
        <v>484</v>
      </c>
    </row>
    <row r="89" spans="1:75" s="17" customFormat="1" ht="15.75" x14ac:dyDescent="0.2">
      <c r="B89" s="18"/>
      <c r="D89" s="19"/>
      <c r="I89" s="20"/>
      <c r="W89" s="21"/>
      <c r="AO89" s="20"/>
      <c r="AP89" s="21"/>
      <c r="AQ89" s="21"/>
      <c r="BA89" s="20"/>
    </row>
    <row r="90" spans="1:75" s="17" customFormat="1" ht="15.75" x14ac:dyDescent="0.2">
      <c r="B90" s="18"/>
      <c r="D90" s="19"/>
      <c r="I90" s="20"/>
      <c r="W90" s="21"/>
      <c r="AO90" s="20"/>
      <c r="AP90" s="21"/>
      <c r="AQ90" s="21"/>
      <c r="BA90" s="20"/>
    </row>
    <row r="91" spans="1:75" s="17" customFormat="1" ht="45" x14ac:dyDescent="0.2">
      <c r="A91" s="17">
        <v>83</v>
      </c>
      <c r="B91" s="18" t="s">
        <v>98</v>
      </c>
      <c r="C91" s="17" t="s">
        <v>7</v>
      </c>
      <c r="D91" s="19">
        <v>42509</v>
      </c>
      <c r="E91" s="17" t="s">
        <v>3</v>
      </c>
      <c r="F91" s="17">
        <v>2016</v>
      </c>
      <c r="G91" s="17" t="s">
        <v>34</v>
      </c>
      <c r="H91" s="17" t="s">
        <v>486</v>
      </c>
      <c r="I91" s="20" t="s">
        <v>515</v>
      </c>
      <c r="J91" s="17" t="s">
        <v>126</v>
      </c>
      <c r="L91" s="17">
        <v>2018</v>
      </c>
      <c r="N91" s="17" t="s">
        <v>127</v>
      </c>
      <c r="O91" s="17">
        <v>1750</v>
      </c>
      <c r="P91" s="17">
        <v>50.2</v>
      </c>
      <c r="Q91" s="17" t="s">
        <v>507</v>
      </c>
      <c r="R91" s="17" t="s">
        <v>508</v>
      </c>
      <c r="S91" s="17" t="s">
        <v>58</v>
      </c>
      <c r="T91" s="17" t="s">
        <v>124</v>
      </c>
      <c r="U91" s="17" t="s">
        <v>132</v>
      </c>
      <c r="V91" s="17" t="s">
        <v>96</v>
      </c>
      <c r="W91" s="21">
        <v>143</v>
      </c>
      <c r="Y91" s="17" t="s">
        <v>55</v>
      </c>
      <c r="Z91" s="17" t="s">
        <v>510</v>
      </c>
      <c r="AA91" s="17" t="s">
        <v>137</v>
      </c>
      <c r="AB91" s="17" t="s">
        <v>67</v>
      </c>
      <c r="AC91" s="17" t="s">
        <v>138</v>
      </c>
      <c r="AD91" s="17" t="s">
        <v>91</v>
      </c>
      <c r="AE91" s="17" t="s">
        <v>91</v>
      </c>
      <c r="AF91" s="17" t="s">
        <v>9</v>
      </c>
      <c r="AG91" s="17" t="s">
        <v>9</v>
      </c>
      <c r="AH91" s="17" t="s">
        <v>72</v>
      </c>
      <c r="AM91" s="17" t="s">
        <v>616</v>
      </c>
      <c r="AN91" s="17" t="s">
        <v>76</v>
      </c>
      <c r="AO91" s="20" t="s">
        <v>77</v>
      </c>
      <c r="AP91" s="21">
        <v>6000</v>
      </c>
      <c r="AQ91" s="21" t="s">
        <v>119</v>
      </c>
      <c r="AR91" s="17" t="s">
        <v>591</v>
      </c>
      <c r="AS91" s="17" t="s">
        <v>9</v>
      </c>
      <c r="AT91" s="17" t="s">
        <v>9</v>
      </c>
      <c r="AU91" s="17" t="s">
        <v>9</v>
      </c>
      <c r="AV91" s="17" t="s">
        <v>72</v>
      </c>
      <c r="AZ91" s="17" t="s">
        <v>8</v>
      </c>
      <c r="BA91" s="20" t="s">
        <v>85</v>
      </c>
      <c r="BB91" s="17" t="s">
        <v>105</v>
      </c>
      <c r="BC91" s="17" t="s">
        <v>484</v>
      </c>
    </row>
    <row r="92" spans="1:75" s="17" customFormat="1" ht="45" x14ac:dyDescent="0.2">
      <c r="A92" s="17">
        <v>84</v>
      </c>
      <c r="B92" s="18"/>
      <c r="C92" s="17" t="s">
        <v>7</v>
      </c>
      <c r="D92" s="19">
        <v>43881</v>
      </c>
      <c r="G92" s="17" t="s">
        <v>34</v>
      </c>
      <c r="H92" s="17" t="s">
        <v>486</v>
      </c>
      <c r="I92" s="20" t="s">
        <v>517</v>
      </c>
      <c r="J92" s="17" t="s">
        <v>126</v>
      </c>
      <c r="L92" s="17">
        <v>2020</v>
      </c>
      <c r="M92" s="17" t="s">
        <v>518</v>
      </c>
      <c r="N92" s="17" t="s">
        <v>516</v>
      </c>
      <c r="O92" s="17">
        <v>1750</v>
      </c>
      <c r="P92" s="17">
        <v>50.2</v>
      </c>
      <c r="Q92" s="17" t="s">
        <v>131</v>
      </c>
      <c r="R92" s="17" t="s">
        <v>57</v>
      </c>
      <c r="S92" s="17" t="s">
        <v>58</v>
      </c>
      <c r="T92" s="17" t="s">
        <v>124</v>
      </c>
      <c r="U92" s="17" t="s">
        <v>132</v>
      </c>
      <c r="V92" s="17" t="s">
        <v>96</v>
      </c>
      <c r="W92" s="21">
        <v>140</v>
      </c>
      <c r="Y92" s="17" t="s">
        <v>55</v>
      </c>
      <c r="Z92" s="17" t="s">
        <v>136</v>
      </c>
      <c r="AA92" s="17" t="s">
        <v>137</v>
      </c>
      <c r="AB92" s="17" t="s">
        <v>67</v>
      </c>
      <c r="AC92" s="17" t="s">
        <v>138</v>
      </c>
      <c r="AD92" s="17" t="s">
        <v>91</v>
      </c>
      <c r="AE92" s="17" t="s">
        <v>91</v>
      </c>
      <c r="AF92" s="17" t="s">
        <v>9</v>
      </c>
      <c r="AG92" s="17" t="s">
        <v>9</v>
      </c>
      <c r="AH92" s="17" t="s">
        <v>72</v>
      </c>
      <c r="AM92" s="17" t="s">
        <v>73</v>
      </c>
      <c r="AN92" s="17" t="s">
        <v>76</v>
      </c>
      <c r="AO92" s="20" t="s">
        <v>77</v>
      </c>
      <c r="AP92" s="21">
        <v>313</v>
      </c>
      <c r="AQ92" s="21" t="s">
        <v>119</v>
      </c>
      <c r="AR92" s="17" t="s">
        <v>80</v>
      </c>
      <c r="AS92" s="17" t="s">
        <v>9</v>
      </c>
      <c r="AT92" s="17" t="s">
        <v>9</v>
      </c>
      <c r="AU92" s="17" t="s">
        <v>9</v>
      </c>
      <c r="AV92" s="17" t="s">
        <v>72</v>
      </c>
      <c r="AZ92" s="17" t="s">
        <v>8</v>
      </c>
      <c r="BA92" s="20" t="s">
        <v>85</v>
      </c>
      <c r="BB92" s="17" t="s">
        <v>105</v>
      </c>
      <c r="BC92" s="17" t="s">
        <v>484</v>
      </c>
    </row>
    <row r="93" spans="1:75" s="5" customFormat="1" ht="45" x14ac:dyDescent="0.2">
      <c r="A93" s="17">
        <v>85</v>
      </c>
      <c r="B93" s="18"/>
      <c r="C93" s="17" t="s">
        <v>7</v>
      </c>
      <c r="D93" s="19"/>
      <c r="E93" s="17"/>
      <c r="F93" s="17"/>
      <c r="G93" s="17" t="s">
        <v>34</v>
      </c>
      <c r="H93" s="17" t="s">
        <v>486</v>
      </c>
      <c r="I93" s="20" t="s">
        <v>519</v>
      </c>
      <c r="J93" s="17" t="s">
        <v>126</v>
      </c>
      <c r="K93" s="17"/>
      <c r="L93" s="17"/>
      <c r="M93" s="17" t="s">
        <v>520</v>
      </c>
      <c r="N93" s="17" t="s">
        <v>516</v>
      </c>
      <c r="O93" s="17">
        <v>1750</v>
      </c>
      <c r="P93" s="17">
        <v>50.2</v>
      </c>
      <c r="Q93" s="17" t="s">
        <v>489</v>
      </c>
      <c r="R93" s="17" t="s">
        <v>490</v>
      </c>
      <c r="S93" s="17" t="s">
        <v>491</v>
      </c>
      <c r="T93" s="17" t="s">
        <v>124</v>
      </c>
      <c r="U93" s="17" t="s">
        <v>132</v>
      </c>
      <c r="V93" s="17" t="s">
        <v>96</v>
      </c>
      <c r="W93" s="21">
        <v>141</v>
      </c>
      <c r="X93" s="17"/>
      <c r="Y93" s="17" t="s">
        <v>55</v>
      </c>
      <c r="Z93" s="17" t="s">
        <v>492</v>
      </c>
      <c r="AA93" s="17" t="s">
        <v>493</v>
      </c>
      <c r="AB93" s="17" t="s">
        <v>67</v>
      </c>
      <c r="AC93" s="17" t="s">
        <v>494</v>
      </c>
      <c r="AD93" s="17" t="s">
        <v>91</v>
      </c>
      <c r="AE93" s="17" t="s">
        <v>91</v>
      </c>
      <c r="AF93" s="17" t="s">
        <v>9</v>
      </c>
      <c r="AG93" s="17" t="s">
        <v>9</v>
      </c>
      <c r="AH93" s="17" t="s">
        <v>72</v>
      </c>
      <c r="AI93" s="17"/>
      <c r="AJ93" s="17"/>
      <c r="AK93" s="17"/>
      <c r="AL93" s="17"/>
      <c r="AM93" s="17" t="s">
        <v>73</v>
      </c>
      <c r="AN93" s="17" t="s">
        <v>76</v>
      </c>
      <c r="AO93" s="20" t="s">
        <v>495</v>
      </c>
      <c r="AP93" s="21">
        <v>314</v>
      </c>
      <c r="AQ93" s="21" t="s">
        <v>119</v>
      </c>
      <c r="AR93" s="17" t="s">
        <v>80</v>
      </c>
      <c r="AS93" s="17" t="s">
        <v>9</v>
      </c>
      <c r="AT93" s="17" t="s">
        <v>9</v>
      </c>
      <c r="AU93" s="17" t="s">
        <v>9</v>
      </c>
      <c r="AV93" s="17" t="s">
        <v>72</v>
      </c>
      <c r="AW93" s="17"/>
      <c r="AX93" s="17"/>
      <c r="AY93" s="17"/>
      <c r="AZ93" s="17" t="s">
        <v>8</v>
      </c>
      <c r="BA93" s="20" t="s">
        <v>85</v>
      </c>
      <c r="BB93" s="17" t="s">
        <v>105</v>
      </c>
      <c r="BC93" s="17" t="s">
        <v>484</v>
      </c>
      <c r="BD93" s="17"/>
      <c r="BE93" s="17"/>
      <c r="BF93" s="17"/>
      <c r="BG93" s="17"/>
      <c r="BH93" s="17"/>
      <c r="BI93" s="17"/>
      <c r="BJ93" s="17"/>
      <c r="BK93" s="17"/>
      <c r="BL93" s="17"/>
      <c r="BM93" s="17"/>
    </row>
    <row r="94" spans="1:75" ht="45" x14ac:dyDescent="0.2">
      <c r="A94" s="17">
        <v>86</v>
      </c>
      <c r="B94" s="18"/>
      <c r="C94" s="17" t="s">
        <v>7</v>
      </c>
      <c r="D94" s="19"/>
      <c r="E94" s="17"/>
      <c r="F94" s="17"/>
      <c r="G94" s="17" t="s">
        <v>34</v>
      </c>
      <c r="H94" s="17" t="s">
        <v>486</v>
      </c>
      <c r="I94" s="20" t="s">
        <v>521</v>
      </c>
      <c r="J94" s="17" t="s">
        <v>126</v>
      </c>
      <c r="K94" s="17"/>
      <c r="L94" s="17"/>
      <c r="M94" s="17" t="s">
        <v>522</v>
      </c>
      <c r="N94" s="17" t="s">
        <v>516</v>
      </c>
      <c r="O94" s="17">
        <v>1750</v>
      </c>
      <c r="P94" s="17">
        <v>50.2</v>
      </c>
      <c r="Q94" s="17" t="s">
        <v>499</v>
      </c>
      <c r="R94" s="17" t="s">
        <v>500</v>
      </c>
      <c r="S94" s="17" t="s">
        <v>501</v>
      </c>
      <c r="T94" s="17" t="s">
        <v>124</v>
      </c>
      <c r="U94" s="17" t="s">
        <v>132</v>
      </c>
      <c r="V94" s="17" t="s">
        <v>96</v>
      </c>
      <c r="W94" s="21">
        <v>142</v>
      </c>
      <c r="X94" s="17"/>
      <c r="Y94" s="17" t="s">
        <v>55</v>
      </c>
      <c r="Z94" s="17" t="s">
        <v>502</v>
      </c>
      <c r="AA94" s="17" t="s">
        <v>503</v>
      </c>
      <c r="AB94" s="17" t="s">
        <v>67</v>
      </c>
      <c r="AC94" s="17" t="s">
        <v>504</v>
      </c>
      <c r="AD94" s="17" t="s">
        <v>91</v>
      </c>
      <c r="AE94" s="17" t="s">
        <v>91</v>
      </c>
      <c r="AF94" s="17" t="s">
        <v>9</v>
      </c>
      <c r="AG94" s="17" t="s">
        <v>9</v>
      </c>
      <c r="AH94" s="17" t="s">
        <v>72</v>
      </c>
      <c r="AI94" s="17"/>
      <c r="AJ94" s="17"/>
      <c r="AK94" s="17"/>
      <c r="AL94" s="17"/>
      <c r="AM94" s="17" t="s">
        <v>73</v>
      </c>
      <c r="AN94" s="17" t="s">
        <v>76</v>
      </c>
      <c r="AO94" s="20" t="s">
        <v>505</v>
      </c>
      <c r="AP94" s="21">
        <v>315</v>
      </c>
      <c r="AQ94" s="21" t="s">
        <v>119</v>
      </c>
      <c r="AR94" s="17" t="s">
        <v>80</v>
      </c>
      <c r="AS94" s="17" t="s">
        <v>9</v>
      </c>
      <c r="AT94" s="17" t="s">
        <v>9</v>
      </c>
      <c r="AU94" s="17" t="s">
        <v>9</v>
      </c>
      <c r="AV94" s="17" t="s">
        <v>72</v>
      </c>
      <c r="AW94" s="17"/>
      <c r="AX94" s="17"/>
      <c r="AY94" s="17"/>
      <c r="AZ94" s="17" t="s">
        <v>8</v>
      </c>
      <c r="BA94" s="20" t="s">
        <v>85</v>
      </c>
      <c r="BB94" s="17" t="s">
        <v>105</v>
      </c>
      <c r="BC94" s="17" t="s">
        <v>484</v>
      </c>
      <c r="BD94" s="17"/>
      <c r="BE94" s="17"/>
      <c r="BF94" s="17"/>
      <c r="BG94" s="17"/>
      <c r="BH94" s="17"/>
      <c r="BI94" s="17"/>
      <c r="BJ94" s="17"/>
      <c r="BK94" s="17"/>
      <c r="BL94" s="17"/>
      <c r="BM94" s="17"/>
    </row>
    <row r="95" spans="1:75" s="23" customFormat="1" ht="45" x14ac:dyDescent="0.2">
      <c r="A95" s="23">
        <v>87</v>
      </c>
      <c r="B95" s="45"/>
      <c r="C95" s="23" t="s">
        <v>7</v>
      </c>
      <c r="D95" s="24">
        <v>43360</v>
      </c>
      <c r="G95" s="23" t="s">
        <v>34</v>
      </c>
      <c r="H95" s="23" t="s">
        <v>523</v>
      </c>
      <c r="I95" s="46" t="s">
        <v>524</v>
      </c>
      <c r="J95" s="23" t="s">
        <v>126</v>
      </c>
      <c r="L95" s="23">
        <v>2018</v>
      </c>
      <c r="M95" s="23" t="s">
        <v>526</v>
      </c>
      <c r="N95" s="23" t="s">
        <v>525</v>
      </c>
      <c r="O95" s="23">
        <v>1750</v>
      </c>
      <c r="P95" s="23">
        <v>50.2</v>
      </c>
      <c r="Q95" s="23" t="s">
        <v>507</v>
      </c>
      <c r="R95" s="23" t="s">
        <v>508</v>
      </c>
      <c r="S95" s="23" t="s">
        <v>509</v>
      </c>
      <c r="T95" s="23" t="s">
        <v>124</v>
      </c>
      <c r="U95" s="23" t="s">
        <v>132</v>
      </c>
      <c r="V95" s="23" t="s">
        <v>96</v>
      </c>
      <c r="W95" s="47">
        <v>143</v>
      </c>
      <c r="Y95" s="23" t="s">
        <v>55</v>
      </c>
      <c r="Z95" s="23" t="s">
        <v>510</v>
      </c>
      <c r="AA95" s="23" t="s">
        <v>511</v>
      </c>
      <c r="AB95" s="23" t="s">
        <v>67</v>
      </c>
      <c r="AC95" s="23" t="s">
        <v>512</v>
      </c>
      <c r="AD95" s="23" t="s">
        <v>91</v>
      </c>
      <c r="AE95" s="23" t="s">
        <v>91</v>
      </c>
      <c r="AF95" s="23" t="s">
        <v>9</v>
      </c>
      <c r="AG95" s="23" t="s">
        <v>9</v>
      </c>
      <c r="AH95" s="23" t="s">
        <v>72</v>
      </c>
      <c r="AM95" s="23" t="s">
        <v>73</v>
      </c>
      <c r="AN95" s="23" t="s">
        <v>76</v>
      </c>
      <c r="AO95" s="46" t="s">
        <v>513</v>
      </c>
      <c r="AP95" s="47">
        <v>316</v>
      </c>
      <c r="AQ95" s="47" t="s">
        <v>119</v>
      </c>
      <c r="AR95" s="23" t="s">
        <v>80</v>
      </c>
      <c r="AS95" s="23" t="s">
        <v>9</v>
      </c>
      <c r="AT95" s="23" t="s">
        <v>9</v>
      </c>
      <c r="AU95" s="23" t="s">
        <v>9</v>
      </c>
      <c r="AV95" s="23" t="s">
        <v>72</v>
      </c>
      <c r="AZ95" s="23" t="s">
        <v>8</v>
      </c>
      <c r="BA95" s="46" t="s">
        <v>85</v>
      </c>
      <c r="BB95" s="23" t="s">
        <v>9</v>
      </c>
      <c r="BC95" s="23" t="s">
        <v>484</v>
      </c>
    </row>
    <row r="96" spans="1:75" s="5" customFormat="1" ht="45" x14ac:dyDescent="0.2">
      <c r="A96" s="17">
        <v>88</v>
      </c>
      <c r="B96" s="18" t="s">
        <v>98</v>
      </c>
      <c r="C96" s="17" t="s">
        <v>7</v>
      </c>
      <c r="D96" s="19">
        <v>44959</v>
      </c>
      <c r="E96" s="17"/>
      <c r="F96" s="17"/>
      <c r="G96" s="17" t="s">
        <v>34</v>
      </c>
      <c r="H96" s="17" t="s">
        <v>496</v>
      </c>
      <c r="I96" s="20">
        <v>2055</v>
      </c>
      <c r="J96" s="17" t="s">
        <v>126</v>
      </c>
      <c r="K96" s="17"/>
      <c r="L96" s="17">
        <v>2023</v>
      </c>
      <c r="M96" s="17" t="s">
        <v>625</v>
      </c>
      <c r="N96" s="17" t="s">
        <v>498</v>
      </c>
      <c r="O96" s="17">
        <v>1750</v>
      </c>
      <c r="P96" s="17">
        <v>59.6</v>
      </c>
      <c r="Q96" s="17" t="s">
        <v>489</v>
      </c>
      <c r="R96" s="17" t="s">
        <v>490</v>
      </c>
      <c r="S96" s="17" t="s">
        <v>491</v>
      </c>
      <c r="T96" s="17" t="s">
        <v>124</v>
      </c>
      <c r="U96" s="17" t="s">
        <v>132</v>
      </c>
      <c r="V96" s="17" t="s">
        <v>96</v>
      </c>
      <c r="W96" s="21">
        <v>141</v>
      </c>
      <c r="X96" s="17"/>
      <c r="Y96" s="17" t="s">
        <v>55</v>
      </c>
      <c r="Z96" s="17" t="s">
        <v>492</v>
      </c>
      <c r="AA96" s="17" t="s">
        <v>493</v>
      </c>
      <c r="AB96" s="17" t="s">
        <v>67</v>
      </c>
      <c r="AC96" s="17" t="s">
        <v>494</v>
      </c>
      <c r="AD96" s="17" t="s">
        <v>91</v>
      </c>
      <c r="AE96" s="17" t="s">
        <v>91</v>
      </c>
      <c r="AF96" s="17" t="s">
        <v>9</v>
      </c>
      <c r="AG96" s="17" t="s">
        <v>9</v>
      </c>
      <c r="AH96" s="17" t="s">
        <v>72</v>
      </c>
      <c r="AI96" s="17"/>
      <c r="AJ96" s="17"/>
      <c r="AK96" s="17"/>
      <c r="AL96" s="17"/>
      <c r="AM96" s="17" t="s">
        <v>73</v>
      </c>
      <c r="AN96" s="17" t="s">
        <v>76</v>
      </c>
      <c r="AO96" s="20" t="s">
        <v>495</v>
      </c>
      <c r="AP96" s="21">
        <v>314</v>
      </c>
      <c r="AQ96" s="21" t="s">
        <v>119</v>
      </c>
      <c r="AR96" s="17" t="s">
        <v>80</v>
      </c>
      <c r="AS96" s="17" t="s">
        <v>9</v>
      </c>
      <c r="AT96" s="17" t="s">
        <v>9</v>
      </c>
      <c r="AU96" s="17" t="s">
        <v>9</v>
      </c>
      <c r="AV96" s="17" t="s">
        <v>72</v>
      </c>
      <c r="AW96" s="17"/>
      <c r="AX96" s="17"/>
      <c r="AY96" s="17"/>
      <c r="AZ96" s="17" t="s">
        <v>8</v>
      </c>
      <c r="BA96" s="20" t="s">
        <v>85</v>
      </c>
      <c r="BB96" s="17" t="s">
        <v>105</v>
      </c>
      <c r="BC96" s="17" t="s">
        <v>484</v>
      </c>
      <c r="BD96" s="17"/>
      <c r="BE96" s="17"/>
      <c r="BF96" s="17"/>
      <c r="BG96" s="17"/>
      <c r="BH96" s="17"/>
      <c r="BI96" s="17"/>
      <c r="BJ96" s="17"/>
      <c r="BK96" s="17"/>
      <c r="BL96" s="17"/>
      <c r="BM96" s="17"/>
      <c r="BN96" s="17"/>
    </row>
    <row r="97" spans="1:67" s="5" customFormat="1" ht="45" x14ac:dyDescent="0.2">
      <c r="A97" s="17">
        <v>89</v>
      </c>
      <c r="B97" s="18" t="s">
        <v>98</v>
      </c>
      <c r="C97" s="17" t="s">
        <v>7</v>
      </c>
      <c r="D97" s="19">
        <v>44959</v>
      </c>
      <c r="E97" s="17"/>
      <c r="F97" s="17"/>
      <c r="G97" s="17" t="s">
        <v>34</v>
      </c>
      <c r="H97" s="17" t="s">
        <v>527</v>
      </c>
      <c r="I97" s="20">
        <v>2155</v>
      </c>
      <c r="J97" s="17" t="s">
        <v>126</v>
      </c>
      <c r="K97" s="17"/>
      <c r="L97" s="17">
        <v>2023</v>
      </c>
      <c r="M97" s="17" t="s">
        <v>625</v>
      </c>
      <c r="N97" s="17" t="s">
        <v>516</v>
      </c>
      <c r="O97" s="17">
        <v>1750</v>
      </c>
      <c r="P97" s="17">
        <v>50.2</v>
      </c>
      <c r="Q97" s="17" t="s">
        <v>489</v>
      </c>
      <c r="R97" s="17" t="s">
        <v>490</v>
      </c>
      <c r="S97" s="17" t="s">
        <v>58</v>
      </c>
      <c r="T97" s="17" t="s">
        <v>124</v>
      </c>
      <c r="U97" s="17" t="s">
        <v>132</v>
      </c>
      <c r="V97" s="17" t="s">
        <v>96</v>
      </c>
      <c r="W97" s="21">
        <v>141</v>
      </c>
      <c r="X97" s="17"/>
      <c r="Y97" s="17" t="s">
        <v>55</v>
      </c>
      <c r="Z97" s="17" t="s">
        <v>492</v>
      </c>
      <c r="AA97" s="17" t="s">
        <v>493</v>
      </c>
      <c r="AB97" s="17" t="s">
        <v>67</v>
      </c>
      <c r="AC97" s="17" t="s">
        <v>494</v>
      </c>
      <c r="AD97" s="17" t="s">
        <v>91</v>
      </c>
      <c r="AE97" s="17" t="s">
        <v>91</v>
      </c>
      <c r="AF97" s="17" t="s">
        <v>9</v>
      </c>
      <c r="AG97" s="17" t="s">
        <v>9</v>
      </c>
      <c r="AH97" s="17" t="s">
        <v>72</v>
      </c>
      <c r="AI97" s="17"/>
      <c r="AJ97" s="17"/>
      <c r="AK97" s="17"/>
      <c r="AL97" s="17"/>
      <c r="AM97" s="17" t="s">
        <v>73</v>
      </c>
      <c r="AN97" s="17" t="s">
        <v>76</v>
      </c>
      <c r="AO97" s="20" t="s">
        <v>495</v>
      </c>
      <c r="AP97" s="21">
        <v>314</v>
      </c>
      <c r="AQ97" s="21" t="s">
        <v>119</v>
      </c>
      <c r="AR97" s="17" t="s">
        <v>80</v>
      </c>
      <c r="AS97" s="17" t="s">
        <v>9</v>
      </c>
      <c r="AT97" s="17" t="s">
        <v>9</v>
      </c>
      <c r="AU97" s="17" t="s">
        <v>9</v>
      </c>
      <c r="AV97" s="17" t="s">
        <v>72</v>
      </c>
      <c r="AW97" s="17"/>
      <c r="AX97" s="17"/>
      <c r="AY97" s="17"/>
      <c r="AZ97" s="17" t="s">
        <v>8</v>
      </c>
      <c r="BA97" s="20" t="s">
        <v>85</v>
      </c>
      <c r="BB97" s="17" t="s">
        <v>105</v>
      </c>
      <c r="BC97" s="17" t="s">
        <v>484</v>
      </c>
      <c r="BD97" s="17"/>
      <c r="BE97" s="17"/>
      <c r="BF97" s="17"/>
      <c r="BG97" s="17"/>
      <c r="BH97" s="17"/>
      <c r="BI97" s="17"/>
      <c r="BJ97" s="17"/>
      <c r="BK97" s="17"/>
      <c r="BL97" s="17"/>
      <c r="BM97" s="17"/>
      <c r="BN97" s="17"/>
    </row>
    <row r="98" spans="1:67" s="5" customFormat="1" ht="45" x14ac:dyDescent="0.2">
      <c r="A98" s="17">
        <v>88</v>
      </c>
      <c r="B98" s="18" t="s">
        <v>98</v>
      </c>
      <c r="C98" s="17" t="s">
        <v>7</v>
      </c>
      <c r="D98" s="19">
        <v>43884</v>
      </c>
      <c r="E98" s="17"/>
      <c r="F98" s="17"/>
      <c r="G98" s="17" t="s">
        <v>34</v>
      </c>
      <c r="H98" s="17" t="s">
        <v>496</v>
      </c>
      <c r="I98" s="20">
        <v>2039</v>
      </c>
      <c r="J98" s="17" t="s">
        <v>126</v>
      </c>
      <c r="K98" s="17"/>
      <c r="L98" s="17">
        <v>2020</v>
      </c>
      <c r="M98" s="17" t="s">
        <v>528</v>
      </c>
      <c r="N98" s="17" t="s">
        <v>498</v>
      </c>
      <c r="O98" s="17">
        <v>1750</v>
      </c>
      <c r="P98" s="17">
        <v>59.6</v>
      </c>
      <c r="Q98" s="17" t="s">
        <v>489</v>
      </c>
      <c r="R98" s="17" t="s">
        <v>490</v>
      </c>
      <c r="S98" s="17" t="s">
        <v>491</v>
      </c>
      <c r="T98" s="17" t="s">
        <v>124</v>
      </c>
      <c r="U98" s="17" t="s">
        <v>132</v>
      </c>
      <c r="V98" s="17" t="s">
        <v>96</v>
      </c>
      <c r="W98" s="21">
        <v>141</v>
      </c>
      <c r="X98" s="17"/>
      <c r="Y98" s="17" t="s">
        <v>55</v>
      </c>
      <c r="Z98" s="17" t="s">
        <v>492</v>
      </c>
      <c r="AA98" s="17" t="s">
        <v>493</v>
      </c>
      <c r="AB98" s="17" t="s">
        <v>67</v>
      </c>
      <c r="AC98" s="17" t="s">
        <v>494</v>
      </c>
      <c r="AD98" s="17" t="s">
        <v>91</v>
      </c>
      <c r="AE98" s="17" t="s">
        <v>91</v>
      </c>
      <c r="AF98" s="17" t="s">
        <v>9</v>
      </c>
      <c r="AG98" s="17" t="s">
        <v>9</v>
      </c>
      <c r="AH98" s="17" t="s">
        <v>72</v>
      </c>
      <c r="AI98" s="17"/>
      <c r="AJ98" s="17"/>
      <c r="AK98" s="17"/>
      <c r="AL98" s="17"/>
      <c r="AM98" s="17" t="s">
        <v>73</v>
      </c>
      <c r="AN98" s="17" t="s">
        <v>76</v>
      </c>
      <c r="AO98" s="20" t="s">
        <v>495</v>
      </c>
      <c r="AP98" s="21">
        <v>314</v>
      </c>
      <c r="AQ98" s="21" t="s">
        <v>119</v>
      </c>
      <c r="AR98" s="17" t="s">
        <v>80</v>
      </c>
      <c r="AS98" s="17" t="s">
        <v>9</v>
      </c>
      <c r="AT98" s="17" t="s">
        <v>9</v>
      </c>
      <c r="AU98" s="17" t="s">
        <v>9</v>
      </c>
      <c r="AV98" s="17" t="s">
        <v>72</v>
      </c>
      <c r="AW98" s="17"/>
      <c r="AX98" s="17"/>
      <c r="AY98" s="17"/>
      <c r="AZ98" s="17" t="s">
        <v>8</v>
      </c>
      <c r="BA98" s="20" t="s">
        <v>85</v>
      </c>
      <c r="BB98" s="17" t="s">
        <v>105</v>
      </c>
      <c r="BC98" s="17" t="s">
        <v>484</v>
      </c>
      <c r="BD98" s="17"/>
      <c r="BE98" s="17"/>
      <c r="BF98" s="17"/>
      <c r="BG98" s="17"/>
      <c r="BH98" s="17"/>
      <c r="BI98" s="17"/>
      <c r="BJ98" s="17"/>
      <c r="BK98" s="17"/>
      <c r="BL98" s="17"/>
      <c r="BM98" s="17"/>
      <c r="BN98" s="17"/>
    </row>
    <row r="99" spans="1:67" s="5" customFormat="1" ht="45" x14ac:dyDescent="0.2">
      <c r="A99" s="17">
        <v>89</v>
      </c>
      <c r="B99" s="18" t="s">
        <v>98</v>
      </c>
      <c r="C99" s="17" t="s">
        <v>7</v>
      </c>
      <c r="D99" s="19">
        <v>43884</v>
      </c>
      <c r="E99" s="17"/>
      <c r="F99" s="17"/>
      <c r="G99" s="17" t="s">
        <v>34</v>
      </c>
      <c r="H99" s="17" t="s">
        <v>527</v>
      </c>
      <c r="I99" s="20">
        <v>2139</v>
      </c>
      <c r="J99" s="17" t="s">
        <v>126</v>
      </c>
      <c r="K99" s="17"/>
      <c r="L99" s="17">
        <v>2020</v>
      </c>
      <c r="M99" s="17" t="s">
        <v>528</v>
      </c>
      <c r="N99" s="17" t="s">
        <v>516</v>
      </c>
      <c r="O99" s="17">
        <v>1750</v>
      </c>
      <c r="P99" s="17">
        <v>50.2</v>
      </c>
      <c r="Q99" s="17" t="s">
        <v>489</v>
      </c>
      <c r="R99" s="17" t="s">
        <v>490</v>
      </c>
      <c r="S99" s="17" t="s">
        <v>58</v>
      </c>
      <c r="T99" s="17" t="s">
        <v>124</v>
      </c>
      <c r="U99" s="17" t="s">
        <v>132</v>
      </c>
      <c r="V99" s="17" t="s">
        <v>96</v>
      </c>
      <c r="W99" s="21">
        <v>141</v>
      </c>
      <c r="X99" s="17"/>
      <c r="Y99" s="17" t="s">
        <v>55</v>
      </c>
      <c r="Z99" s="17" t="s">
        <v>492</v>
      </c>
      <c r="AA99" s="17" t="s">
        <v>493</v>
      </c>
      <c r="AB99" s="17" t="s">
        <v>67</v>
      </c>
      <c r="AC99" s="17" t="s">
        <v>494</v>
      </c>
      <c r="AD99" s="17" t="s">
        <v>91</v>
      </c>
      <c r="AE99" s="17" t="s">
        <v>91</v>
      </c>
      <c r="AF99" s="17" t="s">
        <v>9</v>
      </c>
      <c r="AG99" s="17" t="s">
        <v>9</v>
      </c>
      <c r="AH99" s="17" t="s">
        <v>72</v>
      </c>
      <c r="AI99" s="17"/>
      <c r="AJ99" s="17"/>
      <c r="AK99" s="17"/>
      <c r="AL99" s="17"/>
      <c r="AM99" s="17" t="s">
        <v>73</v>
      </c>
      <c r="AN99" s="17" t="s">
        <v>76</v>
      </c>
      <c r="AO99" s="20" t="s">
        <v>495</v>
      </c>
      <c r="AP99" s="21">
        <v>314</v>
      </c>
      <c r="AQ99" s="21" t="s">
        <v>119</v>
      </c>
      <c r="AR99" s="17" t="s">
        <v>80</v>
      </c>
      <c r="AS99" s="17" t="s">
        <v>9</v>
      </c>
      <c r="AT99" s="17" t="s">
        <v>9</v>
      </c>
      <c r="AU99" s="17" t="s">
        <v>9</v>
      </c>
      <c r="AV99" s="17" t="s">
        <v>72</v>
      </c>
      <c r="AW99" s="17"/>
      <c r="AX99" s="17"/>
      <c r="AY99" s="17"/>
      <c r="AZ99" s="17" t="s">
        <v>8</v>
      </c>
      <c r="BA99" s="20" t="s">
        <v>85</v>
      </c>
      <c r="BB99" s="17" t="s">
        <v>105</v>
      </c>
      <c r="BC99" s="17" t="s">
        <v>484</v>
      </c>
      <c r="BD99" s="17"/>
      <c r="BE99" s="17"/>
      <c r="BF99" s="17"/>
      <c r="BG99" s="17"/>
      <c r="BH99" s="17"/>
      <c r="BI99" s="17"/>
      <c r="BJ99" s="17"/>
      <c r="BK99" s="17"/>
      <c r="BL99" s="17"/>
      <c r="BM99" s="17"/>
      <c r="BN99" s="17"/>
    </row>
    <row r="100" spans="1:67" s="5" customFormat="1" ht="45" x14ac:dyDescent="0.2">
      <c r="A100" s="17">
        <v>90</v>
      </c>
      <c r="B100" s="18" t="s">
        <v>98</v>
      </c>
      <c r="C100" s="17" t="s">
        <v>7</v>
      </c>
      <c r="D100" s="19">
        <v>43884</v>
      </c>
      <c r="E100" s="17"/>
      <c r="F100" s="17"/>
      <c r="G100" s="17" t="s">
        <v>34</v>
      </c>
      <c r="H100" s="17" t="s">
        <v>486</v>
      </c>
      <c r="I100" s="22" t="s">
        <v>529</v>
      </c>
      <c r="J100" s="17" t="s">
        <v>126</v>
      </c>
      <c r="K100" s="17"/>
      <c r="L100" s="17">
        <v>2020</v>
      </c>
      <c r="M100" s="17" t="s">
        <v>528</v>
      </c>
      <c r="N100" s="17" t="s">
        <v>127</v>
      </c>
      <c r="O100" s="17">
        <v>1750</v>
      </c>
      <c r="P100" s="17">
        <v>50.2</v>
      </c>
      <c r="Q100" s="17" t="s">
        <v>489</v>
      </c>
      <c r="R100" s="17" t="s">
        <v>490</v>
      </c>
      <c r="S100" s="17" t="s">
        <v>491</v>
      </c>
      <c r="T100" s="17" t="s">
        <v>124</v>
      </c>
      <c r="U100" s="17" t="s">
        <v>132</v>
      </c>
      <c r="V100" s="17" t="s">
        <v>96</v>
      </c>
      <c r="W100" s="21">
        <v>160</v>
      </c>
      <c r="X100" s="17"/>
      <c r="Y100" s="17" t="s">
        <v>55</v>
      </c>
      <c r="Z100" s="17" t="s">
        <v>492</v>
      </c>
      <c r="AA100" s="17" t="s">
        <v>493</v>
      </c>
      <c r="AB100" s="17" t="s">
        <v>67</v>
      </c>
      <c r="AC100" s="17" t="s">
        <v>565</v>
      </c>
      <c r="AD100" s="17" t="s">
        <v>91</v>
      </c>
      <c r="AE100" s="17" t="s">
        <v>91</v>
      </c>
      <c r="AF100" s="17" t="s">
        <v>9</v>
      </c>
      <c r="AG100" s="17" t="s">
        <v>9</v>
      </c>
      <c r="AH100" s="17" t="s">
        <v>72</v>
      </c>
      <c r="AI100" s="17"/>
      <c r="AJ100" s="17"/>
      <c r="AK100" s="17"/>
      <c r="AL100" s="17"/>
      <c r="AM100" s="17" t="s">
        <v>73</v>
      </c>
      <c r="AN100" s="17" t="s">
        <v>76</v>
      </c>
      <c r="AO100" s="20" t="s">
        <v>495</v>
      </c>
      <c r="AP100" s="21">
        <v>314</v>
      </c>
      <c r="AQ100" s="21" t="s">
        <v>119</v>
      </c>
      <c r="AR100" s="17" t="s">
        <v>80</v>
      </c>
      <c r="AS100" s="17" t="s">
        <v>9</v>
      </c>
      <c r="AT100" s="17" t="s">
        <v>9</v>
      </c>
      <c r="AU100" s="17" t="s">
        <v>9</v>
      </c>
      <c r="AV100" s="17" t="s">
        <v>72</v>
      </c>
      <c r="AW100" s="17"/>
      <c r="AX100" s="17"/>
      <c r="AY100" s="17"/>
      <c r="AZ100" s="17" t="s">
        <v>8</v>
      </c>
      <c r="BA100" s="20" t="s">
        <v>85</v>
      </c>
      <c r="BB100" s="17" t="s">
        <v>105</v>
      </c>
      <c r="BC100" s="17" t="s">
        <v>484</v>
      </c>
      <c r="BD100" s="17"/>
      <c r="BE100" s="17"/>
      <c r="BF100" s="17"/>
      <c r="BG100" s="17"/>
      <c r="BH100" s="17"/>
      <c r="BI100" s="17"/>
      <c r="BJ100" s="17"/>
      <c r="BK100" s="17"/>
      <c r="BL100" s="17"/>
      <c r="BM100" s="17"/>
      <c r="BN100" s="17"/>
      <c r="BO100" s="17"/>
    </row>
    <row r="101" spans="1:67" s="5" customFormat="1" ht="45" x14ac:dyDescent="0.2">
      <c r="A101" s="17">
        <v>91</v>
      </c>
      <c r="B101" s="18" t="s">
        <v>98</v>
      </c>
      <c r="C101" s="17" t="s">
        <v>7</v>
      </c>
      <c r="D101" s="19">
        <v>44131</v>
      </c>
      <c r="E101" s="17"/>
      <c r="F101" s="17"/>
      <c r="G101" s="17" t="s">
        <v>34</v>
      </c>
      <c r="H101" s="17" t="s">
        <v>486</v>
      </c>
      <c r="I101" s="43">
        <v>2742</v>
      </c>
      <c r="J101" s="17" t="s">
        <v>126</v>
      </c>
      <c r="K101" s="17"/>
      <c r="L101" s="17">
        <v>2020</v>
      </c>
      <c r="M101" s="17" t="s">
        <v>528</v>
      </c>
      <c r="N101" s="17" t="s">
        <v>127</v>
      </c>
      <c r="O101" s="17">
        <v>1750</v>
      </c>
      <c r="P101" s="17">
        <v>50</v>
      </c>
      <c r="Q101" s="17" t="s">
        <v>489</v>
      </c>
      <c r="R101" s="17" t="s">
        <v>490</v>
      </c>
      <c r="S101" s="17" t="s">
        <v>491</v>
      </c>
      <c r="T101" s="17" t="s">
        <v>124</v>
      </c>
      <c r="U101" s="17" t="s">
        <v>566</v>
      </c>
      <c r="V101" s="17" t="s">
        <v>96</v>
      </c>
      <c r="W101" s="21">
        <v>160</v>
      </c>
      <c r="X101" s="17"/>
      <c r="Y101" s="17" t="s">
        <v>55</v>
      </c>
      <c r="Z101" s="17" t="s">
        <v>492</v>
      </c>
      <c r="AA101" s="17" t="s">
        <v>493</v>
      </c>
      <c r="AB101" s="17" t="s">
        <v>67</v>
      </c>
      <c r="AC101" s="17" t="s">
        <v>565</v>
      </c>
      <c r="AD101" s="17" t="s">
        <v>91</v>
      </c>
      <c r="AE101" s="17" t="s">
        <v>91</v>
      </c>
      <c r="AF101" s="17" t="s">
        <v>9</v>
      </c>
      <c r="AG101" s="17" t="s">
        <v>9</v>
      </c>
      <c r="AH101" s="17" t="s">
        <v>9</v>
      </c>
      <c r="AI101" s="17"/>
      <c r="AJ101" s="17"/>
      <c r="AK101" s="17"/>
      <c r="AL101" s="17"/>
      <c r="AM101" s="17" t="s">
        <v>73</v>
      </c>
      <c r="AN101" s="17" t="s">
        <v>76</v>
      </c>
      <c r="AO101" s="20" t="s">
        <v>495</v>
      </c>
      <c r="AP101" s="21">
        <v>314</v>
      </c>
      <c r="AQ101" s="21" t="s">
        <v>119</v>
      </c>
      <c r="AR101" s="17" t="s">
        <v>80</v>
      </c>
      <c r="AS101" s="17" t="s">
        <v>9</v>
      </c>
      <c r="AT101" s="17" t="s">
        <v>9</v>
      </c>
      <c r="AU101" s="17" t="s">
        <v>9</v>
      </c>
      <c r="AV101" s="17" t="s">
        <v>72</v>
      </c>
      <c r="AW101" s="17"/>
      <c r="AX101" s="17"/>
      <c r="AY101" s="17"/>
      <c r="AZ101" s="17" t="s">
        <v>8</v>
      </c>
      <c r="BA101" s="20" t="s">
        <v>85</v>
      </c>
      <c r="BB101" s="17" t="s">
        <v>105</v>
      </c>
      <c r="BC101" s="17" t="s">
        <v>484</v>
      </c>
      <c r="BD101" s="17"/>
      <c r="BE101" s="17"/>
      <c r="BF101" s="17"/>
      <c r="BG101" s="17"/>
      <c r="BH101" s="17"/>
      <c r="BI101" s="17"/>
      <c r="BJ101" s="17"/>
      <c r="BK101" s="17"/>
      <c r="BL101" s="17"/>
      <c r="BM101" s="17"/>
    </row>
    <row r="102" spans="1:67" s="5" customFormat="1" ht="45" x14ac:dyDescent="0.2">
      <c r="A102" s="17">
        <v>92</v>
      </c>
      <c r="B102" s="18" t="s">
        <v>98</v>
      </c>
      <c r="C102" s="17" t="s">
        <v>7</v>
      </c>
      <c r="D102" s="19">
        <v>44076</v>
      </c>
      <c r="E102" s="17"/>
      <c r="F102" s="17"/>
      <c r="G102" s="17" t="s">
        <v>34</v>
      </c>
      <c r="H102" s="17" t="s">
        <v>486</v>
      </c>
      <c r="I102" s="22" t="s">
        <v>564</v>
      </c>
      <c r="J102" s="17" t="s">
        <v>126</v>
      </c>
      <c r="K102" s="17"/>
      <c r="L102" s="17">
        <v>2020</v>
      </c>
      <c r="M102" s="17" t="s">
        <v>528</v>
      </c>
      <c r="N102" s="17" t="s">
        <v>127</v>
      </c>
      <c r="O102" s="17">
        <v>1750</v>
      </c>
      <c r="P102" s="17">
        <v>50</v>
      </c>
      <c r="Q102" s="17" t="s">
        <v>489</v>
      </c>
      <c r="R102" s="17" t="s">
        <v>490</v>
      </c>
      <c r="S102" s="17" t="s">
        <v>491</v>
      </c>
      <c r="T102" s="17" t="s">
        <v>124</v>
      </c>
      <c r="U102" s="17" t="s">
        <v>566</v>
      </c>
      <c r="V102" s="17" t="s">
        <v>96</v>
      </c>
      <c r="W102" s="21">
        <v>160</v>
      </c>
      <c r="X102" s="17"/>
      <c r="Y102" s="17" t="s">
        <v>55</v>
      </c>
      <c r="Z102" s="17" t="s">
        <v>492</v>
      </c>
      <c r="AA102" s="17" t="s">
        <v>493</v>
      </c>
      <c r="AB102" s="17" t="s">
        <v>67</v>
      </c>
      <c r="AC102" s="17" t="s">
        <v>565</v>
      </c>
      <c r="AD102" s="17" t="s">
        <v>91</v>
      </c>
      <c r="AE102" s="17" t="s">
        <v>91</v>
      </c>
      <c r="AF102" s="17" t="s">
        <v>9</v>
      </c>
      <c r="AG102" s="17" t="s">
        <v>9</v>
      </c>
      <c r="AH102" s="17" t="s">
        <v>9</v>
      </c>
      <c r="AI102" s="17"/>
      <c r="AJ102" s="17"/>
      <c r="AK102" s="17"/>
      <c r="AL102" s="17"/>
      <c r="AM102" s="17" t="s">
        <v>73</v>
      </c>
      <c r="AN102" s="17" t="s">
        <v>76</v>
      </c>
      <c r="AO102" s="20" t="s">
        <v>495</v>
      </c>
      <c r="AP102" s="21">
        <v>314</v>
      </c>
      <c r="AQ102" s="21" t="s">
        <v>119</v>
      </c>
      <c r="AR102" s="17" t="s">
        <v>80</v>
      </c>
      <c r="AS102" s="17" t="s">
        <v>9</v>
      </c>
      <c r="AT102" s="17" t="s">
        <v>9</v>
      </c>
      <c r="AU102" s="17" t="s">
        <v>9</v>
      </c>
      <c r="AV102" s="17" t="s">
        <v>72</v>
      </c>
      <c r="AW102" s="17"/>
      <c r="AX102" s="17"/>
      <c r="AY102" s="17"/>
      <c r="AZ102" s="17" t="s">
        <v>8</v>
      </c>
      <c r="BA102" s="20" t="s">
        <v>85</v>
      </c>
      <c r="BB102" s="17" t="s">
        <v>105</v>
      </c>
      <c r="BC102" s="17" t="s">
        <v>484</v>
      </c>
      <c r="BD102" s="17"/>
      <c r="BE102" s="17"/>
      <c r="BF102" s="17"/>
      <c r="BG102" s="17"/>
      <c r="BH102" s="17"/>
      <c r="BI102" s="17"/>
      <c r="BJ102" s="17"/>
      <c r="BK102" s="17"/>
      <c r="BL102" s="17"/>
      <c r="BM102" s="17"/>
    </row>
    <row r="103" spans="1:67" s="5" customFormat="1" ht="45" x14ac:dyDescent="0.2">
      <c r="A103" s="17">
        <v>94</v>
      </c>
      <c r="B103" s="18" t="s">
        <v>98</v>
      </c>
      <c r="C103" s="17" t="s">
        <v>7</v>
      </c>
      <c r="D103" s="19">
        <v>44076</v>
      </c>
      <c r="E103" s="17"/>
      <c r="F103" s="17"/>
      <c r="G103" s="17" t="s">
        <v>34</v>
      </c>
      <c r="H103" s="17" t="s">
        <v>496</v>
      </c>
      <c r="I103" s="20">
        <v>2035</v>
      </c>
      <c r="J103" s="17" t="s">
        <v>126</v>
      </c>
      <c r="K103" s="17"/>
      <c r="L103" s="17">
        <v>2020</v>
      </c>
      <c r="M103" s="17" t="s">
        <v>528</v>
      </c>
      <c r="N103" s="17" t="s">
        <v>498</v>
      </c>
      <c r="O103" s="17">
        <v>1750</v>
      </c>
      <c r="P103" s="17">
        <v>59.6</v>
      </c>
      <c r="Q103" s="17" t="s">
        <v>569</v>
      </c>
      <c r="R103" s="17" t="s">
        <v>490</v>
      </c>
      <c r="S103" s="17" t="s">
        <v>491</v>
      </c>
      <c r="T103" s="17" t="s">
        <v>124</v>
      </c>
      <c r="U103" s="17" t="s">
        <v>566</v>
      </c>
      <c r="V103" s="17" t="s">
        <v>96</v>
      </c>
      <c r="W103" s="21">
        <v>160</v>
      </c>
      <c r="X103" s="17"/>
      <c r="Y103" s="17" t="s">
        <v>55</v>
      </c>
      <c r="Z103" s="17" t="s">
        <v>492</v>
      </c>
      <c r="AA103" s="17" t="s">
        <v>493</v>
      </c>
      <c r="AB103" s="17" t="s">
        <v>67</v>
      </c>
      <c r="AC103" s="17" t="s">
        <v>565</v>
      </c>
      <c r="AD103" s="17" t="s">
        <v>91</v>
      </c>
      <c r="AE103" s="17" t="s">
        <v>91</v>
      </c>
      <c r="AF103" s="17" t="s">
        <v>9</v>
      </c>
      <c r="AG103" s="17" t="s">
        <v>9</v>
      </c>
      <c r="AH103" s="17" t="s">
        <v>72</v>
      </c>
      <c r="AI103" s="17"/>
      <c r="AJ103" s="17"/>
      <c r="AK103" s="17"/>
      <c r="AL103" s="17"/>
      <c r="AM103" s="17" t="s">
        <v>73</v>
      </c>
      <c r="AN103" s="17" t="s">
        <v>76</v>
      </c>
      <c r="AO103" s="20" t="s">
        <v>495</v>
      </c>
      <c r="AP103" s="21">
        <v>314</v>
      </c>
      <c r="AQ103" s="21" t="s">
        <v>119</v>
      </c>
      <c r="AR103" s="17" t="s">
        <v>80</v>
      </c>
      <c r="AS103" s="17" t="s">
        <v>9</v>
      </c>
      <c r="AT103" s="17" t="s">
        <v>9</v>
      </c>
      <c r="AU103" s="17" t="s">
        <v>9</v>
      </c>
      <c r="AV103" s="17" t="s">
        <v>72</v>
      </c>
      <c r="AW103" s="17"/>
      <c r="AX103" s="17"/>
      <c r="AY103" s="17"/>
      <c r="AZ103" s="17" t="s">
        <v>8</v>
      </c>
      <c r="BA103" s="20" t="s">
        <v>85</v>
      </c>
      <c r="BB103" s="17" t="s">
        <v>105</v>
      </c>
      <c r="BC103" s="17" t="s">
        <v>484</v>
      </c>
      <c r="BD103" s="17"/>
      <c r="BE103" s="17"/>
      <c r="BF103" s="17"/>
      <c r="BG103" s="17"/>
      <c r="BH103" s="17"/>
      <c r="BI103" s="17"/>
      <c r="BJ103" s="17"/>
      <c r="BK103" s="17"/>
      <c r="BL103" s="17"/>
      <c r="BM103" s="17"/>
      <c r="BN103" s="17"/>
    </row>
    <row r="104" spans="1:67" s="5" customFormat="1" ht="45" x14ac:dyDescent="0.2">
      <c r="A104" s="17">
        <v>95</v>
      </c>
      <c r="B104" s="18" t="s">
        <v>98</v>
      </c>
      <c r="C104" s="17" t="s">
        <v>7</v>
      </c>
      <c r="D104" s="19">
        <v>44076</v>
      </c>
      <c r="E104" s="17"/>
      <c r="F104" s="17"/>
      <c r="G104" s="17" t="s">
        <v>34</v>
      </c>
      <c r="H104" s="17" t="s">
        <v>527</v>
      </c>
      <c r="I104" s="22" t="s">
        <v>567</v>
      </c>
      <c r="J104" s="17" t="s">
        <v>126</v>
      </c>
      <c r="K104" s="17"/>
      <c r="L104" s="17">
        <v>2020</v>
      </c>
      <c r="M104" s="17" t="s">
        <v>528</v>
      </c>
      <c r="N104" s="17" t="s">
        <v>516</v>
      </c>
      <c r="O104" s="17">
        <v>1750</v>
      </c>
      <c r="P104" s="17">
        <v>50</v>
      </c>
      <c r="Q104" s="17" t="s">
        <v>575</v>
      </c>
      <c r="R104" s="17" t="s">
        <v>490</v>
      </c>
      <c r="S104" s="17" t="s">
        <v>58</v>
      </c>
      <c r="T104" s="17" t="s">
        <v>124</v>
      </c>
      <c r="U104" s="17" t="s">
        <v>566</v>
      </c>
      <c r="V104" s="17" t="s">
        <v>96</v>
      </c>
      <c r="W104" s="21">
        <v>160</v>
      </c>
      <c r="X104" s="17"/>
      <c r="Y104" s="17" t="s">
        <v>55</v>
      </c>
      <c r="Z104" s="17" t="s">
        <v>492</v>
      </c>
      <c r="AA104" s="17" t="s">
        <v>493</v>
      </c>
      <c r="AB104" s="17" t="s">
        <v>67</v>
      </c>
      <c r="AC104" s="17" t="s">
        <v>568</v>
      </c>
      <c r="AD104" s="17" t="s">
        <v>91</v>
      </c>
      <c r="AE104" s="17" t="s">
        <v>91</v>
      </c>
      <c r="AF104" s="17" t="s">
        <v>9</v>
      </c>
      <c r="AG104" s="17" t="s">
        <v>9</v>
      </c>
      <c r="AH104" s="17" t="s">
        <v>72</v>
      </c>
      <c r="AI104" s="17"/>
      <c r="AJ104" s="17"/>
      <c r="AK104" s="17"/>
      <c r="AL104" s="17"/>
      <c r="AM104" s="17" t="s">
        <v>73</v>
      </c>
      <c r="AN104" s="17" t="s">
        <v>76</v>
      </c>
      <c r="AO104" s="20" t="s">
        <v>495</v>
      </c>
      <c r="AP104" s="21">
        <v>314</v>
      </c>
      <c r="AQ104" s="21" t="s">
        <v>119</v>
      </c>
      <c r="AR104" s="17" t="s">
        <v>80</v>
      </c>
      <c r="AS104" s="17" t="s">
        <v>9</v>
      </c>
      <c r="AT104" s="17" t="s">
        <v>9</v>
      </c>
      <c r="AU104" s="17" t="s">
        <v>9</v>
      </c>
      <c r="AV104" s="17" t="s">
        <v>72</v>
      </c>
      <c r="AW104" s="17"/>
      <c r="AX104" s="17"/>
      <c r="AY104" s="17"/>
      <c r="AZ104" s="17" t="s">
        <v>8</v>
      </c>
      <c r="BA104" s="20" t="s">
        <v>85</v>
      </c>
      <c r="BB104" s="17" t="s">
        <v>105</v>
      </c>
      <c r="BC104" s="17" t="s">
        <v>484</v>
      </c>
    </row>
    <row r="105" spans="1:67" s="5" customFormat="1" ht="30" hidden="1" x14ac:dyDescent="0.2">
      <c r="A105" s="17">
        <v>94</v>
      </c>
      <c r="B105" s="18" t="s">
        <v>98</v>
      </c>
      <c r="C105" s="17" t="s">
        <v>7</v>
      </c>
      <c r="D105" s="19">
        <v>43884</v>
      </c>
      <c r="E105" s="17"/>
      <c r="F105" s="17"/>
      <c r="G105" s="17" t="s">
        <v>34</v>
      </c>
      <c r="H105" s="17" t="s">
        <v>530</v>
      </c>
      <c r="I105" s="22" t="s">
        <v>570</v>
      </c>
      <c r="J105" s="17" t="s">
        <v>114</v>
      </c>
      <c r="K105" s="17"/>
      <c r="L105" s="17" t="s">
        <v>571</v>
      </c>
      <c r="M105" s="17"/>
      <c r="N105" s="17" t="s">
        <v>572</v>
      </c>
      <c r="O105" s="17">
        <v>23020</v>
      </c>
      <c r="P105" s="17">
        <v>125</v>
      </c>
      <c r="Q105" s="17" t="s">
        <v>574</v>
      </c>
      <c r="R105" s="17" t="s">
        <v>577</v>
      </c>
      <c r="S105" s="17" t="s">
        <v>536</v>
      </c>
      <c r="T105" s="17" t="s">
        <v>578</v>
      </c>
      <c r="U105" s="17" t="s">
        <v>132</v>
      </c>
      <c r="V105" s="17" t="s">
        <v>96</v>
      </c>
      <c r="W105" s="21">
        <v>130</v>
      </c>
      <c r="X105" s="17"/>
      <c r="Y105" s="17" t="s">
        <v>55</v>
      </c>
      <c r="Z105" s="17" t="s">
        <v>492</v>
      </c>
      <c r="AA105" s="17" t="s">
        <v>576</v>
      </c>
      <c r="AB105" s="17" t="s">
        <v>67</v>
      </c>
      <c r="AC105" s="17" t="s">
        <v>494</v>
      </c>
      <c r="AD105" s="17" t="s">
        <v>91</v>
      </c>
      <c r="AE105" s="17" t="s">
        <v>91</v>
      </c>
      <c r="AF105" s="17" t="s">
        <v>9</v>
      </c>
      <c r="AG105" s="17" t="s">
        <v>9</v>
      </c>
      <c r="AH105" s="17" t="s">
        <v>72</v>
      </c>
      <c r="AI105" s="17" t="s">
        <v>9</v>
      </c>
      <c r="AJ105" s="17" t="s">
        <v>538</v>
      </c>
      <c r="AK105" s="17" t="s">
        <v>9</v>
      </c>
      <c r="AL105" s="17"/>
      <c r="AM105" s="17" t="s">
        <v>73</v>
      </c>
      <c r="AN105" s="17" t="s">
        <v>76</v>
      </c>
      <c r="AO105" s="20" t="s">
        <v>495</v>
      </c>
      <c r="AP105" s="21">
        <v>314</v>
      </c>
      <c r="AQ105" s="21" t="s">
        <v>119</v>
      </c>
      <c r="AR105" s="17" t="s">
        <v>80</v>
      </c>
      <c r="AS105" s="17" t="s">
        <v>9</v>
      </c>
      <c r="AT105" s="17" t="s">
        <v>9</v>
      </c>
      <c r="AU105" s="17" t="s">
        <v>9</v>
      </c>
      <c r="AV105" s="17" t="s">
        <v>72</v>
      </c>
      <c r="AW105" s="17"/>
      <c r="AX105" s="17"/>
      <c r="AY105" s="17"/>
      <c r="AZ105" s="17" t="s">
        <v>8</v>
      </c>
      <c r="BA105" s="20" t="s">
        <v>85</v>
      </c>
      <c r="BB105" s="17" t="s">
        <v>105</v>
      </c>
      <c r="BC105" s="17" t="s">
        <v>484</v>
      </c>
    </row>
    <row r="106" spans="1:67" s="5" customFormat="1" ht="30" hidden="1" x14ac:dyDescent="0.2">
      <c r="A106" s="17">
        <v>95</v>
      </c>
      <c r="B106" s="18" t="s">
        <v>98</v>
      </c>
      <c r="C106" s="17" t="s">
        <v>7</v>
      </c>
      <c r="D106" s="19">
        <v>43884</v>
      </c>
      <c r="E106" s="17"/>
      <c r="F106" s="17"/>
      <c r="G106" s="17" t="s">
        <v>34</v>
      </c>
      <c r="H106" s="17" t="s">
        <v>530</v>
      </c>
      <c r="I106" s="22" t="s">
        <v>531</v>
      </c>
      <c r="J106" s="17" t="s">
        <v>114</v>
      </c>
      <c r="K106" s="17"/>
      <c r="L106" s="17" t="s">
        <v>532</v>
      </c>
      <c r="M106" s="17"/>
      <c r="N106" s="17" t="s">
        <v>533</v>
      </c>
      <c r="O106" s="17">
        <v>21000</v>
      </c>
      <c r="P106" s="17">
        <v>88</v>
      </c>
      <c r="Q106" s="17" t="s">
        <v>534</v>
      </c>
      <c r="R106" s="17" t="s">
        <v>535</v>
      </c>
      <c r="S106" s="17" t="s">
        <v>536</v>
      </c>
      <c r="T106" s="17" t="s">
        <v>573</v>
      </c>
      <c r="U106" s="17" t="s">
        <v>132</v>
      </c>
      <c r="V106" s="17" t="s">
        <v>96</v>
      </c>
      <c r="W106" s="21">
        <v>160</v>
      </c>
      <c r="X106" s="17"/>
      <c r="Y106" s="17" t="s">
        <v>55</v>
      </c>
      <c r="Z106" s="17" t="s">
        <v>492</v>
      </c>
      <c r="AA106" s="17" t="s">
        <v>537</v>
      </c>
      <c r="AB106" s="17" t="s">
        <v>67</v>
      </c>
      <c r="AC106" s="17" t="s">
        <v>494</v>
      </c>
      <c r="AD106" s="17" t="s">
        <v>91</v>
      </c>
      <c r="AE106" s="17" t="s">
        <v>91</v>
      </c>
      <c r="AF106" s="17" t="s">
        <v>9</v>
      </c>
      <c r="AG106" s="17" t="s">
        <v>9</v>
      </c>
      <c r="AH106" s="17" t="s">
        <v>72</v>
      </c>
      <c r="AI106" s="17" t="s">
        <v>9</v>
      </c>
      <c r="AJ106" s="17" t="s">
        <v>538</v>
      </c>
      <c r="AK106" s="17" t="s">
        <v>9</v>
      </c>
      <c r="AL106" s="17"/>
      <c r="AM106" s="17" t="s">
        <v>73</v>
      </c>
      <c r="AN106" s="17" t="s">
        <v>76</v>
      </c>
      <c r="AO106" s="20" t="s">
        <v>495</v>
      </c>
      <c r="AP106" s="21">
        <v>314</v>
      </c>
      <c r="AQ106" s="21" t="s">
        <v>119</v>
      </c>
      <c r="AR106" s="17" t="s">
        <v>80</v>
      </c>
      <c r="AS106" s="17" t="s">
        <v>9</v>
      </c>
      <c r="AT106" s="17" t="s">
        <v>9</v>
      </c>
      <c r="AU106" s="17" t="s">
        <v>9</v>
      </c>
      <c r="AV106" s="17" t="s">
        <v>72</v>
      </c>
      <c r="AW106" s="17"/>
      <c r="AX106" s="17"/>
      <c r="AY106" s="17"/>
      <c r="AZ106" s="17" t="s">
        <v>8</v>
      </c>
      <c r="BA106" s="20" t="s">
        <v>85</v>
      </c>
      <c r="BB106" s="17" t="s">
        <v>105</v>
      </c>
      <c r="BC106" s="17" t="s">
        <v>484</v>
      </c>
    </row>
    <row r="107" spans="1:67" s="5" customFormat="1" x14ac:dyDescent="0.2">
      <c r="A107" s="23">
        <v>96</v>
      </c>
      <c r="B107" s="23"/>
      <c r="C107" s="23" t="s">
        <v>11</v>
      </c>
      <c r="D107" s="24"/>
      <c r="E107" s="23"/>
      <c r="F107" s="23"/>
      <c r="G107" s="23"/>
      <c r="H107" s="23" t="s">
        <v>539</v>
      </c>
      <c r="I107" s="23">
        <v>802</v>
      </c>
      <c r="J107" s="23" t="s">
        <v>540</v>
      </c>
      <c r="K107" s="23"/>
      <c r="L107" s="23">
        <v>2003</v>
      </c>
    </row>
    <row r="108" spans="1:67" s="5" customFormat="1" x14ac:dyDescent="0.2">
      <c r="A108" s="23">
        <v>97</v>
      </c>
      <c r="B108" s="23"/>
      <c r="C108" s="23" t="s">
        <v>11</v>
      </c>
      <c r="D108" s="24"/>
      <c r="E108" s="23"/>
      <c r="F108" s="23"/>
      <c r="G108" s="23"/>
      <c r="H108" s="23" t="s">
        <v>539</v>
      </c>
      <c r="I108" s="23">
        <v>803</v>
      </c>
      <c r="J108" s="23" t="s">
        <v>540</v>
      </c>
      <c r="K108" s="23"/>
      <c r="L108" s="23">
        <v>2007</v>
      </c>
    </row>
    <row r="109" spans="1:67" s="5" customFormat="1" x14ac:dyDescent="0.2">
      <c r="A109" s="23">
        <v>98</v>
      </c>
      <c r="B109" s="23"/>
      <c r="C109" s="23" t="s">
        <v>11</v>
      </c>
      <c r="D109" s="24"/>
      <c r="E109" s="23"/>
      <c r="F109" s="23"/>
      <c r="G109" s="23"/>
      <c r="H109" s="23" t="s">
        <v>539</v>
      </c>
      <c r="I109" s="23">
        <v>804</v>
      </c>
      <c r="J109" s="23" t="s">
        <v>540</v>
      </c>
      <c r="K109" s="23"/>
      <c r="L109" s="23">
        <v>2015</v>
      </c>
    </row>
    <row r="110" spans="1:67" s="5" customFormat="1" x14ac:dyDescent="0.2">
      <c r="A110" s="23">
        <v>99</v>
      </c>
      <c r="B110" s="23"/>
      <c r="C110" s="23" t="s">
        <v>11</v>
      </c>
      <c r="D110" s="24"/>
      <c r="E110" s="23"/>
      <c r="F110" s="23"/>
      <c r="G110" s="23"/>
      <c r="H110" s="23" t="s">
        <v>541</v>
      </c>
      <c r="I110" s="23">
        <v>808</v>
      </c>
      <c r="J110" s="23" t="s">
        <v>542</v>
      </c>
      <c r="K110" s="23"/>
      <c r="L110" s="23">
        <v>1991</v>
      </c>
    </row>
    <row r="111" spans="1:67" s="5" customFormat="1" x14ac:dyDescent="0.2">
      <c r="A111" s="23">
        <v>100</v>
      </c>
      <c r="B111" s="23"/>
      <c r="C111" s="23" t="s">
        <v>11</v>
      </c>
      <c r="D111" s="24"/>
      <c r="E111" s="23"/>
      <c r="F111" s="23"/>
      <c r="G111" s="23"/>
      <c r="H111" s="23" t="s">
        <v>541</v>
      </c>
      <c r="I111" s="23">
        <v>809</v>
      </c>
      <c r="J111" s="23" t="s">
        <v>542</v>
      </c>
      <c r="K111" s="23"/>
      <c r="L111" s="23">
        <v>1998</v>
      </c>
    </row>
    <row r="112" spans="1:67" s="5" customFormat="1" x14ac:dyDescent="0.2">
      <c r="A112" s="23">
        <v>101</v>
      </c>
      <c r="B112" s="23"/>
      <c r="C112" s="23" t="s">
        <v>11</v>
      </c>
      <c r="D112" s="24"/>
      <c r="E112" s="23"/>
      <c r="F112" s="23"/>
      <c r="G112" s="23"/>
      <c r="H112" s="23" t="s">
        <v>541</v>
      </c>
      <c r="I112" s="23">
        <v>810</v>
      </c>
      <c r="J112" s="23" t="s">
        <v>542</v>
      </c>
      <c r="K112" s="23"/>
      <c r="L112" s="23">
        <v>1998</v>
      </c>
    </row>
    <row r="113" spans="1:12" s="5" customFormat="1" x14ac:dyDescent="0.2">
      <c r="A113" s="23">
        <v>102</v>
      </c>
      <c r="B113" s="23"/>
      <c r="C113" s="23" t="s">
        <v>11</v>
      </c>
      <c r="D113" s="24"/>
      <c r="E113" s="23"/>
      <c r="F113" s="23"/>
      <c r="G113" s="23"/>
      <c r="H113" s="23" t="s">
        <v>541</v>
      </c>
      <c r="I113" s="23">
        <v>813</v>
      </c>
      <c r="J113" s="23" t="s">
        <v>543</v>
      </c>
      <c r="K113" s="23"/>
      <c r="L113" s="23">
        <v>2007</v>
      </c>
    </row>
    <row r="114" spans="1:12" s="5" customFormat="1" x14ac:dyDescent="0.2">
      <c r="A114" s="23">
        <v>103</v>
      </c>
      <c r="B114" s="23"/>
      <c r="C114" s="23" t="s">
        <v>11</v>
      </c>
      <c r="D114" s="24"/>
      <c r="E114" s="23"/>
      <c r="F114" s="23"/>
      <c r="G114" s="23"/>
      <c r="H114" s="23" t="s">
        <v>541</v>
      </c>
      <c r="I114" s="23">
        <v>814</v>
      </c>
      <c r="J114" s="23" t="s">
        <v>543</v>
      </c>
      <c r="K114" s="23"/>
      <c r="L114" s="23">
        <v>2007</v>
      </c>
    </row>
    <row r="115" spans="1:12" s="5" customFormat="1" x14ac:dyDescent="0.2">
      <c r="A115" s="23">
        <v>104</v>
      </c>
      <c r="B115" s="23"/>
      <c r="C115" s="23" t="s">
        <v>11</v>
      </c>
      <c r="D115" s="24"/>
      <c r="E115" s="23"/>
      <c r="F115" s="23"/>
      <c r="G115" s="23"/>
      <c r="H115" s="23" t="s">
        <v>541</v>
      </c>
      <c r="I115" s="23">
        <v>815</v>
      </c>
      <c r="J115" s="23" t="s">
        <v>540</v>
      </c>
      <c r="K115" s="23"/>
      <c r="L115" s="23">
        <v>2018</v>
      </c>
    </row>
    <row r="116" spans="1:12" s="5" customFormat="1" x14ac:dyDescent="0.2">
      <c r="A116" s="23">
        <v>105</v>
      </c>
      <c r="B116" s="23"/>
      <c r="C116" s="23" t="s">
        <v>11</v>
      </c>
      <c r="D116" s="24"/>
      <c r="E116" s="23"/>
      <c r="F116" s="23"/>
      <c r="G116" s="23"/>
      <c r="H116" s="23" t="s">
        <v>541</v>
      </c>
      <c r="I116" s="23">
        <v>816</v>
      </c>
      <c r="J116" s="23" t="s">
        <v>540</v>
      </c>
      <c r="K116" s="23"/>
      <c r="L116" s="23">
        <v>2018</v>
      </c>
    </row>
    <row r="117" spans="1:12" s="5" customFormat="1" x14ac:dyDescent="0.2">
      <c r="A117" s="23">
        <v>106</v>
      </c>
      <c r="B117" s="23"/>
      <c r="C117" s="23" t="s">
        <v>11</v>
      </c>
      <c r="D117" s="24"/>
      <c r="E117" s="23"/>
      <c r="F117" s="23"/>
      <c r="G117" s="23"/>
      <c r="H117" s="23" t="s">
        <v>541</v>
      </c>
      <c r="I117" s="23">
        <v>817</v>
      </c>
      <c r="J117" s="23" t="s">
        <v>540</v>
      </c>
      <c r="K117" s="23"/>
      <c r="L117" s="23">
        <v>2018</v>
      </c>
    </row>
    <row r="118" spans="1:12" s="5" customFormat="1" x14ac:dyDescent="0.2">
      <c r="A118" s="23">
        <v>107</v>
      </c>
      <c r="B118" s="23"/>
      <c r="C118" s="23" t="s">
        <v>11</v>
      </c>
      <c r="D118" s="24"/>
      <c r="E118" s="23"/>
      <c r="F118" s="23"/>
      <c r="G118" s="23"/>
      <c r="H118" s="23" t="s">
        <v>544</v>
      </c>
      <c r="I118" s="23">
        <v>832</v>
      </c>
      <c r="J118" s="23" t="s">
        <v>540</v>
      </c>
      <c r="K118" s="23"/>
      <c r="L118" s="23">
        <v>1994</v>
      </c>
    </row>
    <row r="119" spans="1:12" s="5" customFormat="1" x14ac:dyDescent="0.2">
      <c r="A119" s="23">
        <v>108</v>
      </c>
      <c r="B119" s="23"/>
      <c r="C119" s="23" t="s">
        <v>11</v>
      </c>
      <c r="D119" s="24"/>
      <c r="E119" s="23"/>
      <c r="F119" s="23"/>
      <c r="G119" s="23"/>
      <c r="H119" s="23" t="s">
        <v>544</v>
      </c>
      <c r="I119" s="23">
        <v>833</v>
      </c>
      <c r="J119" s="23" t="s">
        <v>540</v>
      </c>
      <c r="K119" s="23"/>
      <c r="L119" s="23">
        <v>2015</v>
      </c>
    </row>
    <row r="120" spans="1:12" s="5" customFormat="1" ht="30" x14ac:dyDescent="0.2">
      <c r="A120" s="23">
        <v>109</v>
      </c>
      <c r="B120" s="25"/>
      <c r="C120" s="23" t="s">
        <v>11</v>
      </c>
      <c r="D120" s="24"/>
      <c r="E120" s="23"/>
      <c r="F120" s="23"/>
      <c r="G120" s="23"/>
      <c r="H120" s="23" t="s">
        <v>545</v>
      </c>
      <c r="I120" s="23">
        <v>902</v>
      </c>
      <c r="J120" s="23" t="s">
        <v>540</v>
      </c>
      <c r="K120" s="23"/>
      <c r="L120" s="23">
        <v>1998</v>
      </c>
    </row>
    <row r="121" spans="1:12" s="5" customFormat="1" ht="30" x14ac:dyDescent="0.2">
      <c r="A121" s="23">
        <v>110</v>
      </c>
      <c r="B121" s="23"/>
      <c r="C121" s="23" t="s">
        <v>11</v>
      </c>
      <c r="D121" s="24"/>
      <c r="E121" s="23"/>
      <c r="F121" s="23"/>
      <c r="G121" s="23"/>
      <c r="H121" s="23" t="s">
        <v>546</v>
      </c>
      <c r="I121" s="23">
        <v>903</v>
      </c>
      <c r="J121" s="23" t="s">
        <v>540</v>
      </c>
      <c r="K121" s="23"/>
      <c r="L121" s="23">
        <v>2000</v>
      </c>
    </row>
    <row r="122" spans="1:12" s="5" customFormat="1" ht="30" x14ac:dyDescent="0.2">
      <c r="A122" s="23">
        <v>111</v>
      </c>
      <c r="B122" s="25"/>
      <c r="C122" s="23" t="s">
        <v>11</v>
      </c>
      <c r="D122" s="24"/>
      <c r="E122" s="23"/>
      <c r="F122" s="23"/>
      <c r="G122" s="23"/>
      <c r="H122" s="23" t="s">
        <v>545</v>
      </c>
      <c r="I122" s="23">
        <v>904</v>
      </c>
      <c r="J122" s="23" t="s">
        <v>540</v>
      </c>
      <c r="K122" s="23"/>
      <c r="L122" s="23">
        <v>2007</v>
      </c>
    </row>
    <row r="123" spans="1:12" s="5" customFormat="1" x14ac:dyDescent="0.2">
      <c r="A123" s="23">
        <v>112</v>
      </c>
      <c r="B123" s="25"/>
      <c r="C123" s="23" t="s">
        <v>11</v>
      </c>
      <c r="D123" s="24"/>
      <c r="E123" s="23"/>
      <c r="F123" s="23"/>
      <c r="G123" s="23"/>
      <c r="H123" s="23" t="s">
        <v>547</v>
      </c>
      <c r="I123" s="23">
        <v>910</v>
      </c>
      <c r="J123" s="23" t="s">
        <v>548</v>
      </c>
      <c r="K123" s="23"/>
      <c r="L123" s="23">
        <v>1991</v>
      </c>
    </row>
    <row r="124" spans="1:12" s="5" customFormat="1" x14ac:dyDescent="0.2">
      <c r="A124" s="23">
        <v>113</v>
      </c>
      <c r="B124" s="23"/>
      <c r="C124" s="23" t="s">
        <v>11</v>
      </c>
      <c r="D124" s="24"/>
      <c r="E124" s="23"/>
      <c r="F124" s="23"/>
      <c r="G124" s="23"/>
      <c r="H124" s="23" t="s">
        <v>547</v>
      </c>
      <c r="I124" s="23">
        <v>911</v>
      </c>
      <c r="J124" s="23" t="s">
        <v>548</v>
      </c>
      <c r="K124" s="23"/>
      <c r="L124" s="23">
        <v>1992</v>
      </c>
    </row>
    <row r="125" spans="1:12" s="5" customFormat="1" x14ac:dyDescent="0.2">
      <c r="A125" s="23">
        <v>114</v>
      </c>
      <c r="B125" s="23"/>
      <c r="C125" s="23" t="s">
        <v>11</v>
      </c>
      <c r="D125" s="24"/>
      <c r="E125" s="23"/>
      <c r="F125" s="23"/>
      <c r="G125" s="23"/>
      <c r="H125" s="23" t="s">
        <v>547</v>
      </c>
      <c r="I125" s="23">
        <v>912</v>
      </c>
      <c r="J125" s="23" t="s">
        <v>548</v>
      </c>
      <c r="K125" s="23"/>
      <c r="L125" s="23">
        <v>1992</v>
      </c>
    </row>
    <row r="126" spans="1:12" s="5" customFormat="1" x14ac:dyDescent="0.2">
      <c r="A126" s="23">
        <v>115</v>
      </c>
      <c r="B126" s="23"/>
      <c r="C126" s="23" t="s">
        <v>11</v>
      </c>
      <c r="D126" s="24"/>
      <c r="E126" s="23"/>
      <c r="F126" s="23"/>
      <c r="G126" s="23"/>
      <c r="H126" s="23" t="s">
        <v>549</v>
      </c>
      <c r="I126" s="23">
        <v>913</v>
      </c>
      <c r="J126" s="23" t="s">
        <v>550</v>
      </c>
      <c r="K126" s="23"/>
      <c r="L126" s="23">
        <v>1992</v>
      </c>
    </row>
    <row r="127" spans="1:12" s="5" customFormat="1" x14ac:dyDescent="0.2">
      <c r="A127" s="23">
        <v>116</v>
      </c>
      <c r="B127" s="23"/>
      <c r="C127" s="23" t="s">
        <v>11</v>
      </c>
      <c r="D127" s="24"/>
      <c r="E127" s="23"/>
      <c r="F127" s="23"/>
      <c r="G127" s="23"/>
      <c r="H127" s="23" t="s">
        <v>549</v>
      </c>
      <c r="I127" s="23">
        <v>914</v>
      </c>
      <c r="J127" s="23" t="s">
        <v>550</v>
      </c>
      <c r="K127" s="23"/>
      <c r="L127" s="23">
        <v>1992</v>
      </c>
    </row>
    <row r="128" spans="1:12" s="5" customFormat="1" x14ac:dyDescent="0.2">
      <c r="A128" s="23">
        <v>117</v>
      </c>
      <c r="B128" s="23"/>
      <c r="C128" s="23" t="s">
        <v>11</v>
      </c>
      <c r="D128" s="24"/>
      <c r="E128" s="23"/>
      <c r="F128" s="23"/>
      <c r="G128" s="23"/>
      <c r="H128" s="23" t="s">
        <v>547</v>
      </c>
      <c r="I128" s="23">
        <v>915</v>
      </c>
      <c r="J128" s="23" t="s">
        <v>548</v>
      </c>
      <c r="K128" s="23"/>
      <c r="L128" s="23">
        <v>1998</v>
      </c>
    </row>
    <row r="129" spans="1:12" s="5" customFormat="1" x14ac:dyDescent="0.2">
      <c r="A129" s="23">
        <v>118</v>
      </c>
      <c r="B129" s="23"/>
      <c r="C129" s="23" t="s">
        <v>11</v>
      </c>
      <c r="D129" s="24"/>
      <c r="E129" s="23"/>
      <c r="F129" s="23"/>
      <c r="G129" s="23"/>
      <c r="H129" s="23" t="s">
        <v>547</v>
      </c>
      <c r="I129" s="23">
        <v>916</v>
      </c>
      <c r="J129" s="23" t="s">
        <v>548</v>
      </c>
      <c r="K129" s="23"/>
      <c r="L129" s="23">
        <v>1999</v>
      </c>
    </row>
    <row r="130" spans="1:12" s="5" customFormat="1" ht="45" x14ac:dyDescent="0.2">
      <c r="A130" s="23">
        <v>119</v>
      </c>
      <c r="B130" s="23"/>
      <c r="C130" s="23" t="s">
        <v>11</v>
      </c>
      <c r="D130" s="24"/>
      <c r="E130" s="23"/>
      <c r="F130" s="23"/>
      <c r="G130" s="23"/>
      <c r="H130" s="23" t="s">
        <v>551</v>
      </c>
      <c r="I130" s="23">
        <v>917</v>
      </c>
      <c r="J130" s="23" t="s">
        <v>552</v>
      </c>
      <c r="K130" s="23"/>
      <c r="L130" s="23">
        <v>2002</v>
      </c>
    </row>
    <row r="131" spans="1:12" s="5" customFormat="1" ht="45" x14ac:dyDescent="0.2">
      <c r="A131" s="23">
        <v>120</v>
      </c>
      <c r="B131" s="23"/>
      <c r="C131" s="23" t="s">
        <v>11</v>
      </c>
      <c r="D131" s="24"/>
      <c r="E131" s="23"/>
      <c r="F131" s="23"/>
      <c r="G131" s="23"/>
      <c r="H131" s="23" t="s">
        <v>553</v>
      </c>
      <c r="I131" s="23">
        <v>918</v>
      </c>
      <c r="J131" s="23" t="s">
        <v>552</v>
      </c>
      <c r="K131" s="23"/>
      <c r="L131" s="23">
        <v>2005</v>
      </c>
    </row>
    <row r="132" spans="1:12" s="5" customFormat="1" ht="45" x14ac:dyDescent="0.2">
      <c r="A132" s="23">
        <v>121</v>
      </c>
      <c r="B132" s="23"/>
      <c r="C132" s="23" t="s">
        <v>11</v>
      </c>
      <c r="D132" s="24"/>
      <c r="E132" s="23"/>
      <c r="F132" s="23"/>
      <c r="G132" s="23"/>
      <c r="H132" s="23" t="s">
        <v>553</v>
      </c>
      <c r="I132" s="23">
        <v>919</v>
      </c>
      <c r="J132" s="23" t="s">
        <v>552</v>
      </c>
      <c r="K132" s="23"/>
      <c r="L132" s="23">
        <v>2007</v>
      </c>
    </row>
    <row r="133" spans="1:12" s="5" customFormat="1" ht="45" x14ac:dyDescent="0.2">
      <c r="A133" s="23">
        <v>122</v>
      </c>
      <c r="B133" s="23"/>
      <c r="C133" s="23" t="s">
        <v>11</v>
      </c>
      <c r="D133" s="24"/>
      <c r="E133" s="23"/>
      <c r="F133" s="23"/>
      <c r="G133" s="23"/>
      <c r="H133" s="23" t="s">
        <v>554</v>
      </c>
      <c r="I133" s="23">
        <v>920</v>
      </c>
      <c r="J133" s="23" t="s">
        <v>552</v>
      </c>
      <c r="K133" s="23"/>
      <c r="L133" s="23">
        <v>2019</v>
      </c>
    </row>
    <row r="134" spans="1:12" s="5" customFormat="1" ht="45" x14ac:dyDescent="0.2">
      <c r="A134" s="23">
        <v>123</v>
      </c>
      <c r="B134" s="23"/>
      <c r="C134" s="23" t="s">
        <v>11</v>
      </c>
      <c r="D134" s="24"/>
      <c r="E134" s="23"/>
      <c r="F134" s="23"/>
      <c r="G134" s="23"/>
      <c r="H134" s="23" t="s">
        <v>551</v>
      </c>
      <c r="I134" s="23">
        <v>921</v>
      </c>
      <c r="J134" s="23" t="s">
        <v>552</v>
      </c>
      <c r="K134" s="23"/>
      <c r="L134" s="23">
        <v>2019</v>
      </c>
    </row>
    <row r="135" spans="1:12" s="5" customFormat="1" ht="45" x14ac:dyDescent="0.2">
      <c r="A135" s="23">
        <v>124</v>
      </c>
      <c r="B135" s="23"/>
      <c r="C135" s="23" t="s">
        <v>11</v>
      </c>
      <c r="D135" s="24"/>
      <c r="E135" s="23"/>
      <c r="F135" s="23"/>
      <c r="G135" s="23"/>
      <c r="H135" s="23" t="s">
        <v>551</v>
      </c>
      <c r="I135" s="23">
        <v>922</v>
      </c>
      <c r="J135" s="23" t="s">
        <v>552</v>
      </c>
      <c r="K135" s="23"/>
      <c r="L135" s="23">
        <v>2019</v>
      </c>
    </row>
    <row r="136" spans="1:12" s="5" customFormat="1" ht="45" x14ac:dyDescent="0.2">
      <c r="A136" s="23">
        <v>125</v>
      </c>
      <c r="B136" s="23"/>
      <c r="C136" s="23" t="s">
        <v>11</v>
      </c>
      <c r="D136" s="24"/>
      <c r="E136" s="23"/>
      <c r="F136" s="23"/>
      <c r="G136" s="23"/>
      <c r="H136" s="23" t="s">
        <v>551</v>
      </c>
      <c r="I136" s="23">
        <v>923</v>
      </c>
      <c r="J136" s="23" t="s">
        <v>552</v>
      </c>
      <c r="K136" s="23"/>
      <c r="L136" s="23">
        <v>2019</v>
      </c>
    </row>
    <row r="137" spans="1:12" s="5" customFormat="1" ht="30" x14ac:dyDescent="0.2">
      <c r="A137" s="23">
        <v>126</v>
      </c>
      <c r="B137" s="23"/>
      <c r="C137" s="23" t="s">
        <v>11</v>
      </c>
      <c r="D137" s="24"/>
      <c r="E137" s="23"/>
      <c r="F137" s="23"/>
      <c r="G137" s="23"/>
      <c r="H137" s="23" t="s">
        <v>555</v>
      </c>
      <c r="I137" s="23">
        <v>925</v>
      </c>
      <c r="J137" s="23" t="s">
        <v>552</v>
      </c>
      <c r="K137" s="23"/>
      <c r="L137" s="23">
        <v>2019</v>
      </c>
    </row>
    <row r="138" spans="1:12" s="5" customFormat="1" x14ac:dyDescent="0.2">
      <c r="A138" s="23">
        <v>127</v>
      </c>
      <c r="B138" s="23"/>
      <c r="C138" s="23" t="s">
        <v>11</v>
      </c>
      <c r="D138" s="24"/>
      <c r="E138" s="23"/>
      <c r="F138" s="23"/>
      <c r="G138" s="23"/>
      <c r="H138" s="23" t="s">
        <v>556</v>
      </c>
      <c r="I138" s="23">
        <v>941</v>
      </c>
      <c r="J138" s="23" t="s">
        <v>557</v>
      </c>
      <c r="K138" s="23"/>
      <c r="L138" s="23">
        <v>1994</v>
      </c>
    </row>
    <row r="139" spans="1:12" s="5" customFormat="1" x14ac:dyDescent="0.2">
      <c r="A139" s="23">
        <v>128</v>
      </c>
      <c r="B139" s="23"/>
      <c r="C139" s="23" t="s">
        <v>11</v>
      </c>
      <c r="D139" s="24"/>
      <c r="E139" s="23"/>
      <c r="F139" s="23"/>
      <c r="G139" s="23"/>
      <c r="H139" s="23" t="s">
        <v>558</v>
      </c>
      <c r="I139" s="23">
        <v>942</v>
      </c>
      <c r="J139" s="23" t="s">
        <v>557</v>
      </c>
      <c r="K139" s="23"/>
      <c r="L139" s="23">
        <v>1994</v>
      </c>
    </row>
    <row r="140" spans="1:12" s="5" customFormat="1" x14ac:dyDescent="0.2">
      <c r="A140" s="23">
        <v>129</v>
      </c>
      <c r="B140" s="23"/>
      <c r="C140" s="23" t="s">
        <v>11</v>
      </c>
      <c r="D140" s="24"/>
      <c r="E140" s="23"/>
      <c r="F140" s="23"/>
      <c r="G140" s="23"/>
      <c r="H140" s="23" t="s">
        <v>556</v>
      </c>
      <c r="I140" s="23">
        <v>960</v>
      </c>
      <c r="J140" s="23" t="s">
        <v>559</v>
      </c>
      <c r="K140" s="23"/>
      <c r="L140" s="23">
        <v>2012</v>
      </c>
    </row>
    <row r="141" spans="1:12" s="5" customFormat="1" x14ac:dyDescent="0.2">
      <c r="A141" s="23">
        <v>130</v>
      </c>
      <c r="B141" s="23"/>
      <c r="C141" s="23" t="s">
        <v>11</v>
      </c>
      <c r="D141" s="24"/>
      <c r="E141" s="23"/>
      <c r="F141" s="23"/>
      <c r="G141" s="23"/>
      <c r="H141" s="23" t="s">
        <v>556</v>
      </c>
      <c r="I141" s="23">
        <v>961</v>
      </c>
      <c r="J141" s="23" t="s">
        <v>559</v>
      </c>
      <c r="K141" s="23"/>
      <c r="L141" s="23">
        <v>2012</v>
      </c>
    </row>
    <row r="142" spans="1:12" s="5" customFormat="1" x14ac:dyDescent="0.2">
      <c r="A142" s="23">
        <v>131</v>
      </c>
      <c r="B142" s="23"/>
      <c r="C142" s="23" t="s">
        <v>11</v>
      </c>
      <c r="D142" s="24"/>
      <c r="E142" s="23"/>
      <c r="F142" s="23"/>
      <c r="G142" s="23"/>
      <c r="H142" s="23" t="s">
        <v>556</v>
      </c>
      <c r="I142" s="23">
        <v>962</v>
      </c>
      <c r="J142" s="23" t="s">
        <v>559</v>
      </c>
      <c r="K142" s="23"/>
      <c r="L142" s="23">
        <v>2012</v>
      </c>
    </row>
    <row r="143" spans="1:12" s="5" customFormat="1" ht="30" x14ac:dyDescent="0.2">
      <c r="A143" s="23">
        <v>132</v>
      </c>
      <c r="B143" s="23"/>
      <c r="C143" s="23" t="s">
        <v>11</v>
      </c>
      <c r="D143" s="24"/>
      <c r="E143" s="23"/>
      <c r="F143" s="23"/>
      <c r="G143" s="23"/>
      <c r="H143" s="23" t="s">
        <v>560</v>
      </c>
      <c r="I143" s="23">
        <v>963</v>
      </c>
      <c r="J143" s="23" t="s">
        <v>543</v>
      </c>
      <c r="K143" s="23"/>
      <c r="L143" s="23">
        <v>2012</v>
      </c>
    </row>
    <row r="144" spans="1:12" s="5" customFormat="1" ht="30" x14ac:dyDescent="0.2">
      <c r="A144" s="23">
        <v>133</v>
      </c>
      <c r="B144" s="23"/>
      <c r="C144" s="23" t="s">
        <v>11</v>
      </c>
      <c r="D144" s="24"/>
      <c r="E144" s="23"/>
      <c r="F144" s="23"/>
      <c r="G144" s="23"/>
      <c r="H144" s="23" t="s">
        <v>561</v>
      </c>
      <c r="I144" s="23">
        <v>964</v>
      </c>
      <c r="J144" s="23" t="s">
        <v>540</v>
      </c>
      <c r="K144" s="23"/>
      <c r="L144" s="23">
        <v>2012</v>
      </c>
    </row>
    <row r="145" spans="1:12" s="5" customFormat="1" ht="30" x14ac:dyDescent="0.2">
      <c r="A145" s="23">
        <v>134</v>
      </c>
      <c r="B145" s="23"/>
      <c r="C145" s="23" t="s">
        <v>11</v>
      </c>
      <c r="D145" s="24"/>
      <c r="E145" s="23"/>
      <c r="F145" s="23"/>
      <c r="G145" s="23"/>
      <c r="H145" s="23" t="s">
        <v>562</v>
      </c>
      <c r="I145" s="23">
        <v>965</v>
      </c>
      <c r="J145" s="23" t="s">
        <v>540</v>
      </c>
      <c r="K145" s="23"/>
      <c r="L145" s="23">
        <v>2012</v>
      </c>
    </row>
    <row r="146" spans="1:12" s="5" customFormat="1" x14ac:dyDescent="0.2">
      <c r="A146" s="23">
        <v>135</v>
      </c>
      <c r="B146" s="23"/>
      <c r="C146" s="23" t="s">
        <v>11</v>
      </c>
      <c r="D146" s="24"/>
      <c r="E146" s="23"/>
      <c r="F146" s="23"/>
      <c r="G146" s="23"/>
      <c r="H146" s="23" t="s">
        <v>556</v>
      </c>
      <c r="I146" s="23">
        <v>966</v>
      </c>
      <c r="J146" s="23" t="s">
        <v>540</v>
      </c>
      <c r="K146" s="23"/>
      <c r="L146" s="23">
        <v>2016</v>
      </c>
    </row>
    <row r="147" spans="1:12" s="5" customFormat="1" x14ac:dyDescent="0.2">
      <c r="A147" s="23">
        <v>136</v>
      </c>
      <c r="B147" s="23"/>
      <c r="C147" s="23" t="s">
        <v>11</v>
      </c>
      <c r="D147" s="24"/>
      <c r="E147" s="23"/>
      <c r="F147" s="23"/>
      <c r="G147" s="23"/>
      <c r="H147" s="23" t="s">
        <v>556</v>
      </c>
      <c r="I147" s="23">
        <v>967</v>
      </c>
      <c r="J147" s="23" t="s">
        <v>540</v>
      </c>
      <c r="K147" s="23"/>
      <c r="L147" s="23">
        <v>2016</v>
      </c>
    </row>
    <row r="148" spans="1:12" s="5" customFormat="1" x14ac:dyDescent="0.2">
      <c r="A148" s="23">
        <v>137</v>
      </c>
      <c r="B148" s="23"/>
      <c r="C148" s="23" t="s">
        <v>11</v>
      </c>
      <c r="D148" s="24"/>
      <c r="E148" s="23"/>
      <c r="F148" s="23"/>
      <c r="G148" s="23"/>
      <c r="H148" s="23" t="s">
        <v>556</v>
      </c>
      <c r="I148" s="23">
        <v>968</v>
      </c>
      <c r="J148" s="23" t="s">
        <v>540</v>
      </c>
      <c r="K148" s="23"/>
      <c r="L148" s="23">
        <v>2019</v>
      </c>
    </row>
    <row r="149" spans="1:12" s="5" customFormat="1" x14ac:dyDescent="0.2">
      <c r="A149" s="23">
        <v>138</v>
      </c>
      <c r="B149" s="23"/>
      <c r="C149" s="23" t="s">
        <v>11</v>
      </c>
      <c r="D149" s="24"/>
      <c r="E149" s="23"/>
      <c r="F149" s="23"/>
      <c r="G149" s="23"/>
      <c r="H149" s="23" t="s">
        <v>556</v>
      </c>
      <c r="I149" s="23">
        <v>969</v>
      </c>
      <c r="J149" s="23" t="s">
        <v>540</v>
      </c>
      <c r="K149" s="23"/>
      <c r="L149" s="23">
        <v>2019</v>
      </c>
    </row>
    <row r="150" spans="1:12" s="5" customFormat="1" x14ac:dyDescent="0.2">
      <c r="A150" s="23">
        <v>139</v>
      </c>
      <c r="B150" s="23"/>
      <c r="C150" s="23" t="s">
        <v>11</v>
      </c>
      <c r="D150" s="24"/>
      <c r="E150" s="23"/>
      <c r="F150" s="23"/>
      <c r="G150" s="23"/>
      <c r="H150" s="23" t="s">
        <v>556</v>
      </c>
      <c r="I150" s="23">
        <v>970</v>
      </c>
      <c r="J150" s="23" t="s">
        <v>540</v>
      </c>
      <c r="K150" s="23"/>
      <c r="L150" s="23">
        <v>2019</v>
      </c>
    </row>
    <row r="151" spans="1:12" s="5" customFormat="1" x14ac:dyDescent="0.2">
      <c r="A151" s="23">
        <v>140</v>
      </c>
      <c r="B151" s="23"/>
      <c r="C151" s="23" t="s">
        <v>11</v>
      </c>
      <c r="D151" s="24"/>
      <c r="E151" s="23"/>
      <c r="F151" s="23"/>
      <c r="G151" s="23"/>
      <c r="H151" s="23" t="s">
        <v>556</v>
      </c>
      <c r="I151" s="23">
        <v>971</v>
      </c>
      <c r="J151" s="23" t="s">
        <v>540</v>
      </c>
      <c r="K151" s="23"/>
      <c r="L151" s="23">
        <v>2019</v>
      </c>
    </row>
    <row r="152" spans="1:12" s="5" customFormat="1" x14ac:dyDescent="0.2">
      <c r="A152" s="23">
        <v>141</v>
      </c>
      <c r="B152" s="23"/>
      <c r="C152" s="23" t="s">
        <v>11</v>
      </c>
      <c r="D152" s="24"/>
      <c r="E152" s="23"/>
      <c r="F152" s="23"/>
      <c r="G152" s="23"/>
      <c r="H152" s="23" t="s">
        <v>556</v>
      </c>
      <c r="I152" s="23">
        <v>972</v>
      </c>
      <c r="J152" s="23" t="s">
        <v>540</v>
      </c>
      <c r="K152" s="23"/>
      <c r="L152" s="23">
        <v>2019</v>
      </c>
    </row>
    <row r="153" spans="1:12" s="5" customFormat="1" x14ac:dyDescent="0.2">
      <c r="A153" s="23">
        <v>142</v>
      </c>
      <c r="B153" s="23"/>
      <c r="C153" s="23" t="s">
        <v>11</v>
      </c>
      <c r="D153" s="24"/>
      <c r="E153" s="23"/>
      <c r="F153" s="23"/>
      <c r="G153" s="23"/>
      <c r="H153" s="23" t="s">
        <v>556</v>
      </c>
      <c r="I153" s="23">
        <v>981</v>
      </c>
      <c r="J153" s="23" t="s">
        <v>543</v>
      </c>
      <c r="K153" s="23"/>
      <c r="L153" s="23">
        <v>1998</v>
      </c>
    </row>
    <row r="154" spans="1:12" s="5" customFormat="1" ht="15.75" x14ac:dyDescent="0.2">
      <c r="A154" s="23">
        <v>143</v>
      </c>
      <c r="B154" s="26"/>
      <c r="C154" s="23" t="s">
        <v>11</v>
      </c>
      <c r="D154" s="24"/>
      <c r="E154" s="23"/>
      <c r="F154" s="23"/>
      <c r="G154" s="23"/>
      <c r="H154" s="23" t="s">
        <v>556</v>
      </c>
      <c r="I154" s="23">
        <v>982</v>
      </c>
      <c r="J154" s="23" t="s">
        <v>543</v>
      </c>
      <c r="K154" s="23"/>
      <c r="L154" s="23">
        <v>1998</v>
      </c>
    </row>
    <row r="155" spans="1:12" s="5" customFormat="1" ht="15.75" x14ac:dyDescent="0.2">
      <c r="A155" s="23">
        <v>144</v>
      </c>
      <c r="B155" s="26"/>
      <c r="C155" s="23" t="s">
        <v>11</v>
      </c>
      <c r="D155" s="24"/>
      <c r="E155" s="23"/>
      <c r="F155" s="23"/>
      <c r="G155" s="23"/>
      <c r="H155" s="23" t="s">
        <v>556</v>
      </c>
      <c r="I155" s="23">
        <v>983</v>
      </c>
      <c r="J155" s="23" t="s">
        <v>543</v>
      </c>
      <c r="K155" s="23"/>
      <c r="L155" s="23">
        <v>1998</v>
      </c>
    </row>
    <row r="156" spans="1:12" s="5" customFormat="1" ht="15.75" x14ac:dyDescent="0.2">
      <c r="A156" s="23">
        <v>145</v>
      </c>
      <c r="B156" s="26"/>
      <c r="C156" s="23" t="s">
        <v>11</v>
      </c>
      <c r="D156" s="24"/>
      <c r="E156" s="23"/>
      <c r="F156" s="23"/>
      <c r="G156" s="23"/>
      <c r="H156" s="23" t="s">
        <v>556</v>
      </c>
      <c r="I156" s="23">
        <v>984</v>
      </c>
      <c r="J156" s="23" t="s">
        <v>543</v>
      </c>
      <c r="K156" s="23"/>
      <c r="L156" s="23">
        <v>1998</v>
      </c>
    </row>
    <row r="157" spans="1:12" s="5" customFormat="1" x14ac:dyDescent="0.2">
      <c r="A157" s="23">
        <v>146</v>
      </c>
      <c r="B157" s="23"/>
      <c r="C157" s="23" t="s">
        <v>11</v>
      </c>
      <c r="D157" s="24"/>
      <c r="E157" s="23"/>
      <c r="F157" s="23"/>
      <c r="G157" s="23"/>
      <c r="H157" s="23" t="s">
        <v>556</v>
      </c>
      <c r="I157" s="23">
        <v>985</v>
      </c>
      <c r="J157" s="23" t="s">
        <v>543</v>
      </c>
      <c r="K157" s="23"/>
      <c r="L157" s="23">
        <v>1998</v>
      </c>
    </row>
    <row r="158" spans="1:12" s="5" customFormat="1" x14ac:dyDescent="0.2">
      <c r="A158" s="23">
        <v>147</v>
      </c>
      <c r="B158" s="23"/>
      <c r="C158" s="23" t="s">
        <v>11</v>
      </c>
      <c r="D158" s="24"/>
      <c r="E158" s="23"/>
      <c r="F158" s="23"/>
      <c r="G158" s="23"/>
      <c r="H158" s="23" t="s">
        <v>556</v>
      </c>
      <c r="I158" s="23">
        <v>986</v>
      </c>
      <c r="J158" s="23" t="s">
        <v>543</v>
      </c>
      <c r="K158" s="23"/>
      <c r="L158" s="23">
        <v>1998</v>
      </c>
    </row>
    <row r="159" spans="1:12" s="5" customFormat="1" x14ac:dyDescent="0.2">
      <c r="A159" s="23">
        <v>148</v>
      </c>
      <c r="B159" s="23"/>
      <c r="C159" s="23" t="s">
        <v>11</v>
      </c>
      <c r="D159" s="24"/>
      <c r="E159" s="23"/>
      <c r="F159" s="23"/>
      <c r="G159" s="23"/>
      <c r="H159" s="23" t="s">
        <v>556</v>
      </c>
      <c r="I159" s="23">
        <v>987</v>
      </c>
      <c r="J159" s="23" t="s">
        <v>543</v>
      </c>
      <c r="K159" s="23"/>
      <c r="L159" s="23">
        <v>1998</v>
      </c>
    </row>
    <row r="160" spans="1:12" s="5" customFormat="1" x14ac:dyDescent="0.2">
      <c r="A160" s="23">
        <v>149</v>
      </c>
      <c r="B160" s="23"/>
      <c r="C160" s="23" t="s">
        <v>11</v>
      </c>
      <c r="D160" s="24"/>
      <c r="E160" s="23"/>
      <c r="F160" s="23"/>
      <c r="G160" s="23"/>
      <c r="H160" s="23" t="s">
        <v>556</v>
      </c>
      <c r="I160" s="23">
        <v>988</v>
      </c>
      <c r="J160" s="23" t="s">
        <v>543</v>
      </c>
      <c r="K160" s="23"/>
      <c r="L160" s="23">
        <v>1998</v>
      </c>
    </row>
    <row r="161" spans="1:70" s="5" customFormat="1" ht="30" x14ac:dyDescent="0.2">
      <c r="A161" s="23">
        <v>150</v>
      </c>
      <c r="B161" s="23"/>
      <c r="C161" s="23" t="s">
        <v>11</v>
      </c>
      <c r="D161" s="24"/>
      <c r="E161" s="23"/>
      <c r="F161" s="23"/>
      <c r="G161" s="23"/>
      <c r="H161" s="27" t="s">
        <v>563</v>
      </c>
      <c r="I161" s="23">
        <v>6009</v>
      </c>
      <c r="J161" s="23" t="s">
        <v>543</v>
      </c>
      <c r="K161" s="23"/>
      <c r="L161" s="23">
        <v>1987</v>
      </c>
    </row>
    <row r="162" spans="1:70" s="5" customFormat="1" x14ac:dyDescent="0.2">
      <c r="A162" s="23">
        <v>151</v>
      </c>
      <c r="B162" s="23"/>
      <c r="C162" s="23" t="s">
        <v>11</v>
      </c>
      <c r="D162" s="24"/>
      <c r="E162" s="23"/>
      <c r="F162" s="23"/>
      <c r="G162" s="23"/>
      <c r="H162" s="28"/>
      <c r="I162" s="23">
        <v>6010</v>
      </c>
      <c r="J162" s="23" t="s">
        <v>543</v>
      </c>
      <c r="K162" s="23"/>
      <c r="L162" s="23">
        <v>1987</v>
      </c>
    </row>
    <row r="163" spans="1:70" s="5" customFormat="1" ht="30" x14ac:dyDescent="0.2">
      <c r="A163" s="23">
        <v>152</v>
      </c>
      <c r="B163" s="23"/>
      <c r="C163" s="23" t="s">
        <v>11</v>
      </c>
      <c r="D163" s="24"/>
      <c r="E163" s="23"/>
      <c r="F163" s="23"/>
      <c r="G163" s="23"/>
      <c r="H163" s="27" t="s">
        <v>563</v>
      </c>
      <c r="I163" s="23">
        <v>6013</v>
      </c>
      <c r="J163" s="23" t="s">
        <v>543</v>
      </c>
      <c r="K163" s="23"/>
      <c r="L163" s="23">
        <v>1992</v>
      </c>
    </row>
    <row r="164" spans="1:70" s="5" customFormat="1" x14ac:dyDescent="0.2">
      <c r="A164" s="23">
        <v>153</v>
      </c>
      <c r="B164" s="23"/>
      <c r="C164" s="23" t="s">
        <v>11</v>
      </c>
      <c r="D164" s="24"/>
      <c r="E164" s="23"/>
      <c r="F164" s="23"/>
      <c r="G164" s="23"/>
      <c r="H164" s="28"/>
      <c r="I164" s="23">
        <v>6014</v>
      </c>
      <c r="J164" s="23" t="s">
        <v>543</v>
      </c>
      <c r="K164" s="23"/>
      <c r="L164" s="23">
        <v>1992</v>
      </c>
    </row>
    <row r="165" spans="1:70" s="5" customFormat="1" ht="30" x14ac:dyDescent="0.2">
      <c r="A165" s="23">
        <v>154</v>
      </c>
      <c r="B165" s="23"/>
      <c r="C165" s="23" t="s">
        <v>11</v>
      </c>
      <c r="D165" s="24"/>
      <c r="E165" s="23"/>
      <c r="F165" s="23"/>
      <c r="G165" s="23"/>
      <c r="H165" s="27" t="s">
        <v>563</v>
      </c>
      <c r="I165" s="23">
        <v>6016</v>
      </c>
      <c r="J165" s="23" t="s">
        <v>543</v>
      </c>
      <c r="K165" s="23"/>
      <c r="L165" s="23">
        <v>1998</v>
      </c>
    </row>
    <row r="166" spans="1:70" s="5" customFormat="1" x14ac:dyDescent="0.2">
      <c r="A166" s="23">
        <v>155</v>
      </c>
      <c r="B166" s="23"/>
      <c r="C166" s="23" t="s">
        <v>11</v>
      </c>
      <c r="D166" s="24"/>
      <c r="E166" s="23"/>
      <c r="F166" s="23"/>
      <c r="G166" s="23"/>
      <c r="H166" s="28"/>
      <c r="I166" s="23">
        <v>6017</v>
      </c>
      <c r="J166" s="23" t="s">
        <v>543</v>
      </c>
      <c r="K166" s="23"/>
      <c r="L166" s="23">
        <v>1998</v>
      </c>
    </row>
    <row r="167" spans="1:70" s="5" customFormat="1" ht="45" x14ac:dyDescent="0.2">
      <c r="A167" s="17">
        <v>156</v>
      </c>
      <c r="B167" s="18" t="s">
        <v>98</v>
      </c>
      <c r="C167" s="17" t="s">
        <v>7</v>
      </c>
      <c r="D167" s="19">
        <v>44280</v>
      </c>
      <c r="E167" s="17"/>
      <c r="F167" s="17"/>
      <c r="G167" s="17" t="s">
        <v>34</v>
      </c>
      <c r="H167" s="17" t="s">
        <v>486</v>
      </c>
      <c r="I167" s="22" t="s">
        <v>579</v>
      </c>
      <c r="J167" s="17" t="s">
        <v>126</v>
      </c>
      <c r="K167" s="17"/>
      <c r="L167" s="17">
        <v>2021</v>
      </c>
      <c r="M167" s="17">
        <v>2021</v>
      </c>
      <c r="N167" s="17" t="s">
        <v>516</v>
      </c>
      <c r="O167" s="17">
        <v>1750</v>
      </c>
      <c r="P167" s="17">
        <v>50</v>
      </c>
      <c r="Q167" s="17" t="s">
        <v>489</v>
      </c>
      <c r="R167" s="17" t="s">
        <v>490</v>
      </c>
      <c r="S167" s="17" t="s">
        <v>491</v>
      </c>
      <c r="T167" s="17" t="s">
        <v>124</v>
      </c>
      <c r="U167" s="17" t="s">
        <v>566</v>
      </c>
      <c r="V167" s="17" t="s">
        <v>96</v>
      </c>
      <c r="W167" s="21">
        <v>160</v>
      </c>
      <c r="X167" s="17"/>
      <c r="Y167" s="17" t="s">
        <v>55</v>
      </c>
      <c r="Z167" s="17" t="s">
        <v>492</v>
      </c>
      <c r="AA167" s="17" t="s">
        <v>493</v>
      </c>
      <c r="AB167" s="17" t="s">
        <v>67</v>
      </c>
      <c r="AC167" s="17" t="s">
        <v>565</v>
      </c>
      <c r="AD167" s="17" t="s">
        <v>91</v>
      </c>
      <c r="AE167" s="17" t="s">
        <v>91</v>
      </c>
      <c r="AF167" s="17" t="s">
        <v>9</v>
      </c>
      <c r="AG167" s="17" t="s">
        <v>9</v>
      </c>
      <c r="AH167" s="17" t="s">
        <v>9</v>
      </c>
      <c r="AI167" s="17"/>
      <c r="AJ167" s="17"/>
      <c r="AK167" s="17"/>
      <c r="AL167" s="17"/>
      <c r="AM167" s="17" t="s">
        <v>73</v>
      </c>
      <c r="AN167" s="17" t="s">
        <v>76</v>
      </c>
      <c r="AO167" s="20" t="s">
        <v>495</v>
      </c>
      <c r="AP167" s="21">
        <v>314</v>
      </c>
      <c r="AQ167" s="21" t="s">
        <v>119</v>
      </c>
      <c r="AR167" s="17" t="s">
        <v>80</v>
      </c>
      <c r="AS167" s="17" t="s">
        <v>9</v>
      </c>
      <c r="AT167" s="17" t="s">
        <v>9</v>
      </c>
      <c r="AU167" s="17" t="s">
        <v>9</v>
      </c>
      <c r="AV167" s="17" t="s">
        <v>72</v>
      </c>
      <c r="AW167" s="17"/>
      <c r="AX167" s="17"/>
      <c r="AY167" s="17"/>
      <c r="AZ167" s="17" t="s">
        <v>8</v>
      </c>
      <c r="BA167" s="20" t="s">
        <v>85</v>
      </c>
      <c r="BB167" s="17" t="s">
        <v>105</v>
      </c>
      <c r="BC167" s="17" t="s">
        <v>484</v>
      </c>
      <c r="BD167" s="17"/>
      <c r="BE167" s="17"/>
      <c r="BF167" s="17"/>
      <c r="BG167" s="17"/>
      <c r="BH167" s="17"/>
      <c r="BI167" s="17"/>
      <c r="BJ167" s="17"/>
      <c r="BK167" s="17"/>
      <c r="BL167" s="17"/>
      <c r="BM167" s="17"/>
      <c r="BN167" s="17"/>
      <c r="BO167" s="17"/>
      <c r="BP167" s="17"/>
      <c r="BQ167" s="17"/>
      <c r="BR167" s="17"/>
    </row>
    <row r="168" spans="1:70" s="17" customFormat="1" ht="45" x14ac:dyDescent="0.2">
      <c r="A168" s="17">
        <v>157</v>
      </c>
      <c r="B168" s="18" t="s">
        <v>98</v>
      </c>
      <c r="C168" s="17" t="s">
        <v>7</v>
      </c>
      <c r="D168" s="19">
        <v>44696</v>
      </c>
      <c r="E168" s="17" t="s">
        <v>3</v>
      </c>
      <c r="G168" s="17" t="s">
        <v>34</v>
      </c>
      <c r="H168" s="17" t="s">
        <v>486</v>
      </c>
      <c r="I168" s="20" t="s">
        <v>613</v>
      </c>
      <c r="J168" s="17" t="s">
        <v>126</v>
      </c>
      <c r="K168" s="17">
        <v>8</v>
      </c>
      <c r="L168" s="17" t="s">
        <v>614</v>
      </c>
      <c r="M168" s="17">
        <v>2022</v>
      </c>
      <c r="N168" s="17" t="s">
        <v>516</v>
      </c>
      <c r="O168" s="17">
        <v>1750</v>
      </c>
      <c r="P168" s="17">
        <v>50.2</v>
      </c>
      <c r="Q168" s="17" t="s">
        <v>131</v>
      </c>
      <c r="R168" s="17" t="s">
        <v>57</v>
      </c>
      <c r="S168" s="17" t="s">
        <v>58</v>
      </c>
      <c r="T168" s="17" t="s">
        <v>124</v>
      </c>
      <c r="U168" s="17" t="s">
        <v>132</v>
      </c>
      <c r="V168" s="17" t="s">
        <v>96</v>
      </c>
      <c r="W168" s="21">
        <v>140</v>
      </c>
      <c r="Y168" s="17" t="s">
        <v>55</v>
      </c>
      <c r="Z168" s="17" t="s">
        <v>136</v>
      </c>
      <c r="AA168" s="17" t="s">
        <v>137</v>
      </c>
      <c r="AB168" s="17" t="s">
        <v>67</v>
      </c>
      <c r="AC168" s="17" t="s">
        <v>138</v>
      </c>
      <c r="AD168" s="17" t="s">
        <v>91</v>
      </c>
      <c r="AE168" s="17" t="s">
        <v>91</v>
      </c>
      <c r="AF168" s="17" t="s">
        <v>9</v>
      </c>
      <c r="AG168" s="17" t="s">
        <v>9</v>
      </c>
      <c r="AH168" s="17" t="s">
        <v>72</v>
      </c>
      <c r="AM168" s="17" t="s">
        <v>73</v>
      </c>
      <c r="AN168" s="17" t="s">
        <v>76</v>
      </c>
      <c r="AO168" s="20" t="s">
        <v>77</v>
      </c>
      <c r="AP168" s="21">
        <v>313</v>
      </c>
      <c r="AQ168" s="21" t="s">
        <v>119</v>
      </c>
      <c r="AR168" s="17" t="s">
        <v>80</v>
      </c>
      <c r="AS168" s="17" t="s">
        <v>9</v>
      </c>
      <c r="AT168" s="17" t="s">
        <v>9</v>
      </c>
      <c r="AU168" s="17" t="s">
        <v>9</v>
      </c>
      <c r="AV168" s="17" t="s">
        <v>72</v>
      </c>
      <c r="AZ168" s="17" t="s">
        <v>8</v>
      </c>
      <c r="BA168" s="20" t="s">
        <v>85</v>
      </c>
      <c r="BB168" s="17" t="s">
        <v>105</v>
      </c>
      <c r="BC168" s="17" t="s">
        <v>484</v>
      </c>
    </row>
    <row r="169" spans="1:70" s="17" customFormat="1" ht="45" x14ac:dyDescent="0.2">
      <c r="A169" s="17">
        <v>158</v>
      </c>
      <c r="B169" s="18" t="s">
        <v>98</v>
      </c>
      <c r="C169" s="17" t="s">
        <v>7</v>
      </c>
      <c r="D169" s="19">
        <v>44826</v>
      </c>
      <c r="E169" s="17" t="s">
        <v>5</v>
      </c>
      <c r="G169" s="17" t="s">
        <v>34</v>
      </c>
      <c r="H169" s="17" t="s">
        <v>486</v>
      </c>
      <c r="I169" s="20" t="s">
        <v>617</v>
      </c>
      <c r="J169" s="17" t="s">
        <v>126</v>
      </c>
      <c r="K169" s="17">
        <v>8</v>
      </c>
      <c r="L169" s="17" t="s">
        <v>618</v>
      </c>
      <c r="M169" s="17">
        <v>2022</v>
      </c>
      <c r="N169" s="17" t="s">
        <v>516</v>
      </c>
      <c r="O169" s="17">
        <v>1750</v>
      </c>
      <c r="P169" s="17">
        <v>50.2</v>
      </c>
      <c r="Q169" s="17" t="s">
        <v>131</v>
      </c>
      <c r="R169" s="17" t="s">
        <v>57</v>
      </c>
      <c r="S169" s="17" t="s">
        <v>58</v>
      </c>
      <c r="T169" s="17" t="s">
        <v>124</v>
      </c>
      <c r="U169" s="17" t="s">
        <v>132</v>
      </c>
      <c r="V169" s="17" t="s">
        <v>96</v>
      </c>
      <c r="W169" s="21">
        <v>140</v>
      </c>
      <c r="Y169" s="17" t="s">
        <v>55</v>
      </c>
      <c r="Z169" s="17" t="s">
        <v>136</v>
      </c>
      <c r="AA169" s="17" t="s">
        <v>137</v>
      </c>
      <c r="AB169" s="17" t="s">
        <v>67</v>
      </c>
      <c r="AC169" s="17" t="s">
        <v>138</v>
      </c>
      <c r="AD169" s="17" t="s">
        <v>91</v>
      </c>
      <c r="AE169" s="17" t="s">
        <v>91</v>
      </c>
      <c r="AF169" s="17" t="s">
        <v>9</v>
      </c>
      <c r="AG169" s="17" t="s">
        <v>9</v>
      </c>
      <c r="AH169" s="17" t="s">
        <v>72</v>
      </c>
      <c r="AM169" s="17" t="s">
        <v>73</v>
      </c>
      <c r="AN169" s="17" t="s">
        <v>76</v>
      </c>
      <c r="AO169" s="20" t="s">
        <v>77</v>
      </c>
      <c r="AP169" s="21">
        <v>313</v>
      </c>
      <c r="AQ169" s="21" t="s">
        <v>119</v>
      </c>
      <c r="AR169" s="17" t="s">
        <v>80</v>
      </c>
      <c r="AS169" s="17" t="s">
        <v>9</v>
      </c>
      <c r="AT169" s="17" t="s">
        <v>9</v>
      </c>
      <c r="AU169" s="17" t="s">
        <v>9</v>
      </c>
      <c r="AV169" s="17" t="s">
        <v>72</v>
      </c>
      <c r="AZ169" s="17" t="s">
        <v>8</v>
      </c>
      <c r="BA169" s="20" t="s">
        <v>85</v>
      </c>
      <c r="BB169" s="17" t="s">
        <v>105</v>
      </c>
      <c r="BC169" s="17" t="s">
        <v>484</v>
      </c>
    </row>
    <row r="170" spans="1:70" s="5" customFormat="1" ht="45" x14ac:dyDescent="0.2">
      <c r="A170" s="17">
        <v>159</v>
      </c>
      <c r="B170" s="18" t="s">
        <v>98</v>
      </c>
      <c r="C170" s="17" t="s">
        <v>7</v>
      </c>
      <c r="D170" s="19">
        <v>44881</v>
      </c>
      <c r="E170" s="17" t="s">
        <v>6</v>
      </c>
      <c r="F170" s="17"/>
      <c r="G170" s="17" t="s">
        <v>34</v>
      </c>
      <c r="H170" s="17" t="s">
        <v>486</v>
      </c>
      <c r="I170" s="22" t="s">
        <v>619</v>
      </c>
      <c r="J170" s="17" t="s">
        <v>126</v>
      </c>
      <c r="K170" s="17">
        <v>8</v>
      </c>
      <c r="L170" s="17" t="s">
        <v>622</v>
      </c>
      <c r="M170" s="17">
        <v>2022</v>
      </c>
      <c r="N170" s="17" t="s">
        <v>516</v>
      </c>
      <c r="O170" s="17">
        <v>1750</v>
      </c>
      <c r="P170" s="17">
        <v>50</v>
      </c>
      <c r="Q170" s="17" t="s">
        <v>489</v>
      </c>
      <c r="R170" s="17" t="s">
        <v>490</v>
      </c>
      <c r="S170" s="17" t="s">
        <v>491</v>
      </c>
      <c r="T170" s="17" t="s">
        <v>124</v>
      </c>
      <c r="U170" s="17" t="s">
        <v>566</v>
      </c>
      <c r="V170" s="17" t="s">
        <v>96</v>
      </c>
      <c r="W170" s="21">
        <v>160</v>
      </c>
      <c r="X170" s="17"/>
      <c r="Y170" s="17" t="s">
        <v>55</v>
      </c>
      <c r="Z170" s="17" t="s">
        <v>492</v>
      </c>
      <c r="AA170" s="17" t="s">
        <v>493</v>
      </c>
      <c r="AB170" s="17" t="s">
        <v>67</v>
      </c>
      <c r="AC170" s="17" t="s">
        <v>565</v>
      </c>
      <c r="AD170" s="17" t="s">
        <v>91</v>
      </c>
      <c r="AE170" s="17" t="s">
        <v>91</v>
      </c>
      <c r="AF170" s="17" t="s">
        <v>9</v>
      </c>
      <c r="AG170" s="17" t="s">
        <v>9</v>
      </c>
      <c r="AH170" s="17" t="s">
        <v>9</v>
      </c>
      <c r="AI170" s="17"/>
      <c r="AJ170" s="17"/>
      <c r="AK170" s="17"/>
      <c r="AL170" s="17"/>
      <c r="AM170" s="17" t="s">
        <v>73</v>
      </c>
      <c r="AN170" s="17" t="s">
        <v>76</v>
      </c>
      <c r="AO170" s="20" t="s">
        <v>495</v>
      </c>
      <c r="AP170" s="21">
        <v>314</v>
      </c>
      <c r="AQ170" s="21" t="s">
        <v>119</v>
      </c>
      <c r="AR170" s="17" t="s">
        <v>80</v>
      </c>
      <c r="AS170" s="17" t="s">
        <v>9</v>
      </c>
      <c r="AT170" s="17" t="s">
        <v>9</v>
      </c>
      <c r="AU170" s="17" t="s">
        <v>9</v>
      </c>
      <c r="AV170" s="17" t="s">
        <v>72</v>
      </c>
      <c r="AW170" s="17"/>
      <c r="AX170" s="17"/>
      <c r="AY170" s="17"/>
      <c r="AZ170" s="17" t="s">
        <v>8</v>
      </c>
      <c r="BA170" s="20" t="s">
        <v>85</v>
      </c>
      <c r="BB170" s="17" t="s">
        <v>105</v>
      </c>
      <c r="BC170" s="17" t="s">
        <v>484</v>
      </c>
      <c r="BD170" s="17"/>
      <c r="BE170" s="17"/>
      <c r="BF170" s="17"/>
      <c r="BG170" s="17"/>
      <c r="BH170" s="17"/>
      <c r="BI170" s="17"/>
      <c r="BJ170" s="17"/>
      <c r="BK170" s="17"/>
      <c r="BL170" s="17"/>
      <c r="BM170" s="17"/>
      <c r="BN170" s="17"/>
      <c r="BO170" s="17"/>
      <c r="BP170" s="17"/>
      <c r="BQ170" s="17"/>
      <c r="BR170" s="17"/>
    </row>
    <row r="171" spans="1:70" s="17" customFormat="1" ht="45" x14ac:dyDescent="0.2">
      <c r="A171" s="17">
        <v>160</v>
      </c>
      <c r="B171" s="18" t="s">
        <v>98</v>
      </c>
      <c r="C171" s="17" t="s">
        <v>7</v>
      </c>
      <c r="D171" s="19">
        <v>44894</v>
      </c>
      <c r="E171" s="17" t="s">
        <v>6</v>
      </c>
      <c r="G171" s="17" t="s">
        <v>34</v>
      </c>
      <c r="H171" s="17" t="s">
        <v>486</v>
      </c>
      <c r="I171" s="20" t="s">
        <v>620</v>
      </c>
      <c r="J171" s="17" t="s">
        <v>126</v>
      </c>
      <c r="K171" s="17">
        <v>8</v>
      </c>
      <c r="L171" s="17" t="s">
        <v>621</v>
      </c>
      <c r="M171" s="17">
        <v>2022</v>
      </c>
      <c r="N171" s="17" t="s">
        <v>516</v>
      </c>
      <c r="O171" s="17">
        <v>1750</v>
      </c>
      <c r="P171" s="17">
        <v>50.2</v>
      </c>
      <c r="Q171" s="17" t="s">
        <v>131</v>
      </c>
      <c r="R171" s="17" t="s">
        <v>57</v>
      </c>
      <c r="S171" s="17" t="s">
        <v>58</v>
      </c>
      <c r="T171" s="17" t="s">
        <v>124</v>
      </c>
      <c r="U171" s="17" t="s">
        <v>132</v>
      </c>
      <c r="V171" s="17" t="s">
        <v>96</v>
      </c>
      <c r="W171" s="21">
        <v>140</v>
      </c>
      <c r="Y171" s="17" t="s">
        <v>55</v>
      </c>
      <c r="Z171" s="17" t="s">
        <v>136</v>
      </c>
      <c r="AA171" s="17" t="s">
        <v>137</v>
      </c>
      <c r="AB171" s="17" t="s">
        <v>67</v>
      </c>
      <c r="AC171" s="17" t="s">
        <v>138</v>
      </c>
      <c r="AD171" s="17" t="s">
        <v>91</v>
      </c>
      <c r="AE171" s="17" t="s">
        <v>91</v>
      </c>
      <c r="AF171" s="17" t="s">
        <v>9</v>
      </c>
      <c r="AG171" s="17" t="s">
        <v>9</v>
      </c>
      <c r="AH171" s="17" t="s">
        <v>72</v>
      </c>
      <c r="AM171" s="17" t="s">
        <v>73</v>
      </c>
      <c r="AN171" s="17" t="s">
        <v>76</v>
      </c>
      <c r="AO171" s="20" t="s">
        <v>77</v>
      </c>
      <c r="AP171" s="21">
        <v>313</v>
      </c>
      <c r="AQ171" s="21" t="s">
        <v>119</v>
      </c>
      <c r="AR171" s="17" t="s">
        <v>80</v>
      </c>
      <c r="AS171" s="17" t="s">
        <v>9</v>
      </c>
      <c r="AT171" s="17" t="s">
        <v>9</v>
      </c>
      <c r="AU171" s="17" t="s">
        <v>9</v>
      </c>
      <c r="AV171" s="17" t="s">
        <v>72</v>
      </c>
      <c r="AZ171" s="17" t="s">
        <v>8</v>
      </c>
      <c r="BA171" s="20" t="s">
        <v>85</v>
      </c>
      <c r="BB171" s="17" t="s">
        <v>105</v>
      </c>
      <c r="BC171" s="17" t="s">
        <v>484</v>
      </c>
    </row>
    <row r="172" spans="1:70" s="17" customFormat="1" ht="45" x14ac:dyDescent="0.2">
      <c r="A172" s="17">
        <v>161</v>
      </c>
      <c r="B172" s="18" t="s">
        <v>98</v>
      </c>
      <c r="C172" s="17" t="s">
        <v>7</v>
      </c>
      <c r="D172" s="19">
        <v>44914</v>
      </c>
      <c r="E172" s="17" t="s">
        <v>6</v>
      </c>
      <c r="G172" s="17" t="s">
        <v>34</v>
      </c>
      <c r="H172" s="17" t="s">
        <v>486</v>
      </c>
      <c r="I172" s="20" t="s">
        <v>623</v>
      </c>
      <c r="J172" s="17" t="s">
        <v>126</v>
      </c>
      <c r="K172" s="17">
        <v>8</v>
      </c>
      <c r="L172" s="17" t="s">
        <v>624</v>
      </c>
      <c r="M172" s="17">
        <v>2022</v>
      </c>
      <c r="N172" s="17" t="s">
        <v>516</v>
      </c>
      <c r="O172" s="17">
        <v>1750</v>
      </c>
      <c r="P172" s="17">
        <v>50.2</v>
      </c>
      <c r="Q172" s="17" t="s">
        <v>131</v>
      </c>
      <c r="R172" s="17" t="s">
        <v>57</v>
      </c>
      <c r="S172" s="17" t="s">
        <v>58</v>
      </c>
      <c r="T172" s="17" t="s">
        <v>124</v>
      </c>
      <c r="U172" s="17" t="s">
        <v>132</v>
      </c>
      <c r="V172" s="17" t="s">
        <v>96</v>
      </c>
      <c r="W172" s="21">
        <v>140</v>
      </c>
      <c r="Y172" s="17" t="s">
        <v>55</v>
      </c>
      <c r="Z172" s="17" t="s">
        <v>136</v>
      </c>
      <c r="AA172" s="17" t="s">
        <v>137</v>
      </c>
      <c r="AB172" s="17" t="s">
        <v>67</v>
      </c>
      <c r="AC172" s="17" t="s">
        <v>138</v>
      </c>
      <c r="AD172" s="17" t="s">
        <v>91</v>
      </c>
      <c r="AE172" s="17" t="s">
        <v>91</v>
      </c>
      <c r="AF172" s="17" t="s">
        <v>9</v>
      </c>
      <c r="AG172" s="17" t="s">
        <v>9</v>
      </c>
      <c r="AH172" s="17" t="s">
        <v>72</v>
      </c>
      <c r="AM172" s="17" t="s">
        <v>73</v>
      </c>
      <c r="AN172" s="17" t="s">
        <v>76</v>
      </c>
      <c r="AO172" s="20" t="s">
        <v>77</v>
      </c>
      <c r="AP172" s="21">
        <v>313</v>
      </c>
      <c r="AQ172" s="21" t="s">
        <v>119</v>
      </c>
      <c r="AR172" s="17" t="s">
        <v>80</v>
      </c>
      <c r="AS172" s="17" t="s">
        <v>9</v>
      </c>
      <c r="AT172" s="17" t="s">
        <v>9</v>
      </c>
      <c r="AU172" s="17" t="s">
        <v>9</v>
      </c>
      <c r="AV172" s="17" t="s">
        <v>72</v>
      </c>
      <c r="AZ172" s="17" t="s">
        <v>8</v>
      </c>
      <c r="BA172" s="20" t="s">
        <v>85</v>
      </c>
      <c r="BB172" s="17" t="s">
        <v>105</v>
      </c>
      <c r="BC172" s="17" t="s">
        <v>484</v>
      </c>
    </row>
    <row r="173" spans="1:70" ht="60" x14ac:dyDescent="0.2">
      <c r="A173" s="34">
        <v>162</v>
      </c>
      <c r="B173" s="35" t="s">
        <v>98</v>
      </c>
      <c r="C173" s="34" t="s">
        <v>7</v>
      </c>
      <c r="D173" s="36">
        <v>44696</v>
      </c>
      <c r="E173" s="34" t="s">
        <v>3</v>
      </c>
      <c r="F173" s="34">
        <v>2016</v>
      </c>
      <c r="G173" s="34" t="s">
        <v>34</v>
      </c>
      <c r="H173" s="34" t="s">
        <v>594</v>
      </c>
      <c r="I173" s="37">
        <v>601</v>
      </c>
      <c r="J173" s="34" t="s">
        <v>47</v>
      </c>
      <c r="K173" s="34">
        <v>6</v>
      </c>
      <c r="L173" s="38" t="s">
        <v>595</v>
      </c>
      <c r="M173" s="38"/>
      <c r="N173" s="34" t="s">
        <v>615</v>
      </c>
      <c r="O173" s="34">
        <v>1650</v>
      </c>
      <c r="P173" s="34" t="s">
        <v>599</v>
      </c>
      <c r="Q173" s="34" t="s">
        <v>597</v>
      </c>
      <c r="R173" s="34" t="s">
        <v>598</v>
      </c>
      <c r="S173" s="34" t="s">
        <v>601</v>
      </c>
      <c r="T173" s="34" t="s">
        <v>60</v>
      </c>
      <c r="U173" s="38" t="s">
        <v>600</v>
      </c>
      <c r="V173" s="34" t="s">
        <v>96</v>
      </c>
      <c r="W173" s="34">
        <v>160</v>
      </c>
      <c r="X173" s="34"/>
      <c r="Y173" s="34" t="s">
        <v>55</v>
      </c>
      <c r="Z173" s="34" t="s">
        <v>602</v>
      </c>
      <c r="AA173" s="34" t="s">
        <v>611</v>
      </c>
      <c r="AB173" s="34" t="s">
        <v>67</v>
      </c>
      <c r="AC173" s="34" t="s">
        <v>90</v>
      </c>
      <c r="AD173" s="34" t="s">
        <v>91</v>
      </c>
      <c r="AE173" s="34" t="s">
        <v>91</v>
      </c>
      <c r="AF173" s="34" t="s">
        <v>9</v>
      </c>
      <c r="AG173" s="34" t="s">
        <v>9</v>
      </c>
      <c r="AH173" s="34" t="s">
        <v>72</v>
      </c>
      <c r="AI173" s="34"/>
      <c r="AJ173" s="34"/>
      <c r="AK173" s="34"/>
      <c r="AL173" s="34"/>
      <c r="AM173" s="34" t="s">
        <v>73</v>
      </c>
      <c r="AN173" s="34" t="s">
        <v>76</v>
      </c>
      <c r="AO173" s="37" t="s">
        <v>77</v>
      </c>
      <c r="AP173" s="34">
        <v>339</v>
      </c>
      <c r="AQ173" s="34" t="s">
        <v>79</v>
      </c>
      <c r="AR173" s="34" t="s">
        <v>805</v>
      </c>
      <c r="AS173" s="34" t="s">
        <v>9</v>
      </c>
      <c r="AT173" s="34" t="s">
        <v>9</v>
      </c>
      <c r="AU173" s="34" t="s">
        <v>9</v>
      </c>
      <c r="AV173" s="34" t="s">
        <v>72</v>
      </c>
      <c r="AW173" s="34"/>
      <c r="AX173" s="34"/>
      <c r="AY173" s="34"/>
      <c r="AZ173" s="34" t="s">
        <v>8</v>
      </c>
      <c r="BA173" s="37" t="s">
        <v>85</v>
      </c>
      <c r="BB173" s="34" t="s">
        <v>105</v>
      </c>
      <c r="BC173" s="34" t="s">
        <v>484</v>
      </c>
    </row>
    <row r="174" spans="1:70" ht="60" x14ac:dyDescent="0.2">
      <c r="A174" s="34">
        <v>162</v>
      </c>
      <c r="B174" s="35" t="s">
        <v>98</v>
      </c>
      <c r="C174" s="34" t="s">
        <v>7</v>
      </c>
      <c r="D174" s="36">
        <v>44696</v>
      </c>
      <c r="E174" s="34" t="s">
        <v>3</v>
      </c>
      <c r="F174" s="34">
        <v>2016</v>
      </c>
      <c r="G174" s="34" t="s">
        <v>34</v>
      </c>
      <c r="H174" s="34" t="s">
        <v>594</v>
      </c>
      <c r="I174" s="37">
        <v>602</v>
      </c>
      <c r="J174" s="34" t="s">
        <v>47</v>
      </c>
      <c r="K174" s="34">
        <v>6</v>
      </c>
      <c r="L174" s="38" t="s">
        <v>595</v>
      </c>
      <c r="M174" s="38"/>
      <c r="N174" s="34" t="s">
        <v>615</v>
      </c>
      <c r="O174" s="34">
        <v>1650</v>
      </c>
      <c r="P174" s="34" t="s">
        <v>599</v>
      </c>
      <c r="Q174" s="34" t="s">
        <v>597</v>
      </c>
      <c r="R174" s="34" t="s">
        <v>598</v>
      </c>
      <c r="S174" s="34" t="s">
        <v>601</v>
      </c>
      <c r="T174" s="34" t="s">
        <v>60</v>
      </c>
      <c r="U174" s="38" t="s">
        <v>600</v>
      </c>
      <c r="V174" s="34" t="s">
        <v>96</v>
      </c>
      <c r="W174" s="34">
        <v>160</v>
      </c>
      <c r="X174" s="34"/>
      <c r="Y174" s="34" t="s">
        <v>55</v>
      </c>
      <c r="Z174" s="34" t="s">
        <v>602</v>
      </c>
      <c r="AA174" s="34" t="s">
        <v>611</v>
      </c>
      <c r="AB174" s="34" t="s">
        <v>67</v>
      </c>
      <c r="AC174" s="34" t="s">
        <v>90</v>
      </c>
      <c r="AD174" s="34" t="s">
        <v>91</v>
      </c>
      <c r="AE174" s="34" t="s">
        <v>91</v>
      </c>
      <c r="AF174" s="34" t="s">
        <v>9</v>
      </c>
      <c r="AG174" s="34" t="s">
        <v>9</v>
      </c>
      <c r="AH174" s="34" t="s">
        <v>72</v>
      </c>
      <c r="AI174" s="34"/>
      <c r="AJ174" s="34"/>
      <c r="AK174" s="34"/>
      <c r="AL174" s="34"/>
      <c r="AM174" s="34" t="s">
        <v>73</v>
      </c>
      <c r="AN174" s="34" t="s">
        <v>76</v>
      </c>
      <c r="AO174" s="37" t="s">
        <v>77</v>
      </c>
      <c r="AP174" s="34">
        <v>339</v>
      </c>
      <c r="AQ174" s="34" t="s">
        <v>79</v>
      </c>
      <c r="AR174" s="34" t="s">
        <v>805</v>
      </c>
      <c r="AS174" s="34" t="s">
        <v>9</v>
      </c>
      <c r="AT174" s="34" t="s">
        <v>9</v>
      </c>
      <c r="AU174" s="34" t="s">
        <v>9</v>
      </c>
      <c r="AV174" s="34" t="s">
        <v>72</v>
      </c>
      <c r="AW174" s="34"/>
      <c r="AX174" s="34"/>
      <c r="AY174" s="34"/>
      <c r="AZ174" s="34" t="s">
        <v>8</v>
      </c>
      <c r="BA174" s="37" t="s">
        <v>85</v>
      </c>
      <c r="BB174" s="34" t="s">
        <v>105</v>
      </c>
      <c r="BC174" s="34" t="s">
        <v>484</v>
      </c>
    </row>
    <row r="175" spans="1:70" ht="60" x14ac:dyDescent="0.2">
      <c r="A175" s="34">
        <v>162</v>
      </c>
      <c r="B175" s="35" t="s">
        <v>98</v>
      </c>
      <c r="C175" s="34" t="s">
        <v>7</v>
      </c>
      <c r="D175" s="36">
        <v>44696</v>
      </c>
      <c r="E175" s="34" t="s">
        <v>3</v>
      </c>
      <c r="F175" s="34">
        <v>2016</v>
      </c>
      <c r="G175" s="34" t="s">
        <v>34</v>
      </c>
      <c r="H175" s="34" t="s">
        <v>594</v>
      </c>
      <c r="I175" s="37">
        <v>603</v>
      </c>
      <c r="J175" s="34" t="s">
        <v>47</v>
      </c>
      <c r="K175" s="34">
        <v>6</v>
      </c>
      <c r="L175" s="38" t="s">
        <v>595</v>
      </c>
      <c r="M175" s="38"/>
      <c r="N175" s="34" t="s">
        <v>615</v>
      </c>
      <c r="O175" s="34">
        <v>1650</v>
      </c>
      <c r="P175" s="34" t="s">
        <v>599</v>
      </c>
      <c r="Q175" s="34" t="s">
        <v>597</v>
      </c>
      <c r="R175" s="34" t="s">
        <v>598</v>
      </c>
      <c r="S175" s="34" t="s">
        <v>601</v>
      </c>
      <c r="T175" s="34" t="s">
        <v>60</v>
      </c>
      <c r="U175" s="38" t="s">
        <v>600</v>
      </c>
      <c r="V175" s="34" t="s">
        <v>96</v>
      </c>
      <c r="W175" s="34">
        <v>160</v>
      </c>
      <c r="X175" s="34"/>
      <c r="Y175" s="34" t="s">
        <v>55</v>
      </c>
      <c r="Z175" s="34" t="s">
        <v>602</v>
      </c>
      <c r="AA175" s="34" t="s">
        <v>611</v>
      </c>
      <c r="AB175" s="34" t="s">
        <v>67</v>
      </c>
      <c r="AC175" s="34" t="s">
        <v>90</v>
      </c>
      <c r="AD175" s="34" t="s">
        <v>91</v>
      </c>
      <c r="AE175" s="34" t="s">
        <v>91</v>
      </c>
      <c r="AF175" s="34" t="s">
        <v>9</v>
      </c>
      <c r="AG175" s="34" t="s">
        <v>9</v>
      </c>
      <c r="AH175" s="34" t="s">
        <v>72</v>
      </c>
      <c r="AI175" s="34"/>
      <c r="AJ175" s="34"/>
      <c r="AK175" s="34"/>
      <c r="AL175" s="34"/>
      <c r="AM175" s="34" t="s">
        <v>73</v>
      </c>
      <c r="AN175" s="34" t="s">
        <v>76</v>
      </c>
      <c r="AO175" s="37" t="s">
        <v>77</v>
      </c>
      <c r="AP175" s="34">
        <v>339</v>
      </c>
      <c r="AQ175" s="34" t="s">
        <v>79</v>
      </c>
      <c r="AR175" s="34" t="s">
        <v>805</v>
      </c>
      <c r="AS175" s="34" t="s">
        <v>9</v>
      </c>
      <c r="AT175" s="34" t="s">
        <v>9</v>
      </c>
      <c r="AU175" s="34" t="s">
        <v>9</v>
      </c>
      <c r="AV175" s="34" t="s">
        <v>72</v>
      </c>
      <c r="AW175" s="34"/>
      <c r="AX175" s="34"/>
      <c r="AY175" s="34"/>
      <c r="AZ175" s="34" t="s">
        <v>8</v>
      </c>
      <c r="BA175" s="37" t="s">
        <v>85</v>
      </c>
      <c r="BB175" s="34" t="s">
        <v>105</v>
      </c>
      <c r="BC175" s="34" t="s">
        <v>484</v>
      </c>
    </row>
    <row r="176" spans="1:70" ht="60" x14ac:dyDescent="0.2">
      <c r="A176" s="34">
        <v>162</v>
      </c>
      <c r="B176" s="35" t="s">
        <v>98</v>
      </c>
      <c r="C176" s="34" t="s">
        <v>7</v>
      </c>
      <c r="D176" s="36">
        <v>44696</v>
      </c>
      <c r="E176" s="34" t="s">
        <v>3</v>
      </c>
      <c r="F176" s="34">
        <v>2016</v>
      </c>
      <c r="G176" s="34" t="s">
        <v>34</v>
      </c>
      <c r="H176" s="34" t="s">
        <v>594</v>
      </c>
      <c r="I176" s="37">
        <v>604</v>
      </c>
      <c r="J176" s="34" t="s">
        <v>47</v>
      </c>
      <c r="K176" s="34">
        <v>6</v>
      </c>
      <c r="L176" s="38" t="s">
        <v>595</v>
      </c>
      <c r="M176" s="38"/>
      <c r="N176" s="34" t="s">
        <v>615</v>
      </c>
      <c r="O176" s="34">
        <v>1650</v>
      </c>
      <c r="P176" s="34" t="s">
        <v>599</v>
      </c>
      <c r="Q176" s="34" t="s">
        <v>597</v>
      </c>
      <c r="R176" s="34" t="s">
        <v>598</v>
      </c>
      <c r="S176" s="34" t="s">
        <v>601</v>
      </c>
      <c r="T176" s="34" t="s">
        <v>60</v>
      </c>
      <c r="U176" s="38" t="s">
        <v>600</v>
      </c>
      <c r="V176" s="34" t="s">
        <v>96</v>
      </c>
      <c r="W176" s="34">
        <v>160</v>
      </c>
      <c r="X176" s="34"/>
      <c r="Y176" s="34" t="s">
        <v>55</v>
      </c>
      <c r="Z176" s="34" t="s">
        <v>602</v>
      </c>
      <c r="AA176" s="34" t="s">
        <v>611</v>
      </c>
      <c r="AB176" s="34" t="s">
        <v>67</v>
      </c>
      <c r="AC176" s="34" t="s">
        <v>90</v>
      </c>
      <c r="AD176" s="34" t="s">
        <v>91</v>
      </c>
      <c r="AE176" s="34" t="s">
        <v>91</v>
      </c>
      <c r="AF176" s="34" t="s">
        <v>9</v>
      </c>
      <c r="AG176" s="34" t="s">
        <v>9</v>
      </c>
      <c r="AH176" s="34" t="s">
        <v>72</v>
      </c>
      <c r="AI176" s="34"/>
      <c r="AJ176" s="34"/>
      <c r="AK176" s="34"/>
      <c r="AL176" s="34"/>
      <c r="AM176" s="34" t="s">
        <v>73</v>
      </c>
      <c r="AN176" s="34" t="s">
        <v>76</v>
      </c>
      <c r="AO176" s="37" t="s">
        <v>77</v>
      </c>
      <c r="AP176" s="34">
        <v>339</v>
      </c>
      <c r="AQ176" s="34" t="s">
        <v>79</v>
      </c>
      <c r="AR176" s="34" t="s">
        <v>805</v>
      </c>
      <c r="AS176" s="34" t="s">
        <v>9</v>
      </c>
      <c r="AT176" s="34" t="s">
        <v>9</v>
      </c>
      <c r="AU176" s="34" t="s">
        <v>9</v>
      </c>
      <c r="AV176" s="34" t="s">
        <v>72</v>
      </c>
      <c r="AW176" s="34"/>
      <c r="AX176" s="34"/>
      <c r="AY176" s="34"/>
      <c r="AZ176" s="34" t="s">
        <v>8</v>
      </c>
      <c r="BA176" s="37" t="s">
        <v>85</v>
      </c>
      <c r="BB176" s="34" t="s">
        <v>105</v>
      </c>
      <c r="BC176" s="34" t="s">
        <v>484</v>
      </c>
    </row>
    <row r="177" spans="1:55" ht="60" x14ac:dyDescent="0.2">
      <c r="A177" s="34">
        <v>162</v>
      </c>
      <c r="B177" s="35" t="s">
        <v>98</v>
      </c>
      <c r="C177" s="34" t="s">
        <v>7</v>
      </c>
      <c r="D177" s="36">
        <v>44696</v>
      </c>
      <c r="E177" s="34" t="s">
        <v>3</v>
      </c>
      <c r="F177" s="34">
        <v>2016</v>
      </c>
      <c r="G177" s="34" t="s">
        <v>34</v>
      </c>
      <c r="H177" s="34" t="s">
        <v>594</v>
      </c>
      <c r="I177" s="37">
        <v>605</v>
      </c>
      <c r="J177" s="34" t="s">
        <v>47</v>
      </c>
      <c r="K177" s="34">
        <v>6</v>
      </c>
      <c r="L177" s="38" t="s">
        <v>595</v>
      </c>
      <c r="M177" s="38"/>
      <c r="N177" s="34" t="s">
        <v>615</v>
      </c>
      <c r="O177" s="34">
        <v>1650</v>
      </c>
      <c r="P177" s="34" t="s">
        <v>599</v>
      </c>
      <c r="Q177" s="34" t="s">
        <v>597</v>
      </c>
      <c r="R177" s="34" t="s">
        <v>598</v>
      </c>
      <c r="S177" s="34" t="s">
        <v>601</v>
      </c>
      <c r="T177" s="34" t="s">
        <v>60</v>
      </c>
      <c r="U177" s="38" t="s">
        <v>600</v>
      </c>
      <c r="V177" s="34" t="s">
        <v>96</v>
      </c>
      <c r="W177" s="34">
        <v>160</v>
      </c>
      <c r="X177" s="34"/>
      <c r="Y177" s="34" t="s">
        <v>55</v>
      </c>
      <c r="Z177" s="34" t="s">
        <v>602</v>
      </c>
      <c r="AA177" s="34" t="s">
        <v>611</v>
      </c>
      <c r="AB177" s="34" t="s">
        <v>67</v>
      </c>
      <c r="AC177" s="34" t="s">
        <v>90</v>
      </c>
      <c r="AD177" s="34" t="s">
        <v>91</v>
      </c>
      <c r="AE177" s="34" t="s">
        <v>91</v>
      </c>
      <c r="AF177" s="34" t="s">
        <v>9</v>
      </c>
      <c r="AG177" s="34" t="s">
        <v>9</v>
      </c>
      <c r="AH177" s="34" t="s">
        <v>72</v>
      </c>
      <c r="AI177" s="34"/>
      <c r="AJ177" s="34"/>
      <c r="AK177" s="34"/>
      <c r="AL177" s="34"/>
      <c r="AM177" s="34" t="s">
        <v>73</v>
      </c>
      <c r="AN177" s="34" t="s">
        <v>76</v>
      </c>
      <c r="AO177" s="37" t="s">
        <v>77</v>
      </c>
      <c r="AP177" s="34">
        <v>339</v>
      </c>
      <c r="AQ177" s="34" t="s">
        <v>79</v>
      </c>
      <c r="AR177" s="34" t="s">
        <v>805</v>
      </c>
      <c r="AS177" s="34" t="s">
        <v>9</v>
      </c>
      <c r="AT177" s="34" t="s">
        <v>9</v>
      </c>
      <c r="AU177" s="34" t="s">
        <v>9</v>
      </c>
      <c r="AV177" s="34" t="s">
        <v>72</v>
      </c>
      <c r="AW177" s="34"/>
      <c r="AX177" s="34"/>
      <c r="AY177" s="34"/>
      <c r="AZ177" s="34" t="s">
        <v>8</v>
      </c>
      <c r="BA177" s="37" t="s">
        <v>85</v>
      </c>
      <c r="BB177" s="34" t="s">
        <v>105</v>
      </c>
      <c r="BC177" s="34" t="s">
        <v>484</v>
      </c>
    </row>
    <row r="178" spans="1:55" ht="60" x14ac:dyDescent="0.2">
      <c r="A178" s="34">
        <v>162</v>
      </c>
      <c r="B178" s="35" t="s">
        <v>98</v>
      </c>
      <c r="C178" s="34" t="s">
        <v>7</v>
      </c>
      <c r="D178" s="36">
        <v>44696</v>
      </c>
      <c r="E178" s="34" t="s">
        <v>3</v>
      </c>
      <c r="F178" s="34">
        <v>2016</v>
      </c>
      <c r="G178" s="34" t="s">
        <v>34</v>
      </c>
      <c r="H178" s="34" t="s">
        <v>594</v>
      </c>
      <c r="I178" s="37">
        <v>606</v>
      </c>
      <c r="J178" s="34" t="s">
        <v>47</v>
      </c>
      <c r="K178" s="34">
        <v>6</v>
      </c>
      <c r="L178" s="38" t="s">
        <v>595</v>
      </c>
      <c r="M178" s="38"/>
      <c r="N178" s="34" t="s">
        <v>615</v>
      </c>
      <c r="O178" s="34">
        <v>1650</v>
      </c>
      <c r="P178" s="34" t="s">
        <v>599</v>
      </c>
      <c r="Q178" s="34" t="s">
        <v>597</v>
      </c>
      <c r="R178" s="34" t="s">
        <v>598</v>
      </c>
      <c r="S178" s="34" t="s">
        <v>601</v>
      </c>
      <c r="T178" s="34" t="s">
        <v>60</v>
      </c>
      <c r="U178" s="38" t="s">
        <v>600</v>
      </c>
      <c r="V178" s="34" t="s">
        <v>96</v>
      </c>
      <c r="W178" s="34">
        <v>160</v>
      </c>
      <c r="X178" s="34"/>
      <c r="Y178" s="34" t="s">
        <v>55</v>
      </c>
      <c r="Z178" s="34" t="s">
        <v>602</v>
      </c>
      <c r="AA178" s="34" t="s">
        <v>611</v>
      </c>
      <c r="AB178" s="34" t="s">
        <v>67</v>
      </c>
      <c r="AC178" s="34" t="s">
        <v>90</v>
      </c>
      <c r="AD178" s="34" t="s">
        <v>91</v>
      </c>
      <c r="AE178" s="34" t="s">
        <v>91</v>
      </c>
      <c r="AF178" s="34" t="s">
        <v>9</v>
      </c>
      <c r="AG178" s="34" t="s">
        <v>9</v>
      </c>
      <c r="AH178" s="34" t="s">
        <v>72</v>
      </c>
      <c r="AI178" s="34"/>
      <c r="AJ178" s="34"/>
      <c r="AK178" s="34"/>
      <c r="AL178" s="34"/>
      <c r="AM178" s="34" t="s">
        <v>73</v>
      </c>
      <c r="AN178" s="34" t="s">
        <v>76</v>
      </c>
      <c r="AO178" s="37" t="s">
        <v>77</v>
      </c>
      <c r="AP178" s="34">
        <v>339</v>
      </c>
      <c r="AQ178" s="34" t="s">
        <v>79</v>
      </c>
      <c r="AR178" s="34" t="s">
        <v>805</v>
      </c>
      <c r="AS178" s="34" t="s">
        <v>9</v>
      </c>
      <c r="AT178" s="34" t="s">
        <v>9</v>
      </c>
      <c r="AU178" s="34" t="s">
        <v>9</v>
      </c>
      <c r="AV178" s="34" t="s">
        <v>72</v>
      </c>
      <c r="AW178" s="34"/>
      <c r="AX178" s="34"/>
      <c r="AY178" s="34"/>
      <c r="AZ178" s="34" t="s">
        <v>8</v>
      </c>
      <c r="BA178" s="37" t="s">
        <v>85</v>
      </c>
      <c r="BB178" s="34" t="s">
        <v>105</v>
      </c>
      <c r="BC178" s="34" t="s">
        <v>484</v>
      </c>
    </row>
    <row r="179" spans="1:55" ht="60" x14ac:dyDescent="0.2">
      <c r="A179" s="34">
        <v>162</v>
      </c>
      <c r="B179" s="35" t="s">
        <v>98</v>
      </c>
      <c r="C179" s="34" t="s">
        <v>7</v>
      </c>
      <c r="D179" s="36">
        <v>44696</v>
      </c>
      <c r="E179" s="34" t="s">
        <v>3</v>
      </c>
      <c r="F179" s="34">
        <v>2016</v>
      </c>
      <c r="G179" s="34" t="s">
        <v>34</v>
      </c>
      <c r="H179" s="34" t="s">
        <v>594</v>
      </c>
      <c r="I179" s="37">
        <v>607</v>
      </c>
      <c r="J179" s="34" t="s">
        <v>47</v>
      </c>
      <c r="K179" s="34">
        <v>6</v>
      </c>
      <c r="L179" s="38" t="s">
        <v>595</v>
      </c>
      <c r="M179" s="38"/>
      <c r="N179" s="34" t="s">
        <v>615</v>
      </c>
      <c r="O179" s="34">
        <v>1650</v>
      </c>
      <c r="P179" s="34" t="s">
        <v>599</v>
      </c>
      <c r="Q179" s="34" t="s">
        <v>597</v>
      </c>
      <c r="R179" s="34" t="s">
        <v>598</v>
      </c>
      <c r="S179" s="34" t="s">
        <v>601</v>
      </c>
      <c r="T179" s="34" t="s">
        <v>60</v>
      </c>
      <c r="U179" s="38" t="s">
        <v>600</v>
      </c>
      <c r="V179" s="34" t="s">
        <v>96</v>
      </c>
      <c r="W179" s="34">
        <v>160</v>
      </c>
      <c r="X179" s="34"/>
      <c r="Y179" s="34" t="s">
        <v>55</v>
      </c>
      <c r="Z179" s="34" t="s">
        <v>602</v>
      </c>
      <c r="AA179" s="34" t="s">
        <v>611</v>
      </c>
      <c r="AB179" s="34" t="s">
        <v>67</v>
      </c>
      <c r="AC179" s="34" t="s">
        <v>90</v>
      </c>
      <c r="AD179" s="34" t="s">
        <v>91</v>
      </c>
      <c r="AE179" s="34" t="s">
        <v>91</v>
      </c>
      <c r="AF179" s="34" t="s">
        <v>9</v>
      </c>
      <c r="AG179" s="34" t="s">
        <v>9</v>
      </c>
      <c r="AH179" s="34" t="s">
        <v>72</v>
      </c>
      <c r="AI179" s="34"/>
      <c r="AJ179" s="34"/>
      <c r="AK179" s="34"/>
      <c r="AL179" s="34"/>
      <c r="AM179" s="34" t="s">
        <v>73</v>
      </c>
      <c r="AN179" s="34" t="s">
        <v>76</v>
      </c>
      <c r="AO179" s="37" t="s">
        <v>77</v>
      </c>
      <c r="AP179" s="34">
        <v>339</v>
      </c>
      <c r="AQ179" s="34" t="s">
        <v>79</v>
      </c>
      <c r="AR179" s="34" t="s">
        <v>805</v>
      </c>
      <c r="AS179" s="34" t="s">
        <v>9</v>
      </c>
      <c r="AT179" s="34" t="s">
        <v>9</v>
      </c>
      <c r="AU179" s="34" t="s">
        <v>9</v>
      </c>
      <c r="AV179" s="34" t="s">
        <v>72</v>
      </c>
      <c r="AW179" s="34"/>
      <c r="AX179" s="34"/>
      <c r="AY179" s="34"/>
      <c r="AZ179" s="34" t="s">
        <v>8</v>
      </c>
      <c r="BA179" s="37" t="s">
        <v>85</v>
      </c>
      <c r="BB179" s="34" t="s">
        <v>105</v>
      </c>
      <c r="BC179" s="34" t="s">
        <v>484</v>
      </c>
    </row>
    <row r="180" spans="1:55" ht="60" x14ac:dyDescent="0.2">
      <c r="A180" s="34">
        <v>162</v>
      </c>
      <c r="B180" s="35" t="s">
        <v>98</v>
      </c>
      <c r="C180" s="34" t="s">
        <v>7</v>
      </c>
      <c r="D180" s="36">
        <v>44696</v>
      </c>
      <c r="E180" s="34" t="s">
        <v>3</v>
      </c>
      <c r="F180" s="34">
        <v>2016</v>
      </c>
      <c r="G180" s="34" t="s">
        <v>34</v>
      </c>
      <c r="H180" s="34" t="s">
        <v>594</v>
      </c>
      <c r="I180" s="37">
        <v>608</v>
      </c>
      <c r="J180" s="34" t="s">
        <v>47</v>
      </c>
      <c r="K180" s="34">
        <v>6</v>
      </c>
      <c r="L180" s="38" t="s">
        <v>595</v>
      </c>
      <c r="M180" s="38"/>
      <c r="N180" s="34" t="s">
        <v>615</v>
      </c>
      <c r="O180" s="34">
        <v>1650</v>
      </c>
      <c r="P180" s="34" t="s">
        <v>599</v>
      </c>
      <c r="Q180" s="34" t="s">
        <v>597</v>
      </c>
      <c r="R180" s="34" t="s">
        <v>598</v>
      </c>
      <c r="S180" s="34" t="s">
        <v>601</v>
      </c>
      <c r="T180" s="34" t="s">
        <v>60</v>
      </c>
      <c r="U180" s="38" t="s">
        <v>600</v>
      </c>
      <c r="V180" s="34" t="s">
        <v>96</v>
      </c>
      <c r="W180" s="34">
        <v>160</v>
      </c>
      <c r="X180" s="34"/>
      <c r="Y180" s="34" t="s">
        <v>55</v>
      </c>
      <c r="Z180" s="34" t="s">
        <v>602</v>
      </c>
      <c r="AA180" s="34" t="s">
        <v>611</v>
      </c>
      <c r="AB180" s="34" t="s">
        <v>67</v>
      </c>
      <c r="AC180" s="34" t="s">
        <v>90</v>
      </c>
      <c r="AD180" s="34" t="s">
        <v>91</v>
      </c>
      <c r="AE180" s="34" t="s">
        <v>91</v>
      </c>
      <c r="AF180" s="34" t="s">
        <v>9</v>
      </c>
      <c r="AG180" s="34" t="s">
        <v>9</v>
      </c>
      <c r="AH180" s="34" t="s">
        <v>72</v>
      </c>
      <c r="AI180" s="34"/>
      <c r="AJ180" s="34"/>
      <c r="AK180" s="34"/>
      <c r="AL180" s="34"/>
      <c r="AM180" s="34" t="s">
        <v>73</v>
      </c>
      <c r="AN180" s="34" t="s">
        <v>76</v>
      </c>
      <c r="AO180" s="37" t="s">
        <v>77</v>
      </c>
      <c r="AP180" s="34">
        <v>339</v>
      </c>
      <c r="AQ180" s="34" t="s">
        <v>79</v>
      </c>
      <c r="AR180" s="34" t="s">
        <v>805</v>
      </c>
      <c r="AS180" s="34" t="s">
        <v>9</v>
      </c>
      <c r="AT180" s="34" t="s">
        <v>9</v>
      </c>
      <c r="AU180" s="34" t="s">
        <v>9</v>
      </c>
      <c r="AV180" s="34" t="s">
        <v>72</v>
      </c>
      <c r="AW180" s="34"/>
      <c r="AX180" s="34"/>
      <c r="AY180" s="34"/>
      <c r="AZ180" s="34" t="s">
        <v>8</v>
      </c>
      <c r="BA180" s="37" t="s">
        <v>85</v>
      </c>
      <c r="BB180" s="34" t="s">
        <v>105</v>
      </c>
      <c r="BC180" s="34" t="s">
        <v>484</v>
      </c>
    </row>
    <row r="181" spans="1:55" s="34" customFormat="1" ht="60" x14ac:dyDescent="0.2">
      <c r="A181" s="34">
        <v>162</v>
      </c>
      <c r="B181" s="35" t="s">
        <v>98</v>
      </c>
      <c r="C181" s="34" t="s">
        <v>7</v>
      </c>
      <c r="D181" s="36">
        <v>44696</v>
      </c>
      <c r="E181" s="34" t="s">
        <v>3</v>
      </c>
      <c r="F181" s="34">
        <v>2016</v>
      </c>
      <c r="G181" s="34" t="s">
        <v>34</v>
      </c>
      <c r="H181" s="34" t="s">
        <v>594</v>
      </c>
      <c r="I181" s="37">
        <v>609</v>
      </c>
      <c r="J181" s="34" t="s">
        <v>47</v>
      </c>
      <c r="K181" s="34">
        <v>6</v>
      </c>
      <c r="L181" s="38" t="s">
        <v>595</v>
      </c>
      <c r="M181" s="38"/>
      <c r="N181" s="34" t="s">
        <v>615</v>
      </c>
      <c r="O181" s="34">
        <v>1650</v>
      </c>
      <c r="P181" s="34" t="s">
        <v>599</v>
      </c>
      <c r="Q181" s="34" t="s">
        <v>597</v>
      </c>
      <c r="R181" s="34" t="s">
        <v>598</v>
      </c>
      <c r="S181" s="34" t="s">
        <v>601</v>
      </c>
      <c r="T181" s="34" t="s">
        <v>60</v>
      </c>
      <c r="U181" s="38" t="s">
        <v>600</v>
      </c>
      <c r="V181" s="34" t="s">
        <v>96</v>
      </c>
      <c r="W181" s="34">
        <v>160</v>
      </c>
      <c r="Y181" s="34" t="s">
        <v>55</v>
      </c>
      <c r="Z181" s="34" t="s">
        <v>602</v>
      </c>
      <c r="AA181" s="34" t="s">
        <v>611</v>
      </c>
      <c r="AB181" s="34" t="s">
        <v>67</v>
      </c>
      <c r="AC181" s="34" t="s">
        <v>90</v>
      </c>
      <c r="AD181" s="34" t="s">
        <v>91</v>
      </c>
      <c r="AE181" s="34" t="s">
        <v>91</v>
      </c>
      <c r="AF181" s="34" t="s">
        <v>9</v>
      </c>
      <c r="AG181" s="34" t="s">
        <v>9</v>
      </c>
      <c r="AH181" s="34" t="s">
        <v>72</v>
      </c>
      <c r="AM181" s="34" t="s">
        <v>73</v>
      </c>
      <c r="AN181" s="34" t="s">
        <v>76</v>
      </c>
      <c r="AO181" s="37" t="s">
        <v>77</v>
      </c>
      <c r="AP181" s="34">
        <v>339</v>
      </c>
      <c r="AQ181" s="34" t="s">
        <v>79</v>
      </c>
      <c r="AR181" s="34" t="s">
        <v>805</v>
      </c>
      <c r="AS181" s="34" t="s">
        <v>9</v>
      </c>
      <c r="AT181" s="34" t="s">
        <v>9</v>
      </c>
      <c r="AU181" s="34" t="s">
        <v>9</v>
      </c>
      <c r="AV181" s="34" t="s">
        <v>72</v>
      </c>
      <c r="AZ181" s="34" t="s">
        <v>8</v>
      </c>
      <c r="BA181" s="37" t="s">
        <v>85</v>
      </c>
      <c r="BB181" s="34" t="s">
        <v>105</v>
      </c>
      <c r="BC181" s="34" t="s">
        <v>484</v>
      </c>
    </row>
    <row r="182" spans="1:55" ht="60" x14ac:dyDescent="0.2">
      <c r="A182" s="34">
        <v>162</v>
      </c>
      <c r="B182" s="35" t="s">
        <v>98</v>
      </c>
      <c r="C182" s="34" t="s">
        <v>7</v>
      </c>
      <c r="D182" s="36">
        <v>44696</v>
      </c>
      <c r="E182" s="34" t="s">
        <v>3</v>
      </c>
      <c r="F182" s="34">
        <v>2016</v>
      </c>
      <c r="G182" s="34" t="s">
        <v>34</v>
      </c>
      <c r="H182" s="34" t="s">
        <v>594</v>
      </c>
      <c r="I182" s="37">
        <v>610</v>
      </c>
      <c r="J182" s="34" t="s">
        <v>47</v>
      </c>
      <c r="K182" s="34">
        <v>6</v>
      </c>
      <c r="L182" s="38" t="s">
        <v>595</v>
      </c>
      <c r="M182" s="38"/>
      <c r="N182" s="34" t="s">
        <v>615</v>
      </c>
      <c r="O182" s="34">
        <v>1650</v>
      </c>
      <c r="P182" s="34" t="s">
        <v>599</v>
      </c>
      <c r="Q182" s="34" t="s">
        <v>597</v>
      </c>
      <c r="R182" s="34" t="s">
        <v>598</v>
      </c>
      <c r="S182" s="34" t="s">
        <v>601</v>
      </c>
      <c r="T182" s="34" t="s">
        <v>60</v>
      </c>
      <c r="U182" s="38" t="s">
        <v>600</v>
      </c>
      <c r="V182" s="34" t="s">
        <v>96</v>
      </c>
      <c r="W182" s="34">
        <v>160</v>
      </c>
      <c r="X182" s="34"/>
      <c r="Y182" s="34" t="s">
        <v>55</v>
      </c>
      <c r="Z182" s="34" t="s">
        <v>602</v>
      </c>
      <c r="AA182" s="34" t="s">
        <v>611</v>
      </c>
      <c r="AB182" s="34" t="s">
        <v>67</v>
      </c>
      <c r="AC182" s="34" t="s">
        <v>90</v>
      </c>
      <c r="AD182" s="34" t="s">
        <v>91</v>
      </c>
      <c r="AE182" s="34" t="s">
        <v>91</v>
      </c>
      <c r="AF182" s="34" t="s">
        <v>9</v>
      </c>
      <c r="AG182" s="34" t="s">
        <v>9</v>
      </c>
      <c r="AH182" s="34" t="s">
        <v>72</v>
      </c>
      <c r="AI182" s="34"/>
      <c r="AJ182" s="34"/>
      <c r="AK182" s="34"/>
      <c r="AL182" s="34"/>
      <c r="AM182" s="34" t="s">
        <v>73</v>
      </c>
      <c r="AN182" s="34" t="s">
        <v>76</v>
      </c>
      <c r="AO182" s="37" t="s">
        <v>77</v>
      </c>
      <c r="AP182" s="34">
        <v>339</v>
      </c>
      <c r="AQ182" s="34" t="s">
        <v>79</v>
      </c>
      <c r="AR182" s="34" t="s">
        <v>805</v>
      </c>
      <c r="AS182" s="34" t="s">
        <v>9</v>
      </c>
      <c r="AT182" s="34" t="s">
        <v>9</v>
      </c>
      <c r="AU182" s="34" t="s">
        <v>9</v>
      </c>
      <c r="AV182" s="34" t="s">
        <v>72</v>
      </c>
      <c r="AW182" s="34"/>
      <c r="AX182" s="34"/>
      <c r="AY182" s="34"/>
      <c r="AZ182" s="34" t="s">
        <v>8</v>
      </c>
      <c r="BA182" s="37" t="s">
        <v>85</v>
      </c>
      <c r="BB182" s="34" t="s">
        <v>105</v>
      </c>
      <c r="BC182" s="34" t="s">
        <v>484</v>
      </c>
    </row>
    <row r="183" spans="1:55" ht="60" x14ac:dyDescent="0.2">
      <c r="A183" s="34">
        <v>163</v>
      </c>
      <c r="B183" s="35" t="s">
        <v>98</v>
      </c>
      <c r="C183" s="34" t="s">
        <v>7</v>
      </c>
      <c r="D183" s="36">
        <v>44696</v>
      </c>
      <c r="E183" s="34" t="s">
        <v>4</v>
      </c>
      <c r="F183" s="34">
        <v>2016</v>
      </c>
      <c r="G183" s="34" t="s">
        <v>34</v>
      </c>
      <c r="H183" s="34" t="s">
        <v>594</v>
      </c>
      <c r="I183" s="37">
        <v>611</v>
      </c>
      <c r="J183" s="34" t="s">
        <v>47</v>
      </c>
      <c r="K183" s="34">
        <v>6</v>
      </c>
      <c r="L183" s="38" t="s">
        <v>595</v>
      </c>
      <c r="M183" s="38"/>
      <c r="N183" s="34" t="s">
        <v>615</v>
      </c>
      <c r="O183" s="34">
        <v>1650</v>
      </c>
      <c r="P183" s="34" t="s">
        <v>599</v>
      </c>
      <c r="Q183" s="34" t="s">
        <v>597</v>
      </c>
      <c r="R183" s="34" t="s">
        <v>598</v>
      </c>
      <c r="S183" s="34" t="s">
        <v>601</v>
      </c>
      <c r="T183" s="34" t="s">
        <v>60</v>
      </c>
      <c r="U183" s="38" t="s">
        <v>600</v>
      </c>
      <c r="V183" s="34" t="s">
        <v>96</v>
      </c>
      <c r="W183" s="34">
        <v>160</v>
      </c>
      <c r="X183" s="34"/>
      <c r="Y183" s="34" t="s">
        <v>55</v>
      </c>
      <c r="Z183" s="34" t="s">
        <v>602</v>
      </c>
      <c r="AA183" s="34" t="s">
        <v>611</v>
      </c>
      <c r="AB183" s="34" t="s">
        <v>67</v>
      </c>
      <c r="AC183" s="34" t="s">
        <v>90</v>
      </c>
      <c r="AD183" s="34" t="s">
        <v>91</v>
      </c>
      <c r="AE183" s="34" t="s">
        <v>91</v>
      </c>
      <c r="AF183" s="34" t="s">
        <v>9</v>
      </c>
      <c r="AG183" s="34" t="s">
        <v>9</v>
      </c>
      <c r="AH183" s="34" t="s">
        <v>72</v>
      </c>
      <c r="AI183" s="34"/>
      <c r="AJ183" s="34"/>
      <c r="AK183" s="34"/>
      <c r="AL183" s="34"/>
      <c r="AM183" s="34" t="s">
        <v>73</v>
      </c>
      <c r="AN183" s="34" t="s">
        <v>76</v>
      </c>
      <c r="AO183" s="37" t="s">
        <v>77</v>
      </c>
      <c r="AP183" s="34">
        <v>339</v>
      </c>
      <c r="AQ183" s="34" t="s">
        <v>79</v>
      </c>
      <c r="AR183" s="34" t="s">
        <v>805</v>
      </c>
      <c r="AS183" s="34" t="s">
        <v>9</v>
      </c>
      <c r="AT183" s="34" t="s">
        <v>9</v>
      </c>
      <c r="AU183" s="34" t="s">
        <v>9</v>
      </c>
      <c r="AV183" s="34" t="s">
        <v>72</v>
      </c>
      <c r="AW183" s="34"/>
      <c r="AX183" s="34"/>
      <c r="AY183" s="34"/>
      <c r="AZ183" s="34" t="s">
        <v>8</v>
      </c>
      <c r="BA183" s="37" t="s">
        <v>85</v>
      </c>
      <c r="BB183" s="34" t="s">
        <v>105</v>
      </c>
      <c r="BC183" s="34" t="s">
        <v>484</v>
      </c>
    </row>
    <row r="184" spans="1:55" ht="60" x14ac:dyDescent="0.2">
      <c r="A184" s="34">
        <v>164</v>
      </c>
      <c r="B184" s="35" t="s">
        <v>98</v>
      </c>
      <c r="C184" s="34" t="s">
        <v>7</v>
      </c>
      <c r="D184" s="36">
        <v>44826</v>
      </c>
      <c r="E184" s="34" t="s">
        <v>4</v>
      </c>
      <c r="F184" s="34">
        <v>2016</v>
      </c>
      <c r="G184" s="34" t="s">
        <v>34</v>
      </c>
      <c r="H184" s="34" t="s">
        <v>594</v>
      </c>
      <c r="I184" s="37">
        <v>612</v>
      </c>
      <c r="J184" s="34" t="s">
        <v>47</v>
      </c>
      <c r="K184" s="34">
        <v>6</v>
      </c>
      <c r="L184" s="38" t="s">
        <v>595</v>
      </c>
      <c r="M184" s="38"/>
      <c r="N184" s="34" t="s">
        <v>615</v>
      </c>
      <c r="O184" s="34">
        <v>1650</v>
      </c>
      <c r="P184" s="34" t="s">
        <v>599</v>
      </c>
      <c r="Q184" s="34" t="s">
        <v>597</v>
      </c>
      <c r="R184" s="34" t="s">
        <v>598</v>
      </c>
      <c r="S184" s="34" t="s">
        <v>601</v>
      </c>
      <c r="T184" s="34" t="s">
        <v>60</v>
      </c>
      <c r="U184" s="38" t="s">
        <v>600</v>
      </c>
      <c r="V184" s="34" t="s">
        <v>96</v>
      </c>
      <c r="W184" s="34">
        <v>160</v>
      </c>
      <c r="X184" s="34"/>
      <c r="Y184" s="34" t="s">
        <v>55</v>
      </c>
      <c r="Z184" s="34" t="s">
        <v>602</v>
      </c>
      <c r="AA184" s="34" t="s">
        <v>611</v>
      </c>
      <c r="AB184" s="34" t="s">
        <v>67</v>
      </c>
      <c r="AC184" s="34" t="s">
        <v>90</v>
      </c>
      <c r="AD184" s="34" t="s">
        <v>91</v>
      </c>
      <c r="AE184" s="34" t="s">
        <v>91</v>
      </c>
      <c r="AF184" s="34" t="s">
        <v>9</v>
      </c>
      <c r="AG184" s="34" t="s">
        <v>9</v>
      </c>
      <c r="AH184" s="34" t="s">
        <v>72</v>
      </c>
      <c r="AI184" s="34"/>
      <c r="AJ184" s="34"/>
      <c r="AK184" s="34"/>
      <c r="AL184" s="34"/>
      <c r="AM184" s="34" t="s">
        <v>73</v>
      </c>
      <c r="AN184" s="34" t="s">
        <v>76</v>
      </c>
      <c r="AO184" s="37" t="s">
        <v>77</v>
      </c>
      <c r="AP184" s="34">
        <v>339</v>
      </c>
      <c r="AQ184" s="34" t="s">
        <v>79</v>
      </c>
      <c r="AR184" s="34" t="s">
        <v>805</v>
      </c>
      <c r="AS184" s="34" t="s">
        <v>9</v>
      </c>
      <c r="AT184" s="34" t="s">
        <v>9</v>
      </c>
      <c r="AU184" s="34" t="s">
        <v>9</v>
      </c>
      <c r="AV184" s="34" t="s">
        <v>72</v>
      </c>
      <c r="AW184" s="34"/>
      <c r="AX184" s="34"/>
      <c r="AY184" s="34"/>
      <c r="AZ184" s="34" t="s">
        <v>8</v>
      </c>
      <c r="BA184" s="37" t="s">
        <v>85</v>
      </c>
      <c r="BB184" s="34" t="s">
        <v>105</v>
      </c>
      <c r="BC184" s="34" t="s">
        <v>484</v>
      </c>
    </row>
    <row r="185" spans="1:55" ht="60" x14ac:dyDescent="0.2">
      <c r="A185" s="34">
        <v>165</v>
      </c>
      <c r="B185" s="35" t="s">
        <v>98</v>
      </c>
      <c r="C185" s="34" t="s">
        <v>7</v>
      </c>
      <c r="D185" s="36">
        <v>44826</v>
      </c>
      <c r="E185" s="34" t="s">
        <v>4</v>
      </c>
      <c r="F185" s="34">
        <v>2016</v>
      </c>
      <c r="G185" s="34" t="s">
        <v>34</v>
      </c>
      <c r="H185" s="34" t="s">
        <v>594</v>
      </c>
      <c r="I185" s="37">
        <v>613</v>
      </c>
      <c r="J185" s="34" t="s">
        <v>47</v>
      </c>
      <c r="K185" s="34">
        <v>6</v>
      </c>
      <c r="L185" s="38" t="s">
        <v>595</v>
      </c>
      <c r="M185" s="38"/>
      <c r="N185" s="34" t="s">
        <v>615</v>
      </c>
      <c r="O185" s="34">
        <v>1650</v>
      </c>
      <c r="P185" s="34" t="s">
        <v>599</v>
      </c>
      <c r="Q185" s="34" t="s">
        <v>597</v>
      </c>
      <c r="R185" s="34" t="s">
        <v>598</v>
      </c>
      <c r="S185" s="34" t="s">
        <v>601</v>
      </c>
      <c r="T185" s="34" t="s">
        <v>60</v>
      </c>
      <c r="U185" s="38" t="s">
        <v>600</v>
      </c>
      <c r="V185" s="34" t="s">
        <v>96</v>
      </c>
      <c r="W185" s="34">
        <v>160</v>
      </c>
      <c r="X185" s="34"/>
      <c r="Y185" s="34" t="s">
        <v>55</v>
      </c>
      <c r="Z185" s="34" t="s">
        <v>602</v>
      </c>
      <c r="AA185" s="34" t="s">
        <v>611</v>
      </c>
      <c r="AB185" s="34" t="s">
        <v>67</v>
      </c>
      <c r="AC185" s="34" t="s">
        <v>90</v>
      </c>
      <c r="AD185" s="34" t="s">
        <v>91</v>
      </c>
      <c r="AE185" s="34" t="s">
        <v>91</v>
      </c>
      <c r="AF185" s="34" t="s">
        <v>9</v>
      </c>
      <c r="AG185" s="34" t="s">
        <v>9</v>
      </c>
      <c r="AH185" s="34" t="s">
        <v>72</v>
      </c>
      <c r="AI185" s="34"/>
      <c r="AJ185" s="34"/>
      <c r="AK185" s="34"/>
      <c r="AL185" s="34"/>
      <c r="AM185" s="34" t="s">
        <v>73</v>
      </c>
      <c r="AN185" s="34" t="s">
        <v>76</v>
      </c>
      <c r="AO185" s="37" t="s">
        <v>77</v>
      </c>
      <c r="AP185" s="34">
        <v>339</v>
      </c>
      <c r="AQ185" s="34" t="s">
        <v>79</v>
      </c>
      <c r="AR185" s="34" t="s">
        <v>805</v>
      </c>
      <c r="AS185" s="34" t="s">
        <v>9</v>
      </c>
      <c r="AT185" s="34" t="s">
        <v>9</v>
      </c>
      <c r="AU185" s="34" t="s">
        <v>9</v>
      </c>
      <c r="AV185" s="34" t="s">
        <v>72</v>
      </c>
      <c r="AW185" s="34"/>
      <c r="AX185" s="34"/>
      <c r="AY185" s="34"/>
      <c r="AZ185" s="34" t="s">
        <v>8</v>
      </c>
      <c r="BA185" s="37" t="s">
        <v>85</v>
      </c>
      <c r="BB185" s="34" t="s">
        <v>105</v>
      </c>
      <c r="BC185" s="34" t="s">
        <v>484</v>
      </c>
    </row>
    <row r="186" spans="1:55" ht="60" x14ac:dyDescent="0.2">
      <c r="A186" s="34">
        <v>166</v>
      </c>
      <c r="B186" s="35" t="s">
        <v>98</v>
      </c>
      <c r="C186" s="34" t="s">
        <v>7</v>
      </c>
      <c r="D186" s="36">
        <v>44826</v>
      </c>
      <c r="E186" s="34" t="s">
        <v>4</v>
      </c>
      <c r="F186" s="34">
        <v>2016</v>
      </c>
      <c r="G186" s="34" t="s">
        <v>34</v>
      </c>
      <c r="H186" s="34" t="s">
        <v>594</v>
      </c>
      <c r="I186" s="37">
        <v>614</v>
      </c>
      <c r="J186" s="34" t="s">
        <v>47</v>
      </c>
      <c r="K186" s="34">
        <v>6</v>
      </c>
      <c r="L186" s="38" t="s">
        <v>595</v>
      </c>
      <c r="M186" s="38"/>
      <c r="N186" s="34" t="s">
        <v>615</v>
      </c>
      <c r="O186" s="34">
        <v>1650</v>
      </c>
      <c r="P186" s="34" t="s">
        <v>599</v>
      </c>
      <c r="Q186" s="34" t="s">
        <v>597</v>
      </c>
      <c r="R186" s="34" t="s">
        <v>598</v>
      </c>
      <c r="S186" s="34" t="s">
        <v>601</v>
      </c>
      <c r="T186" s="34" t="s">
        <v>60</v>
      </c>
      <c r="U186" s="38" t="s">
        <v>600</v>
      </c>
      <c r="V186" s="34" t="s">
        <v>96</v>
      </c>
      <c r="W186" s="34">
        <v>160</v>
      </c>
      <c r="X186" s="34"/>
      <c r="Y186" s="34" t="s">
        <v>55</v>
      </c>
      <c r="Z186" s="34" t="s">
        <v>602</v>
      </c>
      <c r="AA186" s="34" t="s">
        <v>611</v>
      </c>
      <c r="AB186" s="34" t="s">
        <v>67</v>
      </c>
      <c r="AC186" s="34" t="s">
        <v>90</v>
      </c>
      <c r="AD186" s="34" t="s">
        <v>91</v>
      </c>
      <c r="AE186" s="34" t="s">
        <v>91</v>
      </c>
      <c r="AF186" s="34" t="s">
        <v>9</v>
      </c>
      <c r="AG186" s="34" t="s">
        <v>9</v>
      </c>
      <c r="AH186" s="34" t="s">
        <v>72</v>
      </c>
      <c r="AI186" s="34"/>
      <c r="AJ186" s="34"/>
      <c r="AK186" s="34"/>
      <c r="AL186" s="34"/>
      <c r="AM186" s="34" t="s">
        <v>73</v>
      </c>
      <c r="AN186" s="34" t="s">
        <v>76</v>
      </c>
      <c r="AO186" s="37" t="s">
        <v>77</v>
      </c>
      <c r="AP186" s="34">
        <v>339</v>
      </c>
      <c r="AQ186" s="34" t="s">
        <v>79</v>
      </c>
      <c r="AR186" s="34" t="s">
        <v>805</v>
      </c>
      <c r="AS186" s="34" t="s">
        <v>9</v>
      </c>
      <c r="AT186" s="34" t="s">
        <v>9</v>
      </c>
      <c r="AU186" s="34" t="s">
        <v>9</v>
      </c>
      <c r="AV186" s="34" t="s">
        <v>72</v>
      </c>
      <c r="AW186" s="34"/>
      <c r="AX186" s="34"/>
      <c r="AY186" s="34"/>
      <c r="AZ186" s="34" t="s">
        <v>8</v>
      </c>
      <c r="BA186" s="37" t="s">
        <v>85</v>
      </c>
      <c r="BB186" s="34" t="s">
        <v>105</v>
      </c>
      <c r="BC186" s="34" t="s">
        <v>484</v>
      </c>
    </row>
    <row r="187" spans="1:55" ht="60" x14ac:dyDescent="0.2">
      <c r="A187" s="34">
        <v>167</v>
      </c>
      <c r="B187" s="35" t="s">
        <v>98</v>
      </c>
      <c r="C187" s="34" t="s">
        <v>7</v>
      </c>
      <c r="D187" s="36">
        <v>44826</v>
      </c>
      <c r="E187" s="34" t="s">
        <v>4</v>
      </c>
      <c r="F187" s="34">
        <v>2016</v>
      </c>
      <c r="G187" s="34" t="s">
        <v>34</v>
      </c>
      <c r="H187" s="34" t="s">
        <v>594</v>
      </c>
      <c r="I187" s="37">
        <v>615</v>
      </c>
      <c r="J187" s="34" t="s">
        <v>47</v>
      </c>
      <c r="K187" s="34">
        <v>6</v>
      </c>
      <c r="L187" s="38" t="s">
        <v>595</v>
      </c>
      <c r="M187" s="38"/>
      <c r="N187" s="34" t="s">
        <v>615</v>
      </c>
      <c r="O187" s="34">
        <v>1650</v>
      </c>
      <c r="P187" s="34" t="s">
        <v>599</v>
      </c>
      <c r="Q187" s="34" t="s">
        <v>597</v>
      </c>
      <c r="R187" s="34" t="s">
        <v>598</v>
      </c>
      <c r="S187" s="34" t="s">
        <v>601</v>
      </c>
      <c r="T187" s="34" t="s">
        <v>60</v>
      </c>
      <c r="U187" s="38" t="s">
        <v>600</v>
      </c>
      <c r="V187" s="34" t="s">
        <v>96</v>
      </c>
      <c r="W187" s="34">
        <v>160</v>
      </c>
      <c r="X187" s="34"/>
      <c r="Y187" s="34" t="s">
        <v>55</v>
      </c>
      <c r="Z187" s="34" t="s">
        <v>602</v>
      </c>
      <c r="AA187" s="34" t="s">
        <v>611</v>
      </c>
      <c r="AB187" s="34" t="s">
        <v>67</v>
      </c>
      <c r="AC187" s="34" t="s">
        <v>90</v>
      </c>
      <c r="AD187" s="34" t="s">
        <v>91</v>
      </c>
      <c r="AE187" s="34" t="s">
        <v>91</v>
      </c>
      <c r="AF187" s="34" t="s">
        <v>9</v>
      </c>
      <c r="AG187" s="34" t="s">
        <v>9</v>
      </c>
      <c r="AH187" s="34" t="s">
        <v>72</v>
      </c>
      <c r="AI187" s="34"/>
      <c r="AJ187" s="34"/>
      <c r="AK187" s="34"/>
      <c r="AL187" s="34"/>
      <c r="AM187" s="34" t="s">
        <v>73</v>
      </c>
      <c r="AN187" s="34" t="s">
        <v>76</v>
      </c>
      <c r="AO187" s="37" t="s">
        <v>77</v>
      </c>
      <c r="AP187" s="34">
        <v>339</v>
      </c>
      <c r="AQ187" s="34" t="s">
        <v>79</v>
      </c>
      <c r="AR187" s="34" t="s">
        <v>805</v>
      </c>
      <c r="AS187" s="34" t="s">
        <v>9</v>
      </c>
      <c r="AT187" s="34" t="s">
        <v>9</v>
      </c>
      <c r="AU187" s="34" t="s">
        <v>9</v>
      </c>
      <c r="AV187" s="34" t="s">
        <v>72</v>
      </c>
      <c r="AW187" s="34"/>
      <c r="AX187" s="34"/>
      <c r="AY187" s="34"/>
      <c r="AZ187" s="34" t="s">
        <v>8</v>
      </c>
      <c r="BA187" s="37" t="s">
        <v>85</v>
      </c>
      <c r="BB187" s="34" t="s">
        <v>105</v>
      </c>
      <c r="BC187" s="34" t="s">
        <v>484</v>
      </c>
    </row>
    <row r="188" spans="1:55" ht="60" x14ac:dyDescent="0.2">
      <c r="A188" s="34">
        <v>168</v>
      </c>
      <c r="B188" s="35" t="s">
        <v>98</v>
      </c>
      <c r="C188" s="34" t="s">
        <v>7</v>
      </c>
      <c r="D188" s="36">
        <v>44826</v>
      </c>
      <c r="E188" s="34" t="s">
        <v>4</v>
      </c>
      <c r="F188" s="34">
        <v>2016</v>
      </c>
      <c r="G188" s="34" t="s">
        <v>34</v>
      </c>
      <c r="H188" s="34" t="s">
        <v>594</v>
      </c>
      <c r="I188" s="37">
        <v>616</v>
      </c>
      <c r="J188" s="34" t="s">
        <v>47</v>
      </c>
      <c r="K188" s="34">
        <v>6</v>
      </c>
      <c r="L188" s="38" t="s">
        <v>595</v>
      </c>
      <c r="M188" s="38"/>
      <c r="N188" s="34" t="s">
        <v>615</v>
      </c>
      <c r="O188" s="34">
        <v>1650</v>
      </c>
      <c r="P188" s="34" t="s">
        <v>599</v>
      </c>
      <c r="Q188" s="34" t="s">
        <v>597</v>
      </c>
      <c r="R188" s="34" t="s">
        <v>598</v>
      </c>
      <c r="S188" s="34" t="s">
        <v>601</v>
      </c>
      <c r="T188" s="34" t="s">
        <v>60</v>
      </c>
      <c r="U188" s="38" t="s">
        <v>600</v>
      </c>
      <c r="V188" s="34" t="s">
        <v>96</v>
      </c>
      <c r="W188" s="34">
        <v>160</v>
      </c>
      <c r="X188" s="34"/>
      <c r="Y188" s="34" t="s">
        <v>55</v>
      </c>
      <c r="Z188" s="34" t="s">
        <v>602</v>
      </c>
      <c r="AA188" s="34" t="s">
        <v>611</v>
      </c>
      <c r="AB188" s="34" t="s">
        <v>67</v>
      </c>
      <c r="AC188" s="34" t="s">
        <v>90</v>
      </c>
      <c r="AD188" s="34" t="s">
        <v>91</v>
      </c>
      <c r="AE188" s="34" t="s">
        <v>91</v>
      </c>
      <c r="AF188" s="34" t="s">
        <v>9</v>
      </c>
      <c r="AG188" s="34" t="s">
        <v>9</v>
      </c>
      <c r="AH188" s="34" t="s">
        <v>72</v>
      </c>
      <c r="AI188" s="34"/>
      <c r="AJ188" s="34"/>
      <c r="AK188" s="34"/>
      <c r="AL188" s="34"/>
      <c r="AM188" s="34" t="s">
        <v>73</v>
      </c>
      <c r="AN188" s="34" t="s">
        <v>76</v>
      </c>
      <c r="AO188" s="37" t="s">
        <v>77</v>
      </c>
      <c r="AP188" s="34">
        <v>339</v>
      </c>
      <c r="AQ188" s="34" t="s">
        <v>79</v>
      </c>
      <c r="AR188" s="34" t="s">
        <v>805</v>
      </c>
      <c r="AS188" s="34" t="s">
        <v>9</v>
      </c>
      <c r="AT188" s="34" t="s">
        <v>9</v>
      </c>
      <c r="AU188" s="34" t="s">
        <v>9</v>
      </c>
      <c r="AV188" s="34" t="s">
        <v>72</v>
      </c>
      <c r="AW188" s="34"/>
      <c r="AX188" s="34"/>
      <c r="AY188" s="34"/>
      <c r="AZ188" s="34" t="s">
        <v>8</v>
      </c>
      <c r="BA188" s="37" t="s">
        <v>85</v>
      </c>
      <c r="BB188" s="34" t="s">
        <v>105</v>
      </c>
      <c r="BC188" s="34" t="s">
        <v>484</v>
      </c>
    </row>
    <row r="189" spans="1:55" ht="60" x14ac:dyDescent="0.2">
      <c r="A189" s="34">
        <v>169</v>
      </c>
      <c r="B189" s="35" t="s">
        <v>98</v>
      </c>
      <c r="C189" s="34" t="s">
        <v>7</v>
      </c>
      <c r="D189" s="36">
        <v>44826</v>
      </c>
      <c r="E189" s="34" t="s">
        <v>4</v>
      </c>
      <c r="F189" s="34">
        <v>2016</v>
      </c>
      <c r="G189" s="34" t="s">
        <v>34</v>
      </c>
      <c r="H189" s="34" t="s">
        <v>594</v>
      </c>
      <c r="I189" s="37">
        <v>617</v>
      </c>
      <c r="J189" s="34" t="s">
        <v>47</v>
      </c>
      <c r="K189" s="34">
        <v>6</v>
      </c>
      <c r="L189" s="38" t="s">
        <v>595</v>
      </c>
      <c r="M189" s="38"/>
      <c r="N189" s="34" t="s">
        <v>615</v>
      </c>
      <c r="O189" s="34">
        <v>1650</v>
      </c>
      <c r="P189" s="34" t="s">
        <v>599</v>
      </c>
      <c r="Q189" s="34" t="s">
        <v>597</v>
      </c>
      <c r="R189" s="34" t="s">
        <v>598</v>
      </c>
      <c r="S189" s="34" t="s">
        <v>601</v>
      </c>
      <c r="T189" s="34" t="s">
        <v>60</v>
      </c>
      <c r="U189" s="38" t="s">
        <v>600</v>
      </c>
      <c r="V189" s="34" t="s">
        <v>96</v>
      </c>
      <c r="W189" s="34">
        <v>160</v>
      </c>
      <c r="X189" s="34"/>
      <c r="Y189" s="34" t="s">
        <v>55</v>
      </c>
      <c r="Z189" s="34" t="s">
        <v>602</v>
      </c>
      <c r="AA189" s="34" t="s">
        <v>611</v>
      </c>
      <c r="AB189" s="34" t="s">
        <v>67</v>
      </c>
      <c r="AC189" s="34" t="s">
        <v>90</v>
      </c>
      <c r="AD189" s="34" t="s">
        <v>91</v>
      </c>
      <c r="AE189" s="34" t="s">
        <v>91</v>
      </c>
      <c r="AF189" s="34" t="s">
        <v>9</v>
      </c>
      <c r="AG189" s="34" t="s">
        <v>9</v>
      </c>
      <c r="AH189" s="34" t="s">
        <v>72</v>
      </c>
      <c r="AI189" s="34"/>
      <c r="AJ189" s="34"/>
      <c r="AK189" s="34"/>
      <c r="AL189" s="34"/>
      <c r="AM189" s="34" t="s">
        <v>73</v>
      </c>
      <c r="AN189" s="34" t="s">
        <v>76</v>
      </c>
      <c r="AO189" s="37" t="s">
        <v>77</v>
      </c>
      <c r="AP189" s="34">
        <v>339</v>
      </c>
      <c r="AQ189" s="34" t="s">
        <v>79</v>
      </c>
      <c r="AR189" s="34" t="s">
        <v>805</v>
      </c>
      <c r="AS189" s="34" t="s">
        <v>9</v>
      </c>
      <c r="AT189" s="34" t="s">
        <v>9</v>
      </c>
      <c r="AU189" s="34" t="s">
        <v>9</v>
      </c>
      <c r="AV189" s="34" t="s">
        <v>72</v>
      </c>
      <c r="AW189" s="34"/>
      <c r="AX189" s="34"/>
      <c r="AY189" s="34"/>
      <c r="AZ189" s="34" t="s">
        <v>8</v>
      </c>
      <c r="BA189" s="37" t="s">
        <v>85</v>
      </c>
      <c r="BB189" s="34" t="s">
        <v>105</v>
      </c>
      <c r="BC189" s="34" t="s">
        <v>484</v>
      </c>
    </row>
    <row r="190" spans="1:55" s="34" customFormat="1" ht="60" x14ac:dyDescent="0.2">
      <c r="A190" s="34">
        <v>170</v>
      </c>
      <c r="B190" s="35" t="s">
        <v>98</v>
      </c>
      <c r="C190" s="34" t="s">
        <v>7</v>
      </c>
      <c r="D190" s="36">
        <v>44826</v>
      </c>
      <c r="E190" s="34" t="s">
        <v>4</v>
      </c>
      <c r="F190" s="34">
        <v>2016</v>
      </c>
      <c r="G190" s="34" t="s">
        <v>34</v>
      </c>
      <c r="H190" s="34" t="s">
        <v>594</v>
      </c>
      <c r="I190" s="37">
        <v>618</v>
      </c>
      <c r="J190" s="34" t="s">
        <v>47</v>
      </c>
      <c r="K190" s="34">
        <v>6</v>
      </c>
      <c r="L190" s="38" t="s">
        <v>595</v>
      </c>
      <c r="M190" s="38"/>
      <c r="N190" s="34" t="s">
        <v>615</v>
      </c>
      <c r="O190" s="34">
        <v>1650</v>
      </c>
      <c r="P190" s="34" t="s">
        <v>599</v>
      </c>
      <c r="Q190" s="34" t="s">
        <v>597</v>
      </c>
      <c r="R190" s="34" t="s">
        <v>598</v>
      </c>
      <c r="S190" s="34" t="s">
        <v>601</v>
      </c>
      <c r="T190" s="34" t="s">
        <v>60</v>
      </c>
      <c r="U190" s="38" t="s">
        <v>600</v>
      </c>
      <c r="V190" s="34" t="s">
        <v>96</v>
      </c>
      <c r="W190" s="34">
        <v>160</v>
      </c>
      <c r="Y190" s="34" t="s">
        <v>55</v>
      </c>
      <c r="Z190" s="34" t="s">
        <v>602</v>
      </c>
      <c r="AA190" s="34" t="s">
        <v>611</v>
      </c>
      <c r="AB190" s="34" t="s">
        <v>67</v>
      </c>
      <c r="AC190" s="34" t="s">
        <v>90</v>
      </c>
      <c r="AD190" s="34" t="s">
        <v>91</v>
      </c>
      <c r="AE190" s="34" t="s">
        <v>91</v>
      </c>
      <c r="AF190" s="34" t="s">
        <v>9</v>
      </c>
      <c r="AG190" s="34" t="s">
        <v>9</v>
      </c>
      <c r="AH190" s="34" t="s">
        <v>72</v>
      </c>
      <c r="AM190" s="34" t="s">
        <v>73</v>
      </c>
      <c r="AN190" s="34" t="s">
        <v>76</v>
      </c>
      <c r="AO190" s="37" t="s">
        <v>77</v>
      </c>
      <c r="AP190" s="34">
        <v>339</v>
      </c>
      <c r="AQ190" s="34" t="s">
        <v>79</v>
      </c>
      <c r="AR190" s="34" t="s">
        <v>805</v>
      </c>
      <c r="AS190" s="34" t="s">
        <v>9</v>
      </c>
      <c r="AT190" s="34" t="s">
        <v>9</v>
      </c>
      <c r="AU190" s="34" t="s">
        <v>9</v>
      </c>
      <c r="AV190" s="34" t="s">
        <v>72</v>
      </c>
      <c r="AZ190" s="34" t="s">
        <v>8</v>
      </c>
      <c r="BA190" s="37" t="s">
        <v>85</v>
      </c>
      <c r="BB190" s="34" t="s">
        <v>105</v>
      </c>
      <c r="BC190" s="34" t="s">
        <v>484</v>
      </c>
    </row>
    <row r="191" spans="1:55" s="34" customFormat="1" ht="60" x14ac:dyDescent="0.2">
      <c r="A191" s="34">
        <v>171</v>
      </c>
      <c r="B191" s="35" t="s">
        <v>98</v>
      </c>
      <c r="C191" s="34" t="s">
        <v>7</v>
      </c>
      <c r="D191" s="36">
        <v>44826</v>
      </c>
      <c r="E191" s="34" t="s">
        <v>4</v>
      </c>
      <c r="F191" s="34">
        <v>2016</v>
      </c>
      <c r="G191" s="34" t="s">
        <v>34</v>
      </c>
      <c r="H191" s="34" t="s">
        <v>594</v>
      </c>
      <c r="I191" s="37">
        <v>619</v>
      </c>
      <c r="J191" s="34" t="s">
        <v>47</v>
      </c>
      <c r="K191" s="34">
        <v>6</v>
      </c>
      <c r="L191" s="38">
        <v>2024</v>
      </c>
      <c r="M191" s="38"/>
      <c r="N191" s="34" t="s">
        <v>615</v>
      </c>
      <c r="O191" s="34">
        <v>1650</v>
      </c>
      <c r="P191" s="34" t="s">
        <v>599</v>
      </c>
      <c r="Q191" s="34" t="s">
        <v>597</v>
      </c>
      <c r="R191" s="34" t="s">
        <v>598</v>
      </c>
      <c r="S191" s="34" t="s">
        <v>601</v>
      </c>
      <c r="T191" s="34" t="s">
        <v>60</v>
      </c>
      <c r="U191" s="38" t="s">
        <v>600</v>
      </c>
      <c r="V191" s="34" t="s">
        <v>96</v>
      </c>
      <c r="W191" s="34">
        <v>160</v>
      </c>
      <c r="Y191" s="34" t="s">
        <v>55</v>
      </c>
      <c r="Z191" s="34" t="s">
        <v>602</v>
      </c>
      <c r="AA191" s="34" t="s">
        <v>611</v>
      </c>
      <c r="AB191" s="34" t="s">
        <v>67</v>
      </c>
      <c r="AC191" s="34" t="s">
        <v>90</v>
      </c>
      <c r="AD191" s="34" t="s">
        <v>91</v>
      </c>
      <c r="AE191" s="34" t="s">
        <v>91</v>
      </c>
      <c r="AF191" s="34" t="s">
        <v>9</v>
      </c>
      <c r="AG191" s="34" t="s">
        <v>9</v>
      </c>
      <c r="AH191" s="34" t="s">
        <v>72</v>
      </c>
      <c r="AM191" s="34" t="s">
        <v>73</v>
      </c>
      <c r="AN191" s="34" t="s">
        <v>76</v>
      </c>
      <c r="AO191" s="37" t="s">
        <v>77</v>
      </c>
      <c r="AP191" s="34">
        <v>339</v>
      </c>
      <c r="AQ191" s="34" t="s">
        <v>79</v>
      </c>
      <c r="AR191" s="34" t="s">
        <v>805</v>
      </c>
      <c r="AS191" s="34" t="s">
        <v>9</v>
      </c>
      <c r="AT191" s="34" t="s">
        <v>9</v>
      </c>
      <c r="AU191" s="34" t="s">
        <v>9</v>
      </c>
      <c r="AV191" s="34" t="s">
        <v>72</v>
      </c>
      <c r="AZ191" s="34" t="s">
        <v>8</v>
      </c>
      <c r="BA191" s="37" t="s">
        <v>85</v>
      </c>
      <c r="BB191" s="34" t="s">
        <v>105</v>
      </c>
      <c r="BC191" s="34" t="s">
        <v>484</v>
      </c>
    </row>
    <row r="192" spans="1:55" s="34" customFormat="1" ht="60" x14ac:dyDescent="0.2">
      <c r="A192" s="34">
        <v>172</v>
      </c>
      <c r="B192" s="35" t="s">
        <v>98</v>
      </c>
      <c r="C192" s="34" t="s">
        <v>7</v>
      </c>
      <c r="D192" s="36">
        <v>44826</v>
      </c>
      <c r="E192" s="34" t="s">
        <v>4</v>
      </c>
      <c r="F192" s="34">
        <v>2016</v>
      </c>
      <c r="G192" s="34" t="s">
        <v>34</v>
      </c>
      <c r="H192" s="34" t="s">
        <v>594</v>
      </c>
      <c r="I192" s="37">
        <v>620</v>
      </c>
      <c r="J192" s="34" t="s">
        <v>47</v>
      </c>
      <c r="K192" s="34">
        <v>6</v>
      </c>
      <c r="L192" s="38">
        <v>2024</v>
      </c>
      <c r="M192" s="38"/>
      <c r="N192" s="34" t="s">
        <v>615</v>
      </c>
      <c r="O192" s="34">
        <v>1650</v>
      </c>
      <c r="P192" s="34" t="s">
        <v>599</v>
      </c>
      <c r="Q192" s="34" t="s">
        <v>597</v>
      </c>
      <c r="R192" s="34" t="s">
        <v>598</v>
      </c>
      <c r="S192" s="34" t="s">
        <v>601</v>
      </c>
      <c r="T192" s="34" t="s">
        <v>60</v>
      </c>
      <c r="U192" s="38" t="s">
        <v>600</v>
      </c>
      <c r="V192" s="34" t="s">
        <v>96</v>
      </c>
      <c r="W192" s="34">
        <v>160</v>
      </c>
      <c r="Y192" s="34" t="s">
        <v>55</v>
      </c>
      <c r="Z192" s="34" t="s">
        <v>602</v>
      </c>
      <c r="AA192" s="34" t="s">
        <v>611</v>
      </c>
      <c r="AB192" s="34" t="s">
        <v>67</v>
      </c>
      <c r="AC192" s="34" t="s">
        <v>90</v>
      </c>
      <c r="AD192" s="34" t="s">
        <v>91</v>
      </c>
      <c r="AE192" s="34" t="s">
        <v>91</v>
      </c>
      <c r="AF192" s="34" t="s">
        <v>9</v>
      </c>
      <c r="AG192" s="34" t="s">
        <v>9</v>
      </c>
      <c r="AH192" s="34" t="s">
        <v>72</v>
      </c>
      <c r="AM192" s="34" t="s">
        <v>73</v>
      </c>
      <c r="AN192" s="34" t="s">
        <v>76</v>
      </c>
      <c r="AO192" s="37" t="s">
        <v>77</v>
      </c>
      <c r="AP192" s="34">
        <v>339</v>
      </c>
      <c r="AQ192" s="34" t="s">
        <v>79</v>
      </c>
      <c r="AR192" s="34" t="s">
        <v>805</v>
      </c>
      <c r="AS192" s="34" t="s">
        <v>9</v>
      </c>
      <c r="AT192" s="34" t="s">
        <v>9</v>
      </c>
      <c r="AU192" s="34" t="s">
        <v>9</v>
      </c>
      <c r="AV192" s="34" t="s">
        <v>72</v>
      </c>
      <c r="AZ192" s="34" t="s">
        <v>8</v>
      </c>
      <c r="BA192" s="37" t="s">
        <v>85</v>
      </c>
      <c r="BB192" s="34" t="s">
        <v>105</v>
      </c>
      <c r="BC192" s="34" t="s">
        <v>484</v>
      </c>
    </row>
    <row r="193" spans="1:55" s="34" customFormat="1" ht="60" x14ac:dyDescent="0.2">
      <c r="A193" s="34">
        <v>173</v>
      </c>
      <c r="B193" s="35" t="s">
        <v>98</v>
      </c>
      <c r="C193" s="34" t="s">
        <v>7</v>
      </c>
      <c r="D193" s="36">
        <v>44826</v>
      </c>
      <c r="E193" s="34" t="s">
        <v>4</v>
      </c>
      <c r="F193" s="34">
        <v>2016</v>
      </c>
      <c r="G193" s="34" t="s">
        <v>34</v>
      </c>
      <c r="H193" s="34" t="s">
        <v>594</v>
      </c>
      <c r="I193" s="37">
        <v>622</v>
      </c>
      <c r="J193" s="34" t="s">
        <v>47</v>
      </c>
      <c r="K193" s="34">
        <v>6</v>
      </c>
      <c r="L193" s="38">
        <v>2024</v>
      </c>
      <c r="M193" s="38"/>
      <c r="N193" s="34" t="s">
        <v>615</v>
      </c>
      <c r="O193" s="34">
        <v>1650</v>
      </c>
      <c r="P193" s="34" t="s">
        <v>599</v>
      </c>
      <c r="Q193" s="34" t="s">
        <v>597</v>
      </c>
      <c r="R193" s="34" t="s">
        <v>598</v>
      </c>
      <c r="S193" s="34" t="s">
        <v>601</v>
      </c>
      <c r="T193" s="34" t="s">
        <v>60</v>
      </c>
      <c r="U193" s="38" t="s">
        <v>600</v>
      </c>
      <c r="V193" s="34" t="s">
        <v>96</v>
      </c>
      <c r="W193" s="34">
        <v>160</v>
      </c>
      <c r="Y193" s="34" t="s">
        <v>55</v>
      </c>
      <c r="Z193" s="34" t="s">
        <v>602</v>
      </c>
      <c r="AA193" s="34" t="s">
        <v>611</v>
      </c>
      <c r="AB193" s="34" t="s">
        <v>67</v>
      </c>
      <c r="AC193" s="34" t="s">
        <v>90</v>
      </c>
      <c r="AD193" s="34" t="s">
        <v>91</v>
      </c>
      <c r="AE193" s="34" t="s">
        <v>91</v>
      </c>
      <c r="AF193" s="34" t="s">
        <v>9</v>
      </c>
      <c r="AG193" s="34" t="s">
        <v>9</v>
      </c>
      <c r="AH193" s="34" t="s">
        <v>72</v>
      </c>
      <c r="AM193" s="34" t="s">
        <v>73</v>
      </c>
      <c r="AN193" s="34" t="s">
        <v>76</v>
      </c>
      <c r="AO193" s="37" t="s">
        <v>77</v>
      </c>
      <c r="AP193" s="34">
        <v>339</v>
      </c>
      <c r="AQ193" s="34" t="s">
        <v>79</v>
      </c>
      <c r="AR193" s="34" t="s">
        <v>805</v>
      </c>
      <c r="AS193" s="34" t="s">
        <v>9</v>
      </c>
      <c r="AT193" s="34" t="s">
        <v>9</v>
      </c>
      <c r="AU193" s="34" t="s">
        <v>9</v>
      </c>
      <c r="AV193" s="34" t="s">
        <v>72</v>
      </c>
      <c r="AZ193" s="34" t="s">
        <v>8</v>
      </c>
      <c r="BA193" s="37" t="s">
        <v>85</v>
      </c>
      <c r="BB193" s="34" t="s">
        <v>105</v>
      </c>
      <c r="BC193" s="34" t="s">
        <v>484</v>
      </c>
    </row>
    <row r="194" spans="1:55" s="34" customFormat="1" ht="60" x14ac:dyDescent="0.2">
      <c r="A194" s="34">
        <v>174</v>
      </c>
      <c r="B194" s="35" t="s">
        <v>98</v>
      </c>
      <c r="C194" s="34" t="s">
        <v>7</v>
      </c>
      <c r="D194" s="36">
        <v>44826</v>
      </c>
      <c r="E194" s="34" t="s">
        <v>4</v>
      </c>
      <c r="F194" s="34">
        <v>2016</v>
      </c>
      <c r="G194" s="34" t="s">
        <v>34</v>
      </c>
      <c r="H194" s="34" t="s">
        <v>594</v>
      </c>
      <c r="I194" s="37">
        <v>623</v>
      </c>
      <c r="J194" s="34" t="s">
        <v>47</v>
      </c>
      <c r="K194" s="34">
        <v>6</v>
      </c>
      <c r="L194" s="38">
        <v>2024</v>
      </c>
      <c r="M194" s="38"/>
      <c r="N194" s="34" t="s">
        <v>615</v>
      </c>
      <c r="O194" s="34">
        <v>1650</v>
      </c>
      <c r="P194" s="34" t="s">
        <v>599</v>
      </c>
      <c r="Q194" s="34" t="s">
        <v>597</v>
      </c>
      <c r="R194" s="34" t="s">
        <v>598</v>
      </c>
      <c r="S194" s="34" t="s">
        <v>601</v>
      </c>
      <c r="T194" s="34" t="s">
        <v>60</v>
      </c>
      <c r="U194" s="38" t="s">
        <v>600</v>
      </c>
      <c r="V194" s="34" t="s">
        <v>96</v>
      </c>
      <c r="W194" s="34">
        <v>160</v>
      </c>
      <c r="Y194" s="34" t="s">
        <v>55</v>
      </c>
      <c r="Z194" s="34" t="s">
        <v>602</v>
      </c>
      <c r="AA194" s="34" t="s">
        <v>611</v>
      </c>
      <c r="AB194" s="34" t="s">
        <v>67</v>
      </c>
      <c r="AC194" s="34" t="s">
        <v>90</v>
      </c>
      <c r="AD194" s="34" t="s">
        <v>91</v>
      </c>
      <c r="AE194" s="34" t="s">
        <v>91</v>
      </c>
      <c r="AF194" s="34" t="s">
        <v>9</v>
      </c>
      <c r="AG194" s="34" t="s">
        <v>9</v>
      </c>
      <c r="AH194" s="34" t="s">
        <v>72</v>
      </c>
      <c r="AM194" s="34" t="s">
        <v>73</v>
      </c>
      <c r="AN194" s="34" t="s">
        <v>76</v>
      </c>
      <c r="AO194" s="37" t="s">
        <v>77</v>
      </c>
      <c r="AP194" s="34">
        <v>339</v>
      </c>
      <c r="AQ194" s="34" t="s">
        <v>79</v>
      </c>
      <c r="AR194" s="34" t="s">
        <v>805</v>
      </c>
      <c r="AS194" s="34" t="s">
        <v>9</v>
      </c>
      <c r="AT194" s="34" t="s">
        <v>9</v>
      </c>
      <c r="AU194" s="34" t="s">
        <v>9</v>
      </c>
      <c r="AV194" s="34" t="s">
        <v>72</v>
      </c>
      <c r="AZ194" s="34" t="s">
        <v>8</v>
      </c>
      <c r="BA194" s="37" t="s">
        <v>85</v>
      </c>
      <c r="BB194" s="34" t="s">
        <v>105</v>
      </c>
      <c r="BC194" s="34" t="s">
        <v>484</v>
      </c>
    </row>
    <row r="195" spans="1:55" s="34" customFormat="1" ht="60" x14ac:dyDescent="0.2">
      <c r="A195" s="34">
        <v>175</v>
      </c>
      <c r="B195" s="35" t="s">
        <v>98</v>
      </c>
      <c r="C195" s="34" t="s">
        <v>7</v>
      </c>
      <c r="D195" s="36">
        <v>44826</v>
      </c>
      <c r="E195" s="34" t="s">
        <v>4</v>
      </c>
      <c r="F195" s="34">
        <v>2016</v>
      </c>
      <c r="G195" s="34" t="s">
        <v>34</v>
      </c>
      <c r="H195" s="34" t="s">
        <v>594</v>
      </c>
      <c r="I195" s="37">
        <v>624</v>
      </c>
      <c r="J195" s="34" t="s">
        <v>47</v>
      </c>
      <c r="K195" s="34">
        <v>6</v>
      </c>
      <c r="L195" s="38">
        <v>2024</v>
      </c>
      <c r="M195" s="38"/>
      <c r="N195" s="34" t="s">
        <v>615</v>
      </c>
      <c r="O195" s="34">
        <v>1650</v>
      </c>
      <c r="P195" s="34" t="s">
        <v>599</v>
      </c>
      <c r="Q195" s="34" t="s">
        <v>597</v>
      </c>
      <c r="R195" s="34" t="s">
        <v>598</v>
      </c>
      <c r="S195" s="34" t="s">
        <v>601</v>
      </c>
      <c r="T195" s="34" t="s">
        <v>60</v>
      </c>
      <c r="U195" s="38" t="s">
        <v>600</v>
      </c>
      <c r="V195" s="34" t="s">
        <v>96</v>
      </c>
      <c r="W195" s="34">
        <v>160</v>
      </c>
      <c r="Y195" s="34" t="s">
        <v>55</v>
      </c>
      <c r="Z195" s="34" t="s">
        <v>602</v>
      </c>
      <c r="AA195" s="34" t="s">
        <v>611</v>
      </c>
      <c r="AB195" s="34" t="s">
        <v>67</v>
      </c>
      <c r="AC195" s="34" t="s">
        <v>90</v>
      </c>
      <c r="AD195" s="34" t="s">
        <v>91</v>
      </c>
      <c r="AE195" s="34" t="s">
        <v>91</v>
      </c>
      <c r="AF195" s="34" t="s">
        <v>9</v>
      </c>
      <c r="AG195" s="34" t="s">
        <v>9</v>
      </c>
      <c r="AH195" s="34" t="s">
        <v>72</v>
      </c>
      <c r="AM195" s="34" t="s">
        <v>73</v>
      </c>
      <c r="AN195" s="34" t="s">
        <v>76</v>
      </c>
      <c r="AO195" s="37" t="s">
        <v>77</v>
      </c>
      <c r="AP195" s="34">
        <v>339</v>
      </c>
      <c r="AQ195" s="34" t="s">
        <v>79</v>
      </c>
      <c r="AR195" s="34" t="s">
        <v>805</v>
      </c>
      <c r="AS195" s="34" t="s">
        <v>9</v>
      </c>
      <c r="AT195" s="34" t="s">
        <v>9</v>
      </c>
      <c r="AU195" s="34" t="s">
        <v>9</v>
      </c>
      <c r="AV195" s="34" t="s">
        <v>72</v>
      </c>
      <c r="AZ195" s="34" t="s">
        <v>8</v>
      </c>
      <c r="BA195" s="37" t="s">
        <v>85</v>
      </c>
      <c r="BB195" s="34" t="s">
        <v>105</v>
      </c>
      <c r="BC195" s="34" t="s">
        <v>484</v>
      </c>
    </row>
    <row r="196" spans="1:55" s="34" customFormat="1" ht="60" x14ac:dyDescent="0.2">
      <c r="A196" s="34">
        <v>176</v>
      </c>
      <c r="B196" s="35" t="s">
        <v>98</v>
      </c>
      <c r="C196" s="34" t="s">
        <v>7</v>
      </c>
      <c r="D196" s="36">
        <v>44826</v>
      </c>
      <c r="E196" s="34" t="s">
        <v>4</v>
      </c>
      <c r="F196" s="34">
        <v>2016</v>
      </c>
      <c r="G196" s="34" t="s">
        <v>34</v>
      </c>
      <c r="H196" s="34" t="s">
        <v>594</v>
      </c>
      <c r="I196" s="37">
        <v>625</v>
      </c>
      <c r="J196" s="34" t="s">
        <v>47</v>
      </c>
      <c r="K196" s="34">
        <v>6</v>
      </c>
      <c r="L196" s="38">
        <v>2024</v>
      </c>
      <c r="M196" s="38"/>
      <c r="N196" s="34" t="s">
        <v>615</v>
      </c>
      <c r="O196" s="34">
        <v>1650</v>
      </c>
      <c r="P196" s="34" t="s">
        <v>599</v>
      </c>
      <c r="Q196" s="34" t="s">
        <v>597</v>
      </c>
      <c r="R196" s="34" t="s">
        <v>598</v>
      </c>
      <c r="S196" s="34" t="s">
        <v>601</v>
      </c>
      <c r="T196" s="34" t="s">
        <v>60</v>
      </c>
      <c r="U196" s="38" t="s">
        <v>600</v>
      </c>
      <c r="V196" s="34" t="s">
        <v>96</v>
      </c>
      <c r="W196" s="34">
        <v>160</v>
      </c>
      <c r="Y196" s="34" t="s">
        <v>55</v>
      </c>
      <c r="Z196" s="34" t="s">
        <v>602</v>
      </c>
      <c r="AA196" s="34" t="s">
        <v>611</v>
      </c>
      <c r="AB196" s="34" t="s">
        <v>67</v>
      </c>
      <c r="AC196" s="34" t="s">
        <v>90</v>
      </c>
      <c r="AD196" s="34" t="s">
        <v>91</v>
      </c>
      <c r="AE196" s="34" t="s">
        <v>91</v>
      </c>
      <c r="AF196" s="34" t="s">
        <v>9</v>
      </c>
      <c r="AG196" s="34" t="s">
        <v>9</v>
      </c>
      <c r="AH196" s="34" t="s">
        <v>72</v>
      </c>
      <c r="AM196" s="34" t="s">
        <v>73</v>
      </c>
      <c r="AN196" s="34" t="s">
        <v>76</v>
      </c>
      <c r="AO196" s="37" t="s">
        <v>77</v>
      </c>
      <c r="AP196" s="34">
        <v>339</v>
      </c>
      <c r="AQ196" s="34" t="s">
        <v>79</v>
      </c>
      <c r="AR196" s="34" t="s">
        <v>805</v>
      </c>
      <c r="AS196" s="34" t="s">
        <v>9</v>
      </c>
      <c r="AT196" s="34" t="s">
        <v>9</v>
      </c>
      <c r="AU196" s="34" t="s">
        <v>9</v>
      </c>
      <c r="AV196" s="34" t="s">
        <v>72</v>
      </c>
      <c r="AZ196" s="34" t="s">
        <v>8</v>
      </c>
      <c r="BA196" s="37" t="s">
        <v>85</v>
      </c>
      <c r="BB196" s="34" t="s">
        <v>105</v>
      </c>
      <c r="BC196" s="34" t="s">
        <v>484</v>
      </c>
    </row>
    <row r="197" spans="1:55" s="34" customFormat="1" ht="60" x14ac:dyDescent="0.2">
      <c r="A197" s="34">
        <v>177</v>
      </c>
      <c r="B197" s="35" t="s">
        <v>98</v>
      </c>
      <c r="C197" s="34" t="s">
        <v>7</v>
      </c>
      <c r="D197" s="36">
        <v>44826</v>
      </c>
      <c r="E197" s="34" t="s">
        <v>4</v>
      </c>
      <c r="F197" s="34">
        <v>2016</v>
      </c>
      <c r="G197" s="34" t="s">
        <v>34</v>
      </c>
      <c r="H197" s="34" t="s">
        <v>594</v>
      </c>
      <c r="I197" s="37">
        <v>626</v>
      </c>
      <c r="J197" s="34" t="s">
        <v>47</v>
      </c>
      <c r="K197" s="34">
        <v>6</v>
      </c>
      <c r="L197" s="38">
        <v>2024</v>
      </c>
      <c r="M197" s="38"/>
      <c r="N197" s="34" t="s">
        <v>615</v>
      </c>
      <c r="O197" s="34">
        <v>1650</v>
      </c>
      <c r="P197" s="34" t="s">
        <v>599</v>
      </c>
      <c r="Q197" s="34" t="s">
        <v>597</v>
      </c>
      <c r="R197" s="34" t="s">
        <v>598</v>
      </c>
      <c r="S197" s="34" t="s">
        <v>601</v>
      </c>
      <c r="T197" s="34" t="s">
        <v>60</v>
      </c>
      <c r="U197" s="38" t="s">
        <v>600</v>
      </c>
      <c r="V197" s="34" t="s">
        <v>96</v>
      </c>
      <c r="W197" s="34">
        <v>160</v>
      </c>
      <c r="Y197" s="34" t="s">
        <v>55</v>
      </c>
      <c r="Z197" s="34" t="s">
        <v>602</v>
      </c>
      <c r="AA197" s="34" t="s">
        <v>611</v>
      </c>
      <c r="AB197" s="34" t="s">
        <v>67</v>
      </c>
      <c r="AC197" s="34" t="s">
        <v>90</v>
      </c>
      <c r="AD197" s="34" t="s">
        <v>91</v>
      </c>
      <c r="AE197" s="34" t="s">
        <v>91</v>
      </c>
      <c r="AF197" s="34" t="s">
        <v>9</v>
      </c>
      <c r="AG197" s="34" t="s">
        <v>9</v>
      </c>
      <c r="AH197" s="34" t="s">
        <v>72</v>
      </c>
      <c r="AM197" s="34" t="s">
        <v>73</v>
      </c>
      <c r="AN197" s="34" t="s">
        <v>76</v>
      </c>
      <c r="AO197" s="37" t="s">
        <v>77</v>
      </c>
      <c r="AP197" s="34">
        <v>339</v>
      </c>
      <c r="AQ197" s="34" t="s">
        <v>79</v>
      </c>
      <c r="AR197" s="34" t="s">
        <v>805</v>
      </c>
      <c r="AS197" s="34" t="s">
        <v>9</v>
      </c>
      <c r="AT197" s="34" t="s">
        <v>9</v>
      </c>
      <c r="AU197" s="34" t="s">
        <v>9</v>
      </c>
      <c r="AV197" s="34" t="s">
        <v>72</v>
      </c>
      <c r="AZ197" s="34" t="s">
        <v>8</v>
      </c>
      <c r="BA197" s="37" t="s">
        <v>85</v>
      </c>
      <c r="BB197" s="34" t="s">
        <v>105</v>
      </c>
      <c r="BC197" s="34" t="s">
        <v>484</v>
      </c>
    </row>
    <row r="198" spans="1:55" s="5" customFormat="1" x14ac:dyDescent="0.2">
      <c r="D198" s="6"/>
    </row>
    <row r="199" spans="1:55" s="5" customFormat="1" x14ac:dyDescent="0.2">
      <c r="D199" s="6"/>
    </row>
    <row r="200" spans="1:55" s="5" customFormat="1" x14ac:dyDescent="0.2">
      <c r="D200" s="6"/>
    </row>
    <row r="201" spans="1:55" s="5" customFormat="1" x14ac:dyDescent="0.2">
      <c r="D201" s="6"/>
    </row>
    <row r="202" spans="1:55" s="5" customFormat="1" x14ac:dyDescent="0.2">
      <c r="D202" s="6"/>
    </row>
    <row r="203" spans="1:55" s="5" customFormat="1" x14ac:dyDescent="0.2">
      <c r="D203" s="6"/>
    </row>
    <row r="204" spans="1:55" s="5" customFormat="1" x14ac:dyDescent="0.2">
      <c r="D204" s="6"/>
    </row>
    <row r="205" spans="1:55" s="5" customFormat="1" x14ac:dyDescent="0.2">
      <c r="D205" s="6"/>
    </row>
    <row r="206" spans="1:55" s="5" customFormat="1" x14ac:dyDescent="0.2">
      <c r="D206" s="6"/>
    </row>
    <row r="207" spans="1:55" s="5" customFormat="1" x14ac:dyDescent="0.2">
      <c r="D207" s="6"/>
    </row>
    <row r="208" spans="1:55" s="5" customFormat="1" x14ac:dyDescent="0.2">
      <c r="D208" s="6"/>
    </row>
    <row r="209" spans="4:4" s="5" customFormat="1" x14ac:dyDescent="0.2">
      <c r="D209" s="6"/>
    </row>
    <row r="210" spans="4:4" s="5" customFormat="1" x14ac:dyDescent="0.2">
      <c r="D210" s="6"/>
    </row>
    <row r="211" spans="4:4" s="5" customFormat="1" x14ac:dyDescent="0.2">
      <c r="D211" s="6"/>
    </row>
    <row r="212" spans="4:4" s="5" customFormat="1" x14ac:dyDescent="0.2">
      <c r="D212" s="6"/>
    </row>
    <row r="213" spans="4:4" s="5" customFormat="1" x14ac:dyDescent="0.2">
      <c r="D213" s="6"/>
    </row>
    <row r="214" spans="4:4" s="5" customFormat="1" x14ac:dyDescent="0.2">
      <c r="D214" s="6"/>
    </row>
    <row r="215" spans="4:4" s="5" customFormat="1" x14ac:dyDescent="0.2">
      <c r="D215" s="6"/>
    </row>
    <row r="216" spans="4:4" s="5" customFormat="1" x14ac:dyDescent="0.2">
      <c r="D216" s="6"/>
    </row>
    <row r="217" spans="4:4" s="5" customFormat="1" x14ac:dyDescent="0.2">
      <c r="D217" s="6"/>
    </row>
    <row r="218" spans="4:4" s="5" customFormat="1" x14ac:dyDescent="0.2">
      <c r="D218" s="6"/>
    </row>
    <row r="219" spans="4:4" s="5" customFormat="1" x14ac:dyDescent="0.2">
      <c r="D219" s="6"/>
    </row>
    <row r="220" spans="4:4" s="5" customFormat="1" x14ac:dyDescent="0.2">
      <c r="D220" s="6"/>
    </row>
    <row r="221" spans="4:4" s="5" customFormat="1" x14ac:dyDescent="0.2">
      <c r="D221" s="6"/>
    </row>
    <row r="222" spans="4:4" s="5" customFormat="1" x14ac:dyDescent="0.2">
      <c r="D222" s="6"/>
    </row>
    <row r="223" spans="4:4" s="5" customFormat="1" x14ac:dyDescent="0.2">
      <c r="D223" s="6"/>
    </row>
    <row r="224" spans="4:4" s="5" customFormat="1" x14ac:dyDescent="0.2">
      <c r="D224" s="6"/>
    </row>
    <row r="225" spans="4:4" s="5" customFormat="1" x14ac:dyDescent="0.2"/>
    <row r="226" spans="4:4" s="5" customFormat="1" x14ac:dyDescent="0.2">
      <c r="D226" s="6"/>
    </row>
    <row r="227" spans="4:4" s="5" customFormat="1" x14ac:dyDescent="0.2">
      <c r="D227" s="6"/>
    </row>
    <row r="228" spans="4:4" s="5" customFormat="1" x14ac:dyDescent="0.2">
      <c r="D228" s="6"/>
    </row>
    <row r="229" spans="4:4" s="5" customFormat="1" x14ac:dyDescent="0.2">
      <c r="D229" s="6"/>
    </row>
    <row r="230" spans="4:4" s="5" customFormat="1" x14ac:dyDescent="0.2">
      <c r="D230" s="6"/>
    </row>
    <row r="231" spans="4:4" s="5" customFormat="1" x14ac:dyDescent="0.2">
      <c r="D231" s="6"/>
    </row>
    <row r="232" spans="4:4" s="5" customFormat="1" x14ac:dyDescent="0.2">
      <c r="D232" s="6"/>
    </row>
    <row r="233" spans="4:4" s="5" customFormat="1" x14ac:dyDescent="0.2">
      <c r="D233" s="6"/>
    </row>
    <row r="234" spans="4:4" s="5" customFormat="1" x14ac:dyDescent="0.2">
      <c r="D234" s="6"/>
    </row>
    <row r="235" spans="4:4" s="5" customFormat="1" x14ac:dyDescent="0.2">
      <c r="D235" s="6"/>
    </row>
    <row r="236" spans="4:4" s="5" customFormat="1" x14ac:dyDescent="0.2">
      <c r="D236" s="6"/>
    </row>
    <row r="237" spans="4:4" s="5" customFormat="1" x14ac:dyDescent="0.2">
      <c r="D237" s="6"/>
    </row>
    <row r="238" spans="4:4" s="5" customFormat="1" x14ac:dyDescent="0.2">
      <c r="D238" s="6"/>
    </row>
    <row r="239" spans="4:4" s="5" customFormat="1" x14ac:dyDescent="0.2">
      <c r="D239" s="6"/>
    </row>
    <row r="240" spans="4:4" s="5" customFormat="1" x14ac:dyDescent="0.2">
      <c r="D240" s="6"/>
    </row>
    <row r="241" spans="4:4" s="5" customFormat="1" x14ac:dyDescent="0.2">
      <c r="D241" s="6"/>
    </row>
    <row r="242" spans="4:4" s="5" customFormat="1" x14ac:dyDescent="0.2">
      <c r="D242" s="6"/>
    </row>
    <row r="243" spans="4:4" s="5" customFormat="1" x14ac:dyDescent="0.2">
      <c r="D243" s="6"/>
    </row>
    <row r="244" spans="4:4" s="5" customFormat="1" x14ac:dyDescent="0.2">
      <c r="D244" s="6"/>
    </row>
    <row r="245" spans="4:4" s="5" customFormat="1" x14ac:dyDescent="0.2">
      <c r="D245" s="6"/>
    </row>
    <row r="246" spans="4:4" s="5" customFormat="1" x14ac:dyDescent="0.2">
      <c r="D246" s="6"/>
    </row>
    <row r="247" spans="4:4" s="5" customFormat="1" x14ac:dyDescent="0.2">
      <c r="D247" s="6"/>
    </row>
    <row r="248" spans="4:4" s="5" customFormat="1" x14ac:dyDescent="0.2">
      <c r="D248" s="6"/>
    </row>
    <row r="249" spans="4:4" s="5" customFormat="1" x14ac:dyDescent="0.2">
      <c r="D249" s="6"/>
    </row>
    <row r="250" spans="4:4" s="5" customFormat="1" x14ac:dyDescent="0.2">
      <c r="D250" s="6"/>
    </row>
    <row r="251" spans="4:4" s="5" customFormat="1" x14ac:dyDescent="0.2">
      <c r="D251" s="6"/>
    </row>
    <row r="252" spans="4:4" s="5" customFormat="1" x14ac:dyDescent="0.2">
      <c r="D252" s="6"/>
    </row>
    <row r="253" spans="4:4" s="5" customFormat="1" x14ac:dyDescent="0.2">
      <c r="D253" s="6"/>
    </row>
    <row r="254" spans="4:4" s="5" customFormat="1" x14ac:dyDescent="0.2">
      <c r="D254" s="6"/>
    </row>
    <row r="255" spans="4:4" s="5" customFormat="1" x14ac:dyDescent="0.2">
      <c r="D255" s="6"/>
    </row>
    <row r="256" spans="4:4" s="5" customFormat="1" x14ac:dyDescent="0.2">
      <c r="D256" s="6"/>
    </row>
    <row r="257" spans="4:4" s="5" customFormat="1" x14ac:dyDescent="0.2">
      <c r="D257" s="6"/>
    </row>
    <row r="258" spans="4:4" s="5" customFormat="1" x14ac:dyDescent="0.2">
      <c r="D258" s="6"/>
    </row>
    <row r="259" spans="4:4" s="5" customFormat="1" x14ac:dyDescent="0.2">
      <c r="D259" s="6"/>
    </row>
    <row r="260" spans="4:4" s="5" customFormat="1" x14ac:dyDescent="0.2">
      <c r="D260" s="6"/>
    </row>
    <row r="261" spans="4:4" s="5" customFormat="1" x14ac:dyDescent="0.2">
      <c r="D261" s="6"/>
    </row>
    <row r="262" spans="4:4" s="5" customFormat="1" x14ac:dyDescent="0.2">
      <c r="D262" s="6"/>
    </row>
    <row r="263" spans="4:4" s="5" customFormat="1" x14ac:dyDescent="0.2">
      <c r="D263" s="6"/>
    </row>
    <row r="264" spans="4:4" s="5" customFormat="1" x14ac:dyDescent="0.2">
      <c r="D264" s="6"/>
    </row>
    <row r="265" spans="4:4" s="5" customFormat="1" x14ac:dyDescent="0.2">
      <c r="D265" s="6"/>
    </row>
    <row r="266" spans="4:4" s="5" customFormat="1" x14ac:dyDescent="0.2">
      <c r="D266" s="6"/>
    </row>
    <row r="267" spans="4:4" s="5" customFormat="1" x14ac:dyDescent="0.2">
      <c r="D267" s="6"/>
    </row>
    <row r="268" spans="4:4" s="5" customFormat="1" x14ac:dyDescent="0.2">
      <c r="D268" s="6"/>
    </row>
    <row r="269" spans="4:4" s="5" customFormat="1" x14ac:dyDescent="0.2">
      <c r="D269" s="6"/>
    </row>
    <row r="270" spans="4:4" s="5" customFormat="1" x14ac:dyDescent="0.2">
      <c r="D270" s="6"/>
    </row>
    <row r="271" spans="4:4" s="5" customFormat="1" x14ac:dyDescent="0.2">
      <c r="D271" s="6"/>
    </row>
    <row r="272" spans="4:4" s="5" customFormat="1" x14ac:dyDescent="0.2">
      <c r="D272" s="6"/>
    </row>
    <row r="273" spans="4:4" s="5" customFormat="1" x14ac:dyDescent="0.2">
      <c r="D273" s="6"/>
    </row>
    <row r="274" spans="4:4" s="5" customFormat="1" x14ac:dyDescent="0.2">
      <c r="D274" s="6"/>
    </row>
    <row r="275" spans="4:4" s="5" customFormat="1" x14ac:dyDescent="0.2">
      <c r="D275" s="6"/>
    </row>
    <row r="276" spans="4:4" s="5" customFormat="1" x14ac:dyDescent="0.2">
      <c r="D276" s="6"/>
    </row>
    <row r="277" spans="4:4" s="5" customFormat="1" x14ac:dyDescent="0.2">
      <c r="D277" s="6"/>
    </row>
    <row r="278" spans="4:4" s="5" customFormat="1" x14ac:dyDescent="0.2">
      <c r="D278" s="6"/>
    </row>
    <row r="279" spans="4:4" s="5" customFormat="1" x14ac:dyDescent="0.2">
      <c r="D279" s="6"/>
    </row>
    <row r="280" spans="4:4" s="5" customFormat="1" x14ac:dyDescent="0.2">
      <c r="D280" s="6"/>
    </row>
    <row r="281" spans="4:4" s="5" customFormat="1" x14ac:dyDescent="0.2">
      <c r="D281" s="6"/>
    </row>
    <row r="282" spans="4:4" s="5" customFormat="1" x14ac:dyDescent="0.2">
      <c r="D282" s="6"/>
    </row>
    <row r="283" spans="4:4" s="5" customFormat="1" x14ac:dyDescent="0.2">
      <c r="D283" s="6"/>
    </row>
    <row r="284" spans="4:4" s="5" customFormat="1" x14ac:dyDescent="0.2">
      <c r="D284" s="6"/>
    </row>
    <row r="285" spans="4:4" s="5" customFormat="1" x14ac:dyDescent="0.2">
      <c r="D285" s="6"/>
    </row>
    <row r="286" spans="4:4" s="5" customFormat="1" x14ac:dyDescent="0.2">
      <c r="D286" s="6"/>
    </row>
    <row r="287" spans="4:4" s="5" customFormat="1" x14ac:dyDescent="0.2">
      <c r="D287" s="6"/>
    </row>
    <row r="288" spans="4:4" s="5" customFormat="1" x14ac:dyDescent="0.2">
      <c r="D288" s="6"/>
    </row>
    <row r="289" spans="4:4" s="5" customFormat="1" x14ac:dyDescent="0.2">
      <c r="D289" s="6"/>
    </row>
    <row r="290" spans="4:4" s="5" customFormat="1" x14ac:dyDescent="0.2">
      <c r="D290" s="6"/>
    </row>
    <row r="291" spans="4:4" s="5" customFormat="1" x14ac:dyDescent="0.2">
      <c r="D291" s="6"/>
    </row>
    <row r="292" spans="4:4" s="5" customFormat="1" x14ac:dyDescent="0.2">
      <c r="D292" s="6"/>
    </row>
    <row r="293" spans="4:4" s="5" customFormat="1" x14ac:dyDescent="0.2">
      <c r="D293" s="6"/>
    </row>
    <row r="294" spans="4:4" s="5" customFormat="1" x14ac:dyDescent="0.2">
      <c r="D294" s="6"/>
    </row>
    <row r="295" spans="4:4" s="5" customFormat="1" x14ac:dyDescent="0.2">
      <c r="D295" s="6"/>
    </row>
    <row r="296" spans="4:4" s="5" customFormat="1" x14ac:dyDescent="0.2">
      <c r="D296" s="6"/>
    </row>
    <row r="297" spans="4:4" s="5" customFormat="1" x14ac:dyDescent="0.2">
      <c r="D297" s="6"/>
    </row>
    <row r="298" spans="4:4" s="5" customFormat="1" x14ac:dyDescent="0.2">
      <c r="D298" s="6"/>
    </row>
    <row r="299" spans="4:4" s="5" customFormat="1" x14ac:dyDescent="0.2">
      <c r="D299" s="6"/>
    </row>
    <row r="300" spans="4:4" s="5" customFormat="1" x14ac:dyDescent="0.2">
      <c r="D300" s="6"/>
    </row>
    <row r="301" spans="4:4" s="5" customFormat="1" x14ac:dyDescent="0.2">
      <c r="D301" s="6"/>
    </row>
    <row r="302" spans="4:4" s="5" customFormat="1" x14ac:dyDescent="0.2">
      <c r="D302" s="6"/>
    </row>
    <row r="303" spans="4:4" s="5" customFormat="1" x14ac:dyDescent="0.2">
      <c r="D303" s="6"/>
    </row>
    <row r="304" spans="4:4" s="5" customFormat="1" x14ac:dyDescent="0.2">
      <c r="D304" s="6"/>
    </row>
    <row r="305" spans="4:4" s="5" customFormat="1" x14ac:dyDescent="0.2">
      <c r="D305" s="6"/>
    </row>
    <row r="306" spans="4:4" s="5" customFormat="1" x14ac:dyDescent="0.2">
      <c r="D306" s="6"/>
    </row>
    <row r="307" spans="4:4" s="5" customFormat="1" x14ac:dyDescent="0.2">
      <c r="D307" s="6"/>
    </row>
    <row r="308" spans="4:4" s="5" customFormat="1" x14ac:dyDescent="0.2">
      <c r="D308" s="6"/>
    </row>
    <row r="309" spans="4:4" s="5" customFormat="1" x14ac:dyDescent="0.2">
      <c r="D309" s="6"/>
    </row>
    <row r="310" spans="4:4" s="5" customFormat="1" x14ac:dyDescent="0.2">
      <c r="D310" s="6"/>
    </row>
    <row r="311" spans="4:4" s="5" customFormat="1" x14ac:dyDescent="0.2">
      <c r="D311" s="6"/>
    </row>
    <row r="312" spans="4:4" s="5" customFormat="1" x14ac:dyDescent="0.2">
      <c r="D312" s="6"/>
    </row>
    <row r="313" spans="4:4" s="5" customFormat="1" x14ac:dyDescent="0.2">
      <c r="D313" s="6"/>
    </row>
    <row r="314" spans="4:4" s="5" customFormat="1" x14ac:dyDescent="0.2">
      <c r="D314" s="6"/>
    </row>
    <row r="315" spans="4:4" s="5" customFormat="1" x14ac:dyDescent="0.2">
      <c r="D315" s="6"/>
    </row>
    <row r="316" spans="4:4" s="5" customFormat="1" x14ac:dyDescent="0.2">
      <c r="D316" s="6"/>
    </row>
    <row r="317" spans="4:4" s="5" customFormat="1" x14ac:dyDescent="0.2">
      <c r="D317" s="6"/>
    </row>
    <row r="318" spans="4:4" s="5" customFormat="1" x14ac:dyDescent="0.2">
      <c r="D318" s="6"/>
    </row>
    <row r="319" spans="4:4" s="5" customFormat="1" x14ac:dyDescent="0.2">
      <c r="D319" s="6"/>
    </row>
    <row r="320" spans="4:4" s="5" customFormat="1" x14ac:dyDescent="0.2">
      <c r="D320" s="6"/>
    </row>
    <row r="321" spans="4:4" s="5" customFormat="1" x14ac:dyDescent="0.2">
      <c r="D321" s="6"/>
    </row>
    <row r="322" spans="4:4" s="5" customFormat="1" x14ac:dyDescent="0.2">
      <c r="D322" s="6"/>
    </row>
    <row r="323" spans="4:4" s="5" customFormat="1" x14ac:dyDescent="0.2">
      <c r="D323" s="6"/>
    </row>
    <row r="324" spans="4:4" s="5" customFormat="1" x14ac:dyDescent="0.2">
      <c r="D324" s="6"/>
    </row>
    <row r="325" spans="4:4" s="5" customFormat="1" x14ac:dyDescent="0.2">
      <c r="D325" s="6"/>
    </row>
    <row r="326" spans="4:4" s="5" customFormat="1" x14ac:dyDescent="0.2">
      <c r="D326" s="6"/>
    </row>
    <row r="327" spans="4:4" s="5" customFormat="1" x14ac:dyDescent="0.2">
      <c r="D327" s="6"/>
    </row>
    <row r="328" spans="4:4" s="5" customFormat="1" x14ac:dyDescent="0.2">
      <c r="D328" s="6"/>
    </row>
    <row r="329" spans="4:4" s="5" customFormat="1" x14ac:dyDescent="0.2">
      <c r="D329" s="6"/>
    </row>
    <row r="330" spans="4:4" s="5" customFormat="1" x14ac:dyDescent="0.2">
      <c r="D330" s="6"/>
    </row>
    <row r="331" spans="4:4" s="5" customFormat="1" x14ac:dyDescent="0.2">
      <c r="D331" s="6"/>
    </row>
    <row r="332" spans="4:4" s="5" customFormat="1" x14ac:dyDescent="0.2">
      <c r="D332" s="6"/>
    </row>
    <row r="333" spans="4:4" s="5" customFormat="1" x14ac:dyDescent="0.2">
      <c r="D333" s="6"/>
    </row>
    <row r="334" spans="4:4" s="5" customFormat="1" x14ac:dyDescent="0.2">
      <c r="D334" s="6"/>
    </row>
    <row r="335" spans="4:4" s="5" customFormat="1" x14ac:dyDescent="0.2">
      <c r="D335" s="6"/>
    </row>
    <row r="336" spans="4:4" s="5" customFormat="1" x14ac:dyDescent="0.2">
      <c r="D336" s="6"/>
    </row>
    <row r="337" spans="4:4" s="5" customFormat="1" x14ac:dyDescent="0.2">
      <c r="D337" s="6"/>
    </row>
    <row r="338" spans="4:4" s="5" customFormat="1" x14ac:dyDescent="0.2">
      <c r="D338" s="6"/>
    </row>
    <row r="339" spans="4:4" s="5" customFormat="1" x14ac:dyDescent="0.2">
      <c r="D339" s="6"/>
    </row>
    <row r="340" spans="4:4" s="5" customFormat="1" x14ac:dyDescent="0.2">
      <c r="D340" s="6"/>
    </row>
    <row r="341" spans="4:4" s="5" customFormat="1" x14ac:dyDescent="0.2">
      <c r="D341" s="6"/>
    </row>
    <row r="342" spans="4:4" s="5" customFormat="1" x14ac:dyDescent="0.2">
      <c r="D342" s="6"/>
    </row>
    <row r="343" spans="4:4" s="5" customFormat="1" x14ac:dyDescent="0.2">
      <c r="D343" s="6"/>
    </row>
    <row r="344" spans="4:4" s="5" customFormat="1" x14ac:dyDescent="0.2">
      <c r="D344" s="6"/>
    </row>
    <row r="345" spans="4:4" s="5" customFormat="1" x14ac:dyDescent="0.2">
      <c r="D345" s="6"/>
    </row>
    <row r="346" spans="4:4" s="5" customFormat="1" x14ac:dyDescent="0.2">
      <c r="D346" s="6"/>
    </row>
    <row r="347" spans="4:4" s="5" customFormat="1" x14ac:dyDescent="0.2">
      <c r="D347" s="6"/>
    </row>
    <row r="348" spans="4:4" s="5" customFormat="1" x14ac:dyDescent="0.2">
      <c r="D348" s="6"/>
    </row>
    <row r="349" spans="4:4" s="5" customFormat="1" x14ac:dyDescent="0.2">
      <c r="D349" s="6"/>
    </row>
    <row r="350" spans="4:4" s="5" customFormat="1" x14ac:dyDescent="0.2">
      <c r="D350" s="6"/>
    </row>
    <row r="351" spans="4:4" s="5" customFormat="1" x14ac:dyDescent="0.2">
      <c r="D351" s="6"/>
    </row>
    <row r="352" spans="4:4" s="5" customFormat="1" x14ac:dyDescent="0.2">
      <c r="D352" s="6"/>
    </row>
    <row r="353" spans="4:4" s="5" customFormat="1" x14ac:dyDescent="0.2">
      <c r="D353" s="6"/>
    </row>
    <row r="354" spans="4:4" s="5" customFormat="1" x14ac:dyDescent="0.2">
      <c r="D354" s="6"/>
    </row>
    <row r="355" spans="4:4" s="5" customFormat="1" x14ac:dyDescent="0.2">
      <c r="D355" s="6"/>
    </row>
    <row r="356" spans="4:4" s="5" customFormat="1" x14ac:dyDescent="0.2">
      <c r="D356" s="6"/>
    </row>
    <row r="357" spans="4:4" s="5" customFormat="1" x14ac:dyDescent="0.2">
      <c r="D357" s="6"/>
    </row>
    <row r="358" spans="4:4" s="5" customFormat="1" x14ac:dyDescent="0.2">
      <c r="D358" s="6"/>
    </row>
    <row r="359" spans="4:4" s="5" customFormat="1" x14ac:dyDescent="0.2">
      <c r="D359" s="6"/>
    </row>
    <row r="360" spans="4:4" s="5" customFormat="1" x14ac:dyDescent="0.2">
      <c r="D360" s="6"/>
    </row>
    <row r="361" spans="4:4" s="5" customFormat="1" x14ac:dyDescent="0.2">
      <c r="D361" s="6"/>
    </row>
    <row r="362" spans="4:4" s="5" customFormat="1" x14ac:dyDescent="0.2">
      <c r="D362" s="6"/>
    </row>
    <row r="363" spans="4:4" s="5" customFormat="1" x14ac:dyDescent="0.2">
      <c r="D363" s="6"/>
    </row>
    <row r="364" spans="4:4" s="5" customFormat="1" x14ac:dyDescent="0.2">
      <c r="D364" s="6"/>
    </row>
    <row r="365" spans="4:4" s="5" customFormat="1" x14ac:dyDescent="0.2">
      <c r="D365" s="6"/>
    </row>
    <row r="366" spans="4:4" s="5" customFormat="1" x14ac:dyDescent="0.2">
      <c r="D366" s="6"/>
    </row>
    <row r="367" spans="4:4" s="5" customFormat="1" x14ac:dyDescent="0.2">
      <c r="D367" s="6"/>
    </row>
    <row r="368" spans="4:4" s="5" customFormat="1" x14ac:dyDescent="0.2">
      <c r="D368" s="6"/>
    </row>
    <row r="369" spans="4:4" s="5" customFormat="1" x14ac:dyDescent="0.2">
      <c r="D369" s="6"/>
    </row>
    <row r="370" spans="4:4" s="5" customFormat="1" x14ac:dyDescent="0.2">
      <c r="D370" s="6"/>
    </row>
    <row r="371" spans="4:4" s="5" customFormat="1" x14ac:dyDescent="0.2">
      <c r="D371" s="6"/>
    </row>
    <row r="372" spans="4:4" s="5" customFormat="1" x14ac:dyDescent="0.2">
      <c r="D372" s="6"/>
    </row>
    <row r="373" spans="4:4" s="5" customFormat="1" x14ac:dyDescent="0.2">
      <c r="D373" s="6"/>
    </row>
    <row r="374" spans="4:4" s="5" customFormat="1" x14ac:dyDescent="0.2">
      <c r="D374" s="6"/>
    </row>
    <row r="375" spans="4:4" s="5" customFormat="1" x14ac:dyDescent="0.2">
      <c r="D375" s="6"/>
    </row>
    <row r="376" spans="4:4" s="5" customFormat="1" x14ac:dyDescent="0.2">
      <c r="D376" s="6"/>
    </row>
    <row r="377" spans="4:4" s="5" customFormat="1" x14ac:dyDescent="0.2">
      <c r="D377" s="6"/>
    </row>
    <row r="378" spans="4:4" s="5" customFormat="1" x14ac:dyDescent="0.2">
      <c r="D378" s="6"/>
    </row>
    <row r="379" spans="4:4" s="5" customFormat="1" x14ac:dyDescent="0.2">
      <c r="D379" s="6"/>
    </row>
    <row r="380" spans="4:4" s="5" customFormat="1" x14ac:dyDescent="0.2">
      <c r="D380" s="6"/>
    </row>
    <row r="381" spans="4:4" s="5" customFormat="1" x14ac:dyDescent="0.2">
      <c r="D381" s="6"/>
    </row>
    <row r="382" spans="4:4" s="5" customFormat="1" x14ac:dyDescent="0.2">
      <c r="D382" s="6"/>
    </row>
    <row r="383" spans="4:4" s="5" customFormat="1" x14ac:dyDescent="0.2">
      <c r="D383" s="6"/>
    </row>
    <row r="384" spans="4:4" s="5" customFormat="1" x14ac:dyDescent="0.2">
      <c r="D384" s="6"/>
    </row>
    <row r="385" spans="4:4" s="5" customFormat="1" x14ac:dyDescent="0.2">
      <c r="D385" s="6"/>
    </row>
    <row r="386" spans="4:4" s="5" customFormat="1" x14ac:dyDescent="0.2">
      <c r="D386" s="6"/>
    </row>
    <row r="387" spans="4:4" s="5" customFormat="1" x14ac:dyDescent="0.2">
      <c r="D387" s="6"/>
    </row>
    <row r="388" spans="4:4" s="5" customFormat="1" x14ac:dyDescent="0.2">
      <c r="D388" s="6"/>
    </row>
    <row r="389" spans="4:4" s="5" customFormat="1" x14ac:dyDescent="0.2">
      <c r="D389" s="6"/>
    </row>
    <row r="390" spans="4:4" s="5" customFormat="1" x14ac:dyDescent="0.2">
      <c r="D390" s="6"/>
    </row>
    <row r="391" spans="4:4" s="5" customFormat="1" x14ac:dyDescent="0.2">
      <c r="D391" s="6"/>
    </row>
    <row r="392" spans="4:4" s="5" customFormat="1" x14ac:dyDescent="0.2">
      <c r="D392" s="6"/>
    </row>
    <row r="393" spans="4:4" s="5" customFormat="1" x14ac:dyDescent="0.2">
      <c r="D393" s="6"/>
    </row>
    <row r="394" spans="4:4" s="5" customFormat="1" x14ac:dyDescent="0.2">
      <c r="D394" s="6"/>
    </row>
    <row r="395" spans="4:4" s="5" customFormat="1" x14ac:dyDescent="0.2">
      <c r="D395" s="6"/>
    </row>
    <row r="396" spans="4:4" s="5" customFormat="1" x14ac:dyDescent="0.2">
      <c r="D396" s="6"/>
    </row>
    <row r="397" spans="4:4" s="5" customFormat="1" x14ac:dyDescent="0.2">
      <c r="D397" s="6"/>
    </row>
    <row r="398" spans="4:4" s="5" customFormat="1" x14ac:dyDescent="0.2">
      <c r="D398" s="6"/>
    </row>
    <row r="399" spans="4:4" s="5" customFormat="1" x14ac:dyDescent="0.2">
      <c r="D399" s="6"/>
    </row>
    <row r="400" spans="4:4" s="5" customFormat="1" x14ac:dyDescent="0.2">
      <c r="D400" s="6"/>
    </row>
    <row r="401" spans="4:4" s="5" customFormat="1" x14ac:dyDescent="0.2">
      <c r="D401" s="6"/>
    </row>
    <row r="402" spans="4:4" s="5" customFormat="1" x14ac:dyDescent="0.2">
      <c r="D402" s="6"/>
    </row>
    <row r="403" spans="4:4" s="5" customFormat="1" x14ac:dyDescent="0.2">
      <c r="D403" s="6"/>
    </row>
    <row r="404" spans="4:4" s="5" customFormat="1" x14ac:dyDescent="0.2">
      <c r="D404" s="6"/>
    </row>
    <row r="405" spans="4:4" s="5" customFormat="1" x14ac:dyDescent="0.2">
      <c r="D405" s="6"/>
    </row>
    <row r="406" spans="4:4" s="5" customFormat="1" x14ac:dyDescent="0.2">
      <c r="D406" s="6"/>
    </row>
    <row r="407" spans="4:4" s="5" customFormat="1" x14ac:dyDescent="0.2">
      <c r="D407" s="6"/>
    </row>
    <row r="408" spans="4:4" s="5" customFormat="1" x14ac:dyDescent="0.2">
      <c r="D408" s="6"/>
    </row>
    <row r="409" spans="4:4" s="5" customFormat="1" x14ac:dyDescent="0.2">
      <c r="D409" s="6"/>
    </row>
    <row r="410" spans="4:4" s="5" customFormat="1" x14ac:dyDescent="0.2">
      <c r="D410" s="6"/>
    </row>
    <row r="411" spans="4:4" s="5" customFormat="1" x14ac:dyDescent="0.2">
      <c r="D411" s="6"/>
    </row>
    <row r="412" spans="4:4" s="5" customFormat="1" x14ac:dyDescent="0.2">
      <c r="D412" s="6"/>
    </row>
    <row r="413" spans="4:4" s="5" customFormat="1" x14ac:dyDescent="0.2">
      <c r="D413" s="6"/>
    </row>
    <row r="414" spans="4:4" s="5" customFormat="1" x14ac:dyDescent="0.2">
      <c r="D414" s="6"/>
    </row>
    <row r="415" spans="4:4" s="5" customFormat="1" x14ac:dyDescent="0.2">
      <c r="D415" s="6"/>
    </row>
    <row r="416" spans="4:4" s="5" customFormat="1" x14ac:dyDescent="0.2">
      <c r="D416" s="6"/>
    </row>
    <row r="417" spans="4:4" s="5" customFormat="1" x14ac:dyDescent="0.2">
      <c r="D417" s="6"/>
    </row>
    <row r="418" spans="4:4" s="5" customFormat="1" x14ac:dyDescent="0.2">
      <c r="D418" s="6"/>
    </row>
    <row r="419" spans="4:4" s="5" customFormat="1" x14ac:dyDescent="0.2">
      <c r="D419" s="6"/>
    </row>
    <row r="420" spans="4:4" s="5" customFormat="1" x14ac:dyDescent="0.2">
      <c r="D420" s="6"/>
    </row>
    <row r="421" spans="4:4" s="5" customFormat="1" x14ac:dyDescent="0.2">
      <c r="D421" s="6"/>
    </row>
    <row r="422" spans="4:4" s="5" customFormat="1" x14ac:dyDescent="0.2">
      <c r="D422" s="6"/>
    </row>
    <row r="423" spans="4:4" s="5" customFormat="1" x14ac:dyDescent="0.2">
      <c r="D423" s="6"/>
    </row>
    <row r="424" spans="4:4" s="5" customFormat="1" x14ac:dyDescent="0.2">
      <c r="D424" s="6"/>
    </row>
    <row r="425" spans="4:4" s="5" customFormat="1" x14ac:dyDescent="0.2">
      <c r="D425" s="6"/>
    </row>
    <row r="426" spans="4:4" s="5" customFormat="1" x14ac:dyDescent="0.2">
      <c r="D426" s="6"/>
    </row>
    <row r="427" spans="4:4" s="5" customFormat="1" x14ac:dyDescent="0.2">
      <c r="D427" s="6"/>
    </row>
    <row r="428" spans="4:4" s="5" customFormat="1" x14ac:dyDescent="0.2">
      <c r="D428" s="6"/>
    </row>
    <row r="429" spans="4:4" s="5" customFormat="1" x14ac:dyDescent="0.2">
      <c r="D429" s="6"/>
    </row>
    <row r="430" spans="4:4" s="5" customFormat="1" x14ac:dyDescent="0.2">
      <c r="D430" s="6"/>
    </row>
    <row r="431" spans="4:4" s="5" customFormat="1" x14ac:dyDescent="0.2">
      <c r="D431" s="6"/>
    </row>
    <row r="432" spans="4:4" s="5" customFormat="1" x14ac:dyDescent="0.2">
      <c r="D432" s="6"/>
    </row>
    <row r="433" spans="4:4" s="5" customFormat="1" x14ac:dyDescent="0.2">
      <c r="D433" s="6"/>
    </row>
    <row r="434" spans="4:4" s="5" customFormat="1" x14ac:dyDescent="0.2">
      <c r="D434" s="6"/>
    </row>
    <row r="435" spans="4:4" s="5" customFormat="1" x14ac:dyDescent="0.2">
      <c r="D435" s="6"/>
    </row>
    <row r="436" spans="4:4" s="5" customFormat="1" x14ac:dyDescent="0.2">
      <c r="D436" s="6"/>
    </row>
    <row r="437" spans="4:4" s="5" customFormat="1" x14ac:dyDescent="0.2">
      <c r="D437" s="6"/>
    </row>
    <row r="438" spans="4:4" s="5" customFormat="1" x14ac:dyDescent="0.2">
      <c r="D438" s="6"/>
    </row>
    <row r="439" spans="4:4" s="5" customFormat="1" x14ac:dyDescent="0.2">
      <c r="D439" s="6"/>
    </row>
    <row r="440" spans="4:4" s="5" customFormat="1" x14ac:dyDescent="0.2">
      <c r="D440" s="6"/>
    </row>
    <row r="441" spans="4:4" s="5" customFormat="1" x14ac:dyDescent="0.2">
      <c r="D441" s="6"/>
    </row>
    <row r="442" spans="4:4" s="5" customFormat="1" x14ac:dyDescent="0.2">
      <c r="D442" s="6"/>
    </row>
    <row r="443" spans="4:4" s="5" customFormat="1" x14ac:dyDescent="0.2">
      <c r="D443" s="6"/>
    </row>
    <row r="444" spans="4:4" s="5" customFormat="1" x14ac:dyDescent="0.2">
      <c r="D444" s="6"/>
    </row>
    <row r="445" spans="4:4" s="5" customFormat="1" x14ac:dyDescent="0.2">
      <c r="D445" s="6"/>
    </row>
    <row r="446" spans="4:4" s="5" customFormat="1" x14ac:dyDescent="0.2">
      <c r="D446" s="6"/>
    </row>
    <row r="447" spans="4:4" s="5" customFormat="1" x14ac:dyDescent="0.2">
      <c r="D447" s="6"/>
    </row>
    <row r="448" spans="4:4" s="5" customFormat="1" x14ac:dyDescent="0.2">
      <c r="D448" s="6"/>
    </row>
    <row r="449" spans="4:4" s="5" customFormat="1" x14ac:dyDescent="0.2">
      <c r="D449" s="6"/>
    </row>
    <row r="450" spans="4:4" s="5" customFormat="1" x14ac:dyDescent="0.2">
      <c r="D450" s="6"/>
    </row>
    <row r="451" spans="4:4" s="5" customFormat="1" x14ac:dyDescent="0.2">
      <c r="D451" s="6"/>
    </row>
    <row r="452" spans="4:4" s="5" customFormat="1" x14ac:dyDescent="0.2">
      <c r="D452" s="6"/>
    </row>
    <row r="453" spans="4:4" s="5" customFormat="1" x14ac:dyDescent="0.2">
      <c r="D453" s="6"/>
    </row>
    <row r="454" spans="4:4" s="5" customFormat="1" x14ac:dyDescent="0.2">
      <c r="D454" s="6"/>
    </row>
    <row r="455" spans="4:4" s="5" customFormat="1" x14ac:dyDescent="0.2">
      <c r="D455" s="6"/>
    </row>
    <row r="456" spans="4:4" s="5" customFormat="1" x14ac:dyDescent="0.2">
      <c r="D456" s="6"/>
    </row>
    <row r="457" spans="4:4" s="5" customFormat="1" x14ac:dyDescent="0.2">
      <c r="D457" s="6"/>
    </row>
    <row r="458" spans="4:4" s="5" customFormat="1" x14ac:dyDescent="0.2">
      <c r="D458" s="6"/>
    </row>
    <row r="459" spans="4:4" s="5" customFormat="1" x14ac:dyDescent="0.2">
      <c r="D459" s="6"/>
    </row>
    <row r="460" spans="4:4" s="5" customFormat="1" x14ac:dyDescent="0.2">
      <c r="D460" s="6"/>
    </row>
    <row r="461" spans="4:4" s="5" customFormat="1" x14ac:dyDescent="0.2">
      <c r="D461" s="6"/>
    </row>
    <row r="462" spans="4:4" s="5" customFormat="1" x14ac:dyDescent="0.2">
      <c r="D462" s="6"/>
    </row>
    <row r="463" spans="4:4" s="5" customFormat="1" x14ac:dyDescent="0.2">
      <c r="D463" s="6"/>
    </row>
    <row r="464" spans="4:4" s="5" customFormat="1" x14ac:dyDescent="0.2">
      <c r="D464" s="6"/>
    </row>
    <row r="465" spans="4:4" s="5" customFormat="1" x14ac:dyDescent="0.2">
      <c r="D465" s="6"/>
    </row>
    <row r="466" spans="4:4" s="5" customFormat="1" x14ac:dyDescent="0.2">
      <c r="D466" s="6"/>
    </row>
    <row r="467" spans="4:4" s="5" customFormat="1" x14ac:dyDescent="0.2">
      <c r="D467" s="6"/>
    </row>
    <row r="468" spans="4:4" s="5" customFormat="1" x14ac:dyDescent="0.2">
      <c r="D468" s="6"/>
    </row>
    <row r="469" spans="4:4" s="5" customFormat="1" x14ac:dyDescent="0.2">
      <c r="D469" s="6"/>
    </row>
    <row r="470" spans="4:4" s="5" customFormat="1" x14ac:dyDescent="0.2">
      <c r="D470" s="6"/>
    </row>
    <row r="471" spans="4:4" s="5" customFormat="1" x14ac:dyDescent="0.2">
      <c r="D471" s="6"/>
    </row>
    <row r="472" spans="4:4" s="5" customFormat="1" x14ac:dyDescent="0.2">
      <c r="D472" s="6"/>
    </row>
    <row r="473" spans="4:4" s="5" customFormat="1" x14ac:dyDescent="0.2">
      <c r="D473" s="6"/>
    </row>
    <row r="474" spans="4:4" s="5" customFormat="1" x14ac:dyDescent="0.2">
      <c r="D474" s="6"/>
    </row>
    <row r="475" spans="4:4" s="5" customFormat="1" x14ac:dyDescent="0.2">
      <c r="D475" s="6"/>
    </row>
    <row r="476" spans="4:4" s="5" customFormat="1" x14ac:dyDescent="0.2">
      <c r="D476" s="6"/>
    </row>
    <row r="477" spans="4:4" s="5" customFormat="1" x14ac:dyDescent="0.2">
      <c r="D477" s="6"/>
    </row>
    <row r="478" spans="4:4" s="5" customFormat="1" x14ac:dyDescent="0.2">
      <c r="D478" s="6"/>
    </row>
    <row r="479" spans="4:4" s="5" customFormat="1" x14ac:dyDescent="0.2">
      <c r="D479" s="6"/>
    </row>
    <row r="480" spans="4:4" s="5" customFormat="1" x14ac:dyDescent="0.2">
      <c r="D480" s="6"/>
    </row>
    <row r="481" spans="4:4" s="5" customFormat="1" x14ac:dyDescent="0.2">
      <c r="D481" s="6"/>
    </row>
    <row r="482" spans="4:4" s="5" customFormat="1" x14ac:dyDescent="0.2">
      <c r="D482" s="6"/>
    </row>
    <row r="483" spans="4:4" s="5" customFormat="1" x14ac:dyDescent="0.2">
      <c r="D483" s="6"/>
    </row>
    <row r="484" spans="4:4" s="5" customFormat="1" x14ac:dyDescent="0.2">
      <c r="D484" s="6"/>
    </row>
    <row r="485" spans="4:4" s="5" customFormat="1" x14ac:dyDescent="0.2">
      <c r="D485" s="6"/>
    </row>
    <row r="486" spans="4:4" s="5" customFormat="1" x14ac:dyDescent="0.2">
      <c r="D486" s="6"/>
    </row>
    <row r="487" spans="4:4" s="5" customFormat="1" x14ac:dyDescent="0.2">
      <c r="D487" s="6"/>
    </row>
    <row r="488" spans="4:4" s="5" customFormat="1" x14ac:dyDescent="0.2">
      <c r="D488" s="6"/>
    </row>
    <row r="489" spans="4:4" s="5" customFormat="1" x14ac:dyDescent="0.2">
      <c r="D489" s="6"/>
    </row>
    <row r="490" spans="4:4" s="5" customFormat="1" x14ac:dyDescent="0.2">
      <c r="D490" s="6"/>
    </row>
    <row r="491" spans="4:4" s="5" customFormat="1" x14ac:dyDescent="0.2">
      <c r="D491" s="6"/>
    </row>
    <row r="492" spans="4:4" s="5" customFormat="1" x14ac:dyDescent="0.2">
      <c r="D492" s="6"/>
    </row>
    <row r="493" spans="4:4" s="5" customFormat="1" x14ac:dyDescent="0.2">
      <c r="D493" s="6"/>
    </row>
    <row r="494" spans="4:4" s="5" customFormat="1" x14ac:dyDescent="0.2">
      <c r="D494" s="6"/>
    </row>
    <row r="495" spans="4:4" s="5" customFormat="1" x14ac:dyDescent="0.2">
      <c r="D495" s="6"/>
    </row>
    <row r="496" spans="4:4" s="5" customFormat="1" x14ac:dyDescent="0.2">
      <c r="D496" s="6"/>
    </row>
    <row r="497" spans="4:4" s="5" customFormat="1" x14ac:dyDescent="0.2">
      <c r="D497" s="6"/>
    </row>
    <row r="498" spans="4:4" s="5" customFormat="1" x14ac:dyDescent="0.2">
      <c r="D498" s="6"/>
    </row>
    <row r="499" spans="4:4" s="5" customFormat="1" x14ac:dyDescent="0.2">
      <c r="D499" s="6"/>
    </row>
    <row r="500" spans="4:4" s="5" customFormat="1" x14ac:dyDescent="0.2">
      <c r="D500" s="6"/>
    </row>
    <row r="501" spans="4:4" s="5" customFormat="1" x14ac:dyDescent="0.2">
      <c r="D501" s="6"/>
    </row>
    <row r="502" spans="4:4" s="5" customFormat="1" x14ac:dyDescent="0.2">
      <c r="D502" s="6"/>
    </row>
    <row r="503" spans="4:4" s="5" customFormat="1" x14ac:dyDescent="0.2">
      <c r="D503" s="6"/>
    </row>
    <row r="504" spans="4:4" s="5" customFormat="1" x14ac:dyDescent="0.2">
      <c r="D504" s="6"/>
    </row>
    <row r="505" spans="4:4" s="5" customFormat="1" x14ac:dyDescent="0.2">
      <c r="D505" s="6"/>
    </row>
    <row r="506" spans="4:4" s="5" customFormat="1" x14ac:dyDescent="0.2">
      <c r="D506" s="6"/>
    </row>
    <row r="507" spans="4:4" s="5" customFormat="1" x14ac:dyDescent="0.2">
      <c r="D507" s="6"/>
    </row>
    <row r="508" spans="4:4" s="5" customFormat="1" x14ac:dyDescent="0.2">
      <c r="D508" s="6"/>
    </row>
    <row r="509" spans="4:4" s="5" customFormat="1" x14ac:dyDescent="0.2">
      <c r="D509" s="6"/>
    </row>
    <row r="510" spans="4:4" s="5" customFormat="1" x14ac:dyDescent="0.2">
      <c r="D510" s="6"/>
    </row>
    <row r="511" spans="4:4" s="5" customFormat="1" x14ac:dyDescent="0.2">
      <c r="D511" s="6"/>
    </row>
    <row r="512" spans="4:4" s="5" customFormat="1" x14ac:dyDescent="0.2">
      <c r="D512" s="6"/>
    </row>
    <row r="513" spans="4:4" s="5" customFormat="1" x14ac:dyDescent="0.2">
      <c r="D513" s="6"/>
    </row>
    <row r="514" spans="4:4" s="5" customFormat="1" x14ac:dyDescent="0.2">
      <c r="D514" s="6"/>
    </row>
    <row r="515" spans="4:4" s="5" customFormat="1" x14ac:dyDescent="0.2">
      <c r="D515" s="6"/>
    </row>
    <row r="516" spans="4:4" s="5" customFormat="1" x14ac:dyDescent="0.2">
      <c r="D516" s="6"/>
    </row>
    <row r="517" spans="4:4" s="5" customFormat="1" x14ac:dyDescent="0.2">
      <c r="D517" s="6"/>
    </row>
    <row r="518" spans="4:4" s="5" customFormat="1" x14ac:dyDescent="0.2">
      <c r="D518" s="6"/>
    </row>
    <row r="519" spans="4:4" s="5" customFormat="1" x14ac:dyDescent="0.2">
      <c r="D519" s="6"/>
    </row>
    <row r="520" spans="4:4" s="5" customFormat="1" x14ac:dyDescent="0.2">
      <c r="D520" s="6"/>
    </row>
    <row r="521" spans="4:4" s="5" customFormat="1" x14ac:dyDescent="0.2">
      <c r="D521" s="6"/>
    </row>
    <row r="522" spans="4:4" s="5" customFormat="1" x14ac:dyDescent="0.2">
      <c r="D522" s="6"/>
    </row>
    <row r="523" spans="4:4" s="5" customFormat="1" x14ac:dyDescent="0.2">
      <c r="D523" s="6"/>
    </row>
    <row r="524" spans="4:4" s="5" customFormat="1" x14ac:dyDescent="0.2">
      <c r="D524" s="6"/>
    </row>
    <row r="525" spans="4:4" s="5" customFormat="1" x14ac:dyDescent="0.2">
      <c r="D525" s="6"/>
    </row>
    <row r="526" spans="4:4" s="5" customFormat="1" x14ac:dyDescent="0.2">
      <c r="D526" s="6"/>
    </row>
    <row r="527" spans="4:4" s="5" customFormat="1" x14ac:dyDescent="0.2">
      <c r="D527" s="6"/>
    </row>
    <row r="528" spans="4:4" s="5" customFormat="1" x14ac:dyDescent="0.2">
      <c r="D528" s="6"/>
    </row>
    <row r="529" spans="4:4" s="5" customFormat="1" x14ac:dyDescent="0.2">
      <c r="D529" s="6"/>
    </row>
    <row r="530" spans="4:4" s="5" customFormat="1" x14ac:dyDescent="0.2">
      <c r="D530" s="6"/>
    </row>
    <row r="531" spans="4:4" s="5" customFormat="1" x14ac:dyDescent="0.2">
      <c r="D531" s="6"/>
    </row>
    <row r="532" spans="4:4" s="5" customFormat="1" x14ac:dyDescent="0.2">
      <c r="D532" s="6"/>
    </row>
    <row r="533" spans="4:4" s="5" customFormat="1" x14ac:dyDescent="0.2">
      <c r="D533" s="6"/>
    </row>
    <row r="534" spans="4:4" s="5" customFormat="1" x14ac:dyDescent="0.2">
      <c r="D534" s="6"/>
    </row>
    <row r="535" spans="4:4" s="5" customFormat="1" x14ac:dyDescent="0.2">
      <c r="D535" s="6"/>
    </row>
    <row r="536" spans="4:4" s="5" customFormat="1" x14ac:dyDescent="0.2">
      <c r="D536" s="6"/>
    </row>
    <row r="537" spans="4:4" s="5" customFormat="1" x14ac:dyDescent="0.2">
      <c r="D537" s="6"/>
    </row>
    <row r="538" spans="4:4" s="5" customFormat="1" x14ac:dyDescent="0.2">
      <c r="D538" s="6"/>
    </row>
    <row r="539" spans="4:4" s="5" customFormat="1" x14ac:dyDescent="0.2">
      <c r="D539" s="6"/>
    </row>
    <row r="540" spans="4:4" s="5" customFormat="1" x14ac:dyDescent="0.2">
      <c r="D540" s="6"/>
    </row>
    <row r="541" spans="4:4" s="5" customFormat="1" x14ac:dyDescent="0.2">
      <c r="D541" s="6"/>
    </row>
    <row r="542" spans="4:4" s="5" customFormat="1" x14ac:dyDescent="0.2">
      <c r="D542" s="6"/>
    </row>
    <row r="543" spans="4:4" s="5" customFormat="1" x14ac:dyDescent="0.2">
      <c r="D543" s="6"/>
    </row>
    <row r="544" spans="4:4" s="5" customFormat="1" x14ac:dyDescent="0.2">
      <c r="D544" s="6"/>
    </row>
    <row r="545" spans="4:4" s="5" customFormat="1" x14ac:dyDescent="0.2">
      <c r="D545" s="6"/>
    </row>
    <row r="546" spans="4:4" s="5" customFormat="1" x14ac:dyDescent="0.2">
      <c r="D546" s="6"/>
    </row>
    <row r="547" spans="4:4" s="5" customFormat="1" x14ac:dyDescent="0.2">
      <c r="D547" s="6"/>
    </row>
    <row r="548" spans="4:4" s="5" customFormat="1" x14ac:dyDescent="0.2">
      <c r="D548" s="6"/>
    </row>
    <row r="549" spans="4:4" s="5" customFormat="1" x14ac:dyDescent="0.2">
      <c r="D549" s="6"/>
    </row>
    <row r="550" spans="4:4" s="5" customFormat="1" x14ac:dyDescent="0.2">
      <c r="D550" s="6"/>
    </row>
    <row r="551" spans="4:4" s="5" customFormat="1" x14ac:dyDescent="0.2">
      <c r="D551" s="6"/>
    </row>
    <row r="552" spans="4:4" s="5" customFormat="1" x14ac:dyDescent="0.2">
      <c r="D552" s="6"/>
    </row>
    <row r="553" spans="4:4" s="5" customFormat="1" x14ac:dyDescent="0.2">
      <c r="D553" s="6"/>
    </row>
    <row r="554" spans="4:4" s="5" customFormat="1" x14ac:dyDescent="0.2">
      <c r="D554" s="6"/>
    </row>
    <row r="555" spans="4:4" s="5" customFormat="1" x14ac:dyDescent="0.2">
      <c r="D555" s="6"/>
    </row>
    <row r="556" spans="4:4" s="5" customFormat="1" x14ac:dyDescent="0.2">
      <c r="D556" s="6"/>
    </row>
    <row r="557" spans="4:4" s="5" customFormat="1" x14ac:dyDescent="0.2">
      <c r="D557" s="6"/>
    </row>
    <row r="558" spans="4:4" s="5" customFormat="1" x14ac:dyDescent="0.2">
      <c r="D558" s="6"/>
    </row>
    <row r="559" spans="4:4" s="5" customFormat="1" x14ac:dyDescent="0.2">
      <c r="D559" s="6"/>
    </row>
    <row r="560" spans="4:4" s="5" customFormat="1" x14ac:dyDescent="0.2">
      <c r="D560" s="6"/>
    </row>
    <row r="561" spans="4:4" s="5" customFormat="1" x14ac:dyDescent="0.2">
      <c r="D561" s="6"/>
    </row>
    <row r="562" spans="4:4" s="5" customFormat="1" x14ac:dyDescent="0.2">
      <c r="D562" s="6"/>
    </row>
    <row r="563" spans="4:4" s="5" customFormat="1" x14ac:dyDescent="0.2">
      <c r="D563" s="6"/>
    </row>
    <row r="564" spans="4:4" s="5" customFormat="1" x14ac:dyDescent="0.2">
      <c r="D564" s="6"/>
    </row>
    <row r="565" spans="4:4" s="5" customFormat="1" x14ac:dyDescent="0.2">
      <c r="D565" s="6"/>
    </row>
    <row r="566" spans="4:4" s="5" customFormat="1" x14ac:dyDescent="0.2">
      <c r="D566" s="6"/>
    </row>
    <row r="567" spans="4:4" s="5" customFormat="1" x14ac:dyDescent="0.2">
      <c r="D567" s="6"/>
    </row>
    <row r="568" spans="4:4" s="5" customFormat="1" x14ac:dyDescent="0.2">
      <c r="D568" s="6"/>
    </row>
    <row r="569" spans="4:4" s="5" customFormat="1" x14ac:dyDescent="0.2">
      <c r="D569" s="6"/>
    </row>
    <row r="570" spans="4:4" s="5" customFormat="1" x14ac:dyDescent="0.2">
      <c r="D570" s="6"/>
    </row>
    <row r="571" spans="4:4" s="5" customFormat="1" x14ac:dyDescent="0.2">
      <c r="D571" s="6"/>
    </row>
    <row r="572" spans="4:4" s="5" customFormat="1" x14ac:dyDescent="0.2">
      <c r="D572" s="6"/>
    </row>
    <row r="573" spans="4:4" s="5" customFormat="1" x14ac:dyDescent="0.2">
      <c r="D573" s="6"/>
    </row>
    <row r="574" spans="4:4" s="5" customFormat="1" x14ac:dyDescent="0.2">
      <c r="D574" s="6"/>
    </row>
    <row r="575" spans="4:4" s="5" customFormat="1" x14ac:dyDescent="0.2">
      <c r="D575" s="6"/>
    </row>
    <row r="576" spans="4:4" s="5" customFormat="1" x14ac:dyDescent="0.2">
      <c r="D576" s="6"/>
    </row>
    <row r="577" spans="4:4" s="5" customFormat="1" x14ac:dyDescent="0.2">
      <c r="D577" s="6"/>
    </row>
    <row r="578" spans="4:4" s="5" customFormat="1" x14ac:dyDescent="0.2">
      <c r="D578" s="6"/>
    </row>
    <row r="579" spans="4:4" s="5" customFormat="1" x14ac:dyDescent="0.2">
      <c r="D579" s="6"/>
    </row>
    <row r="580" spans="4:4" s="5" customFormat="1" x14ac:dyDescent="0.2">
      <c r="D580" s="6"/>
    </row>
    <row r="581" spans="4:4" s="5" customFormat="1" x14ac:dyDescent="0.2">
      <c r="D581" s="6"/>
    </row>
    <row r="582" spans="4:4" s="5" customFormat="1" x14ac:dyDescent="0.2">
      <c r="D582" s="6"/>
    </row>
    <row r="583" spans="4:4" s="5" customFormat="1" x14ac:dyDescent="0.2">
      <c r="D583" s="6"/>
    </row>
    <row r="584" spans="4:4" s="5" customFormat="1" x14ac:dyDescent="0.2">
      <c r="D584" s="6"/>
    </row>
    <row r="585" spans="4:4" s="5" customFormat="1" x14ac:dyDescent="0.2">
      <c r="D585" s="6"/>
    </row>
    <row r="586" spans="4:4" s="5" customFormat="1" x14ac:dyDescent="0.2">
      <c r="D586" s="6"/>
    </row>
    <row r="587" spans="4:4" s="5" customFormat="1" x14ac:dyDescent="0.2">
      <c r="D587" s="6"/>
    </row>
    <row r="588" spans="4:4" s="5" customFormat="1" x14ac:dyDescent="0.2">
      <c r="D588" s="6"/>
    </row>
    <row r="589" spans="4:4" s="5" customFormat="1" x14ac:dyDescent="0.2">
      <c r="D589" s="6"/>
    </row>
    <row r="590" spans="4:4" s="5" customFormat="1" x14ac:dyDescent="0.2">
      <c r="D590" s="6"/>
    </row>
    <row r="591" spans="4:4" s="5" customFormat="1" x14ac:dyDescent="0.2">
      <c r="D591" s="6"/>
    </row>
    <row r="592" spans="4:4" s="5" customFormat="1" x14ac:dyDescent="0.2">
      <c r="D592" s="6"/>
    </row>
    <row r="593" spans="4:4" s="5" customFormat="1" x14ac:dyDescent="0.2">
      <c r="D593" s="6"/>
    </row>
    <row r="594" spans="4:4" s="5" customFormat="1" x14ac:dyDescent="0.2">
      <c r="D594" s="6"/>
    </row>
    <row r="595" spans="4:4" s="5" customFormat="1" x14ac:dyDescent="0.2">
      <c r="D595" s="6"/>
    </row>
    <row r="596" spans="4:4" s="5" customFormat="1" x14ac:dyDescent="0.2">
      <c r="D596" s="6"/>
    </row>
    <row r="597" spans="4:4" s="5" customFormat="1" x14ac:dyDescent="0.2">
      <c r="D597" s="6"/>
    </row>
    <row r="598" spans="4:4" s="5" customFormat="1" x14ac:dyDescent="0.2">
      <c r="D598" s="6"/>
    </row>
    <row r="599" spans="4:4" s="5" customFormat="1" x14ac:dyDescent="0.2">
      <c r="D599" s="6"/>
    </row>
    <row r="600" spans="4:4" s="5" customFormat="1" x14ac:dyDescent="0.2">
      <c r="D600" s="6"/>
    </row>
    <row r="601" spans="4:4" s="5" customFormat="1" x14ac:dyDescent="0.2">
      <c r="D601" s="6"/>
    </row>
    <row r="602" spans="4:4" s="5" customFormat="1" x14ac:dyDescent="0.2">
      <c r="D602" s="6"/>
    </row>
    <row r="603" spans="4:4" s="5" customFormat="1" x14ac:dyDescent="0.2">
      <c r="D603" s="6"/>
    </row>
    <row r="604" spans="4:4" s="5" customFormat="1" x14ac:dyDescent="0.2">
      <c r="D604" s="6"/>
    </row>
    <row r="605" spans="4:4" s="5" customFormat="1" x14ac:dyDescent="0.2">
      <c r="D605" s="6"/>
    </row>
    <row r="606" spans="4:4" s="5" customFormat="1" x14ac:dyDescent="0.2">
      <c r="D606" s="6"/>
    </row>
    <row r="607" spans="4:4" s="5" customFormat="1" x14ac:dyDescent="0.2">
      <c r="D607" s="6"/>
    </row>
    <row r="608" spans="4:4" s="5" customFormat="1" x14ac:dyDescent="0.2">
      <c r="D608" s="6"/>
    </row>
    <row r="609" spans="4:4" s="5" customFormat="1" x14ac:dyDescent="0.2">
      <c r="D609" s="6"/>
    </row>
    <row r="610" spans="4:4" s="5" customFormat="1" x14ac:dyDescent="0.2">
      <c r="D610" s="6"/>
    </row>
    <row r="611" spans="4:4" s="5" customFormat="1" x14ac:dyDescent="0.2">
      <c r="D611" s="6"/>
    </row>
    <row r="612" spans="4:4" s="5" customFormat="1" x14ac:dyDescent="0.2">
      <c r="D612" s="6"/>
    </row>
    <row r="613" spans="4:4" s="5" customFormat="1" x14ac:dyDescent="0.2">
      <c r="D613" s="6"/>
    </row>
    <row r="614" spans="4:4" s="5" customFormat="1" x14ac:dyDescent="0.2">
      <c r="D614" s="6"/>
    </row>
    <row r="615" spans="4:4" s="5" customFormat="1" x14ac:dyDescent="0.2">
      <c r="D615" s="6"/>
    </row>
    <row r="616" spans="4:4" s="5" customFormat="1" x14ac:dyDescent="0.2">
      <c r="D616" s="6"/>
    </row>
    <row r="617" spans="4:4" s="5" customFormat="1" x14ac:dyDescent="0.2">
      <c r="D617" s="6"/>
    </row>
    <row r="618" spans="4:4" s="5" customFormat="1" x14ac:dyDescent="0.2">
      <c r="D618" s="6"/>
    </row>
    <row r="619" spans="4:4" s="5" customFormat="1" x14ac:dyDescent="0.2">
      <c r="D619" s="6"/>
    </row>
    <row r="620" spans="4:4" s="5" customFormat="1" x14ac:dyDescent="0.2">
      <c r="D620" s="6"/>
    </row>
    <row r="621" spans="4:4" s="5" customFormat="1" x14ac:dyDescent="0.2">
      <c r="D621" s="6"/>
    </row>
    <row r="622" spans="4:4" s="5" customFormat="1" x14ac:dyDescent="0.2">
      <c r="D622" s="6"/>
    </row>
    <row r="623" spans="4:4" s="5" customFormat="1" x14ac:dyDescent="0.2">
      <c r="D623" s="6"/>
    </row>
    <row r="624" spans="4:4" s="5" customFormat="1" x14ac:dyDescent="0.2">
      <c r="D624" s="6"/>
    </row>
    <row r="625" spans="4:4" s="5" customFormat="1" x14ac:dyDescent="0.2">
      <c r="D625" s="6"/>
    </row>
    <row r="626" spans="4:4" s="5" customFormat="1" x14ac:dyDescent="0.2">
      <c r="D626" s="6"/>
    </row>
    <row r="627" spans="4:4" s="5" customFormat="1" x14ac:dyDescent="0.2">
      <c r="D627" s="6"/>
    </row>
    <row r="628" spans="4:4" s="5" customFormat="1" x14ac:dyDescent="0.2">
      <c r="D628" s="6"/>
    </row>
    <row r="629" spans="4:4" s="5" customFormat="1" x14ac:dyDescent="0.2">
      <c r="D629" s="6"/>
    </row>
    <row r="630" spans="4:4" s="5" customFormat="1" x14ac:dyDescent="0.2">
      <c r="D630" s="6"/>
    </row>
    <row r="631" spans="4:4" s="5" customFormat="1" x14ac:dyDescent="0.2">
      <c r="D631" s="6"/>
    </row>
    <row r="632" spans="4:4" s="5" customFormat="1" x14ac:dyDescent="0.2">
      <c r="D632" s="6"/>
    </row>
    <row r="633" spans="4:4" s="5" customFormat="1" x14ac:dyDescent="0.2">
      <c r="D633" s="6"/>
    </row>
    <row r="634" spans="4:4" s="5" customFormat="1" x14ac:dyDescent="0.2">
      <c r="D634" s="6"/>
    </row>
    <row r="635" spans="4:4" s="5" customFormat="1" x14ac:dyDescent="0.2">
      <c r="D635" s="6"/>
    </row>
    <row r="636" spans="4:4" s="5" customFormat="1" x14ac:dyDescent="0.2">
      <c r="D636" s="6"/>
    </row>
    <row r="637" spans="4:4" s="5" customFormat="1" x14ac:dyDescent="0.2">
      <c r="D637" s="6"/>
    </row>
    <row r="638" spans="4:4" s="5" customFormat="1" x14ac:dyDescent="0.2">
      <c r="D638" s="6"/>
    </row>
    <row r="639" spans="4:4" s="5" customFormat="1" x14ac:dyDescent="0.2">
      <c r="D639" s="6"/>
    </row>
    <row r="640" spans="4:4" s="5" customFormat="1" x14ac:dyDescent="0.2">
      <c r="D640" s="6"/>
    </row>
    <row r="641" spans="4:4" s="5" customFormat="1" x14ac:dyDescent="0.2">
      <c r="D641" s="6"/>
    </row>
    <row r="642" spans="4:4" s="5" customFormat="1" x14ac:dyDescent="0.2">
      <c r="D642" s="6"/>
    </row>
    <row r="643" spans="4:4" s="5" customFormat="1" x14ac:dyDescent="0.2">
      <c r="D643" s="6"/>
    </row>
    <row r="644" spans="4:4" s="5" customFormat="1" x14ac:dyDescent="0.2">
      <c r="D644" s="6"/>
    </row>
    <row r="645" spans="4:4" s="5" customFormat="1" x14ac:dyDescent="0.2">
      <c r="D645" s="6"/>
    </row>
    <row r="646" spans="4:4" s="5" customFormat="1" x14ac:dyDescent="0.2">
      <c r="D646" s="6"/>
    </row>
    <row r="647" spans="4:4" s="5" customFormat="1" x14ac:dyDescent="0.2">
      <c r="D647" s="6"/>
    </row>
    <row r="648" spans="4:4" s="5" customFormat="1" x14ac:dyDescent="0.2">
      <c r="D648" s="6"/>
    </row>
    <row r="649" spans="4:4" s="5" customFormat="1" x14ac:dyDescent="0.2">
      <c r="D649" s="6"/>
    </row>
    <row r="650" spans="4:4" s="5" customFormat="1" x14ac:dyDescent="0.2">
      <c r="D650" s="6"/>
    </row>
    <row r="651" spans="4:4" s="5" customFormat="1" x14ac:dyDescent="0.2">
      <c r="D651" s="6"/>
    </row>
    <row r="652" spans="4:4" s="5" customFormat="1" x14ac:dyDescent="0.2">
      <c r="D652" s="6"/>
    </row>
    <row r="653" spans="4:4" s="5" customFormat="1" x14ac:dyDescent="0.2">
      <c r="D653" s="6"/>
    </row>
    <row r="654" spans="4:4" s="5" customFormat="1" x14ac:dyDescent="0.2">
      <c r="D654" s="6"/>
    </row>
    <row r="655" spans="4:4" s="5" customFormat="1" x14ac:dyDescent="0.2">
      <c r="D655" s="6"/>
    </row>
    <row r="656" spans="4:4" s="5" customFormat="1" x14ac:dyDescent="0.2">
      <c r="D656" s="6"/>
    </row>
    <row r="657" spans="4:4" s="5" customFormat="1" x14ac:dyDescent="0.2">
      <c r="D657" s="6"/>
    </row>
    <row r="658" spans="4:4" s="5" customFormat="1" x14ac:dyDescent="0.2">
      <c r="D658" s="6"/>
    </row>
    <row r="659" spans="4:4" s="5" customFormat="1" x14ac:dyDescent="0.2">
      <c r="D659" s="6"/>
    </row>
    <row r="660" spans="4:4" s="5" customFormat="1" x14ac:dyDescent="0.2">
      <c r="D660" s="6"/>
    </row>
    <row r="661" spans="4:4" s="5" customFormat="1" x14ac:dyDescent="0.2">
      <c r="D661" s="6"/>
    </row>
    <row r="662" spans="4:4" s="5" customFormat="1" x14ac:dyDescent="0.2">
      <c r="D662" s="6"/>
    </row>
    <row r="663" spans="4:4" s="5" customFormat="1" x14ac:dyDescent="0.2">
      <c r="D663" s="6"/>
    </row>
    <row r="664" spans="4:4" s="5" customFormat="1" x14ac:dyDescent="0.2">
      <c r="D664" s="6"/>
    </row>
    <row r="665" spans="4:4" s="5" customFormat="1" x14ac:dyDescent="0.2">
      <c r="D665" s="6"/>
    </row>
    <row r="666" spans="4:4" s="5" customFormat="1" x14ac:dyDescent="0.2">
      <c r="D666" s="6"/>
    </row>
    <row r="667" spans="4:4" s="5" customFormat="1" x14ac:dyDescent="0.2">
      <c r="D667" s="6"/>
    </row>
    <row r="668" spans="4:4" s="5" customFormat="1" x14ac:dyDescent="0.2">
      <c r="D668" s="6"/>
    </row>
    <row r="669" spans="4:4" s="5" customFormat="1" x14ac:dyDescent="0.2">
      <c r="D669" s="6"/>
    </row>
    <row r="670" spans="4:4" s="5" customFormat="1" x14ac:dyDescent="0.2">
      <c r="D670" s="6"/>
    </row>
    <row r="671" spans="4:4" s="5" customFormat="1" x14ac:dyDescent="0.2">
      <c r="D671" s="6"/>
    </row>
    <row r="672" spans="4:4" s="5" customFormat="1" x14ac:dyDescent="0.2">
      <c r="D672" s="6"/>
    </row>
    <row r="673" spans="4:4" s="5" customFormat="1" x14ac:dyDescent="0.2">
      <c r="D673" s="6"/>
    </row>
    <row r="674" spans="4:4" s="5" customFormat="1" x14ac:dyDescent="0.2">
      <c r="D674" s="6"/>
    </row>
    <row r="675" spans="4:4" s="5" customFormat="1" x14ac:dyDescent="0.2">
      <c r="D675" s="6"/>
    </row>
    <row r="676" spans="4:4" s="5" customFormat="1" x14ac:dyDescent="0.2">
      <c r="D676" s="6"/>
    </row>
    <row r="677" spans="4:4" s="5" customFormat="1" x14ac:dyDescent="0.2">
      <c r="D677" s="6"/>
    </row>
    <row r="678" spans="4:4" s="5" customFormat="1" x14ac:dyDescent="0.2">
      <c r="D678" s="6"/>
    </row>
    <row r="679" spans="4:4" s="5" customFormat="1" x14ac:dyDescent="0.2">
      <c r="D679" s="6"/>
    </row>
    <row r="680" spans="4:4" s="5" customFormat="1" x14ac:dyDescent="0.2">
      <c r="D680" s="6"/>
    </row>
    <row r="681" spans="4:4" s="5" customFormat="1" x14ac:dyDescent="0.2">
      <c r="D681" s="6"/>
    </row>
    <row r="682" spans="4:4" s="5" customFormat="1" x14ac:dyDescent="0.2">
      <c r="D682" s="6"/>
    </row>
    <row r="683" spans="4:4" s="5" customFormat="1" x14ac:dyDescent="0.2">
      <c r="D683" s="6"/>
    </row>
    <row r="684" spans="4:4" s="5" customFormat="1" x14ac:dyDescent="0.2">
      <c r="D684" s="6"/>
    </row>
    <row r="685" spans="4:4" s="5" customFormat="1" x14ac:dyDescent="0.2">
      <c r="D685" s="6"/>
    </row>
    <row r="686" spans="4:4" s="5" customFormat="1" x14ac:dyDescent="0.2">
      <c r="D686" s="6"/>
    </row>
    <row r="687" spans="4:4" s="5" customFormat="1" x14ac:dyDescent="0.2">
      <c r="D687" s="6"/>
    </row>
    <row r="688" spans="4:4" s="5" customFormat="1" x14ac:dyDescent="0.2">
      <c r="D688" s="6"/>
    </row>
    <row r="689" spans="4:4" s="5" customFormat="1" x14ac:dyDescent="0.2">
      <c r="D689" s="6"/>
    </row>
    <row r="690" spans="4:4" s="5" customFormat="1" x14ac:dyDescent="0.2">
      <c r="D690" s="6"/>
    </row>
    <row r="691" spans="4:4" s="5" customFormat="1" x14ac:dyDescent="0.2">
      <c r="D691" s="6"/>
    </row>
    <row r="692" spans="4:4" s="5" customFormat="1" x14ac:dyDescent="0.2">
      <c r="D692" s="6"/>
    </row>
    <row r="693" spans="4:4" s="5" customFormat="1" x14ac:dyDescent="0.2">
      <c r="D693" s="6"/>
    </row>
    <row r="694" spans="4:4" s="5" customFormat="1" x14ac:dyDescent="0.2">
      <c r="D694" s="6"/>
    </row>
    <row r="695" spans="4:4" s="5" customFormat="1" x14ac:dyDescent="0.2">
      <c r="D695" s="6"/>
    </row>
    <row r="696" spans="4:4" s="5" customFormat="1" x14ac:dyDescent="0.2">
      <c r="D696" s="6"/>
    </row>
    <row r="697" spans="4:4" s="5" customFormat="1" x14ac:dyDescent="0.2">
      <c r="D697" s="6"/>
    </row>
    <row r="698" spans="4:4" s="5" customFormat="1" x14ac:dyDescent="0.2">
      <c r="D698" s="6"/>
    </row>
    <row r="699" spans="4:4" s="5" customFormat="1" x14ac:dyDescent="0.2">
      <c r="D699" s="6"/>
    </row>
    <row r="700" spans="4:4" s="5" customFormat="1" x14ac:dyDescent="0.2">
      <c r="D700" s="6"/>
    </row>
    <row r="701" spans="4:4" s="5" customFormat="1" x14ac:dyDescent="0.2">
      <c r="D701" s="6"/>
    </row>
    <row r="702" spans="4:4" s="5" customFormat="1" x14ac:dyDescent="0.2">
      <c r="D702" s="6"/>
    </row>
    <row r="703" spans="4:4" s="5" customFormat="1" x14ac:dyDescent="0.2">
      <c r="D703" s="6"/>
    </row>
    <row r="704" spans="4:4" s="5" customFormat="1" x14ac:dyDescent="0.2">
      <c r="D704" s="6"/>
    </row>
    <row r="705" spans="4:4" s="5" customFormat="1" x14ac:dyDescent="0.2">
      <c r="D705" s="6"/>
    </row>
    <row r="706" spans="4:4" s="5" customFormat="1" x14ac:dyDescent="0.2">
      <c r="D706" s="6"/>
    </row>
    <row r="707" spans="4:4" s="5" customFormat="1" x14ac:dyDescent="0.2">
      <c r="D707" s="6"/>
    </row>
    <row r="708" spans="4:4" s="5" customFormat="1" x14ac:dyDescent="0.2">
      <c r="D708" s="6"/>
    </row>
    <row r="709" spans="4:4" s="5" customFormat="1" x14ac:dyDescent="0.2">
      <c r="D709" s="6"/>
    </row>
    <row r="710" spans="4:4" s="5" customFormat="1" x14ac:dyDescent="0.2">
      <c r="D710" s="6"/>
    </row>
    <row r="711" spans="4:4" s="5" customFormat="1" x14ac:dyDescent="0.2">
      <c r="D711" s="6"/>
    </row>
    <row r="712" spans="4:4" s="5" customFormat="1" x14ac:dyDescent="0.2">
      <c r="D712" s="6"/>
    </row>
    <row r="713" spans="4:4" s="5" customFormat="1" x14ac:dyDescent="0.2">
      <c r="D713" s="6"/>
    </row>
    <row r="714" spans="4:4" s="5" customFormat="1" x14ac:dyDescent="0.2">
      <c r="D714" s="6"/>
    </row>
    <row r="715" spans="4:4" s="5" customFormat="1" x14ac:dyDescent="0.2">
      <c r="D715" s="6"/>
    </row>
    <row r="716" spans="4:4" s="5" customFormat="1" x14ac:dyDescent="0.2">
      <c r="D716" s="6"/>
    </row>
    <row r="717" spans="4:4" s="5" customFormat="1" x14ac:dyDescent="0.2">
      <c r="D717" s="6"/>
    </row>
    <row r="718" spans="4:4" s="5" customFormat="1" x14ac:dyDescent="0.2">
      <c r="D718" s="6"/>
    </row>
    <row r="719" spans="4:4" s="5" customFormat="1" x14ac:dyDescent="0.2">
      <c r="D719" s="6"/>
    </row>
    <row r="720" spans="4:4" s="5" customFormat="1" x14ac:dyDescent="0.2">
      <c r="D720" s="6"/>
    </row>
    <row r="721" spans="4:4" s="5" customFormat="1" x14ac:dyDescent="0.2">
      <c r="D721" s="6"/>
    </row>
    <row r="722" spans="4:4" s="5" customFormat="1" x14ac:dyDescent="0.2">
      <c r="D722" s="6"/>
    </row>
    <row r="723" spans="4:4" s="5" customFormat="1" x14ac:dyDescent="0.2">
      <c r="D723" s="6"/>
    </row>
    <row r="724" spans="4:4" s="5" customFormat="1" x14ac:dyDescent="0.2">
      <c r="D724" s="6"/>
    </row>
    <row r="725" spans="4:4" s="5" customFormat="1" x14ac:dyDescent="0.2">
      <c r="D725" s="6"/>
    </row>
    <row r="726" spans="4:4" s="5" customFormat="1" x14ac:dyDescent="0.2">
      <c r="D726" s="6"/>
    </row>
    <row r="727" spans="4:4" s="5" customFormat="1" x14ac:dyDescent="0.2">
      <c r="D727" s="6"/>
    </row>
    <row r="728" spans="4:4" s="5" customFormat="1" x14ac:dyDescent="0.2">
      <c r="D728" s="6"/>
    </row>
    <row r="729" spans="4:4" s="5" customFormat="1" x14ac:dyDescent="0.2">
      <c r="D729" s="6"/>
    </row>
    <row r="730" spans="4:4" s="5" customFormat="1" x14ac:dyDescent="0.2">
      <c r="D730" s="6"/>
    </row>
    <row r="731" spans="4:4" s="5" customFormat="1" x14ac:dyDescent="0.2">
      <c r="D731" s="6"/>
    </row>
    <row r="732" spans="4:4" s="5" customFormat="1" x14ac:dyDescent="0.2">
      <c r="D732" s="6"/>
    </row>
    <row r="733" spans="4:4" s="5" customFormat="1" x14ac:dyDescent="0.2">
      <c r="D733" s="6"/>
    </row>
    <row r="734" spans="4:4" s="5" customFormat="1" x14ac:dyDescent="0.2">
      <c r="D734" s="6"/>
    </row>
    <row r="735" spans="4:4" s="5" customFormat="1" x14ac:dyDescent="0.2">
      <c r="D735" s="6"/>
    </row>
    <row r="736" spans="4:4" s="5" customFormat="1" x14ac:dyDescent="0.2">
      <c r="D736" s="6"/>
    </row>
    <row r="737" spans="4:4" s="5" customFormat="1" x14ac:dyDescent="0.2">
      <c r="D737" s="6"/>
    </row>
    <row r="738" spans="4:4" s="5" customFormat="1" x14ac:dyDescent="0.2">
      <c r="D738" s="6"/>
    </row>
    <row r="739" spans="4:4" s="5" customFormat="1" x14ac:dyDescent="0.2">
      <c r="D739" s="6"/>
    </row>
    <row r="740" spans="4:4" s="5" customFormat="1" x14ac:dyDescent="0.2">
      <c r="D740" s="6"/>
    </row>
    <row r="741" spans="4:4" s="5" customFormat="1" x14ac:dyDescent="0.2">
      <c r="D741" s="6"/>
    </row>
    <row r="742" spans="4:4" s="5" customFormat="1" x14ac:dyDescent="0.2">
      <c r="D742" s="6"/>
    </row>
    <row r="743" spans="4:4" s="5" customFormat="1" x14ac:dyDescent="0.2">
      <c r="D743" s="6"/>
    </row>
    <row r="744" spans="4:4" s="5" customFormat="1" x14ac:dyDescent="0.2">
      <c r="D744" s="6"/>
    </row>
    <row r="745" spans="4:4" s="5" customFormat="1" x14ac:dyDescent="0.2">
      <c r="D745" s="6"/>
    </row>
    <row r="746" spans="4:4" s="5" customFormat="1" x14ac:dyDescent="0.2">
      <c r="D746" s="6"/>
    </row>
    <row r="747" spans="4:4" s="5" customFormat="1" x14ac:dyDescent="0.2"/>
    <row r="748" spans="4:4" s="5" customFormat="1" x14ac:dyDescent="0.2"/>
    <row r="749" spans="4:4" s="5" customFormat="1" x14ac:dyDescent="0.2"/>
    <row r="750" spans="4:4" s="5" customFormat="1" x14ac:dyDescent="0.2"/>
    <row r="751" spans="4:4" s="5" customFormat="1" x14ac:dyDescent="0.2"/>
    <row r="752" spans="4:4" s="5" customFormat="1" x14ac:dyDescent="0.2"/>
    <row r="753" spans="4:4" s="5" customFormat="1" x14ac:dyDescent="0.2"/>
    <row r="754" spans="4:4" s="5" customFormat="1" x14ac:dyDescent="0.2"/>
    <row r="755" spans="4:4" s="5" customFormat="1" x14ac:dyDescent="0.2"/>
    <row r="756" spans="4:4" s="5" customFormat="1" x14ac:dyDescent="0.2"/>
    <row r="757" spans="4:4" s="5" customFormat="1" x14ac:dyDescent="0.2">
      <c r="D757" s="6"/>
    </row>
    <row r="758" spans="4:4" s="5" customFormat="1" x14ac:dyDescent="0.2">
      <c r="D758" s="6"/>
    </row>
    <row r="759" spans="4:4" s="5" customFormat="1" x14ac:dyDescent="0.2">
      <c r="D759" s="6"/>
    </row>
    <row r="760" spans="4:4" s="5" customFormat="1" x14ac:dyDescent="0.2">
      <c r="D760" s="6"/>
    </row>
    <row r="761" spans="4:4" s="5" customFormat="1" x14ac:dyDescent="0.2">
      <c r="D761" s="6"/>
    </row>
    <row r="762" spans="4:4" s="5" customFormat="1" x14ac:dyDescent="0.2">
      <c r="D762" s="6"/>
    </row>
    <row r="763" spans="4:4" s="5" customFormat="1" x14ac:dyDescent="0.2">
      <c r="D763" s="6"/>
    </row>
    <row r="764" spans="4:4" s="5" customFormat="1" x14ac:dyDescent="0.2">
      <c r="D764" s="6"/>
    </row>
    <row r="765" spans="4:4" s="5" customFormat="1" x14ac:dyDescent="0.2">
      <c r="D765" s="6"/>
    </row>
    <row r="766" spans="4:4" s="5" customFormat="1" x14ac:dyDescent="0.2">
      <c r="D766" s="6"/>
    </row>
    <row r="767" spans="4:4" s="5" customFormat="1" x14ac:dyDescent="0.2">
      <c r="D767" s="6"/>
    </row>
    <row r="768" spans="4:4" s="5" customFormat="1" x14ac:dyDescent="0.2">
      <c r="D768" s="6"/>
    </row>
    <row r="769" spans="4:4" s="5" customFormat="1" x14ac:dyDescent="0.2">
      <c r="D769" s="6"/>
    </row>
    <row r="770" spans="4:4" s="5" customFormat="1" x14ac:dyDescent="0.2">
      <c r="D770" s="6"/>
    </row>
    <row r="771" spans="4:4" s="5" customFormat="1" x14ac:dyDescent="0.2">
      <c r="D771" s="6"/>
    </row>
    <row r="772" spans="4:4" s="5" customFormat="1" x14ac:dyDescent="0.2">
      <c r="D772" s="6"/>
    </row>
    <row r="773" spans="4:4" s="5" customFormat="1" x14ac:dyDescent="0.2">
      <c r="D773" s="6"/>
    </row>
    <row r="774" spans="4:4" s="5" customFormat="1" x14ac:dyDescent="0.2">
      <c r="D774" s="6"/>
    </row>
    <row r="775" spans="4:4" s="5" customFormat="1" x14ac:dyDescent="0.2">
      <c r="D775" s="6"/>
    </row>
    <row r="776" spans="4:4" s="5" customFormat="1" x14ac:dyDescent="0.2">
      <c r="D776" s="6"/>
    </row>
    <row r="777" spans="4:4" s="5" customFormat="1" x14ac:dyDescent="0.2">
      <c r="D777" s="6"/>
    </row>
    <row r="778" spans="4:4" s="5" customFormat="1" x14ac:dyDescent="0.2">
      <c r="D778" s="6"/>
    </row>
    <row r="779" spans="4:4" s="5" customFormat="1" x14ac:dyDescent="0.2">
      <c r="D779" s="6"/>
    </row>
    <row r="780" spans="4:4" s="5" customFormat="1" x14ac:dyDescent="0.2">
      <c r="D780" s="6"/>
    </row>
    <row r="781" spans="4:4" s="5" customFormat="1" x14ac:dyDescent="0.2">
      <c r="D781" s="6"/>
    </row>
    <row r="782" spans="4:4" s="5" customFormat="1" x14ac:dyDescent="0.2">
      <c r="D782" s="6"/>
    </row>
    <row r="783" spans="4:4" s="5" customFormat="1" x14ac:dyDescent="0.2">
      <c r="D783" s="6"/>
    </row>
    <row r="784" spans="4:4" s="5" customFormat="1" x14ac:dyDescent="0.2">
      <c r="D784" s="6"/>
    </row>
    <row r="785" spans="4:4" s="5" customFormat="1" x14ac:dyDescent="0.2">
      <c r="D785" s="6"/>
    </row>
    <row r="786" spans="4:4" s="5" customFormat="1" x14ac:dyDescent="0.2">
      <c r="D786" s="6"/>
    </row>
    <row r="787" spans="4:4" s="5" customFormat="1" x14ac:dyDescent="0.2">
      <c r="D787" s="6"/>
    </row>
    <row r="788" spans="4:4" s="5" customFormat="1" x14ac:dyDescent="0.2">
      <c r="D788" s="6"/>
    </row>
    <row r="789" spans="4:4" s="5" customFormat="1" x14ac:dyDescent="0.2">
      <c r="D789" s="6"/>
    </row>
    <row r="790" spans="4:4" s="5" customFormat="1" x14ac:dyDescent="0.2">
      <c r="D790" s="6"/>
    </row>
    <row r="791" spans="4:4" s="5" customFormat="1" x14ac:dyDescent="0.2">
      <c r="D791" s="6"/>
    </row>
    <row r="792" spans="4:4" s="5" customFormat="1" x14ac:dyDescent="0.2">
      <c r="D792" s="6"/>
    </row>
    <row r="793" spans="4:4" s="5" customFormat="1" x14ac:dyDescent="0.2">
      <c r="D793" s="6"/>
    </row>
    <row r="794" spans="4:4" s="5" customFormat="1" x14ac:dyDescent="0.2">
      <c r="D794" s="6"/>
    </row>
    <row r="795" spans="4:4" s="5" customFormat="1" x14ac:dyDescent="0.2">
      <c r="D795" s="6"/>
    </row>
    <row r="796" spans="4:4" s="5" customFormat="1" x14ac:dyDescent="0.2">
      <c r="D796" s="6"/>
    </row>
    <row r="797" spans="4:4" s="5" customFormat="1" x14ac:dyDescent="0.2">
      <c r="D797" s="6"/>
    </row>
    <row r="798" spans="4:4" s="5" customFormat="1" x14ac:dyDescent="0.2">
      <c r="D798" s="6"/>
    </row>
    <row r="799" spans="4:4" s="5" customFormat="1" x14ac:dyDescent="0.2">
      <c r="D799" s="6"/>
    </row>
    <row r="800" spans="4:4" s="5" customFormat="1" x14ac:dyDescent="0.2">
      <c r="D800" s="6"/>
    </row>
    <row r="801" spans="2:75" s="5" customFormat="1" x14ac:dyDescent="0.2">
      <c r="D801" s="6"/>
    </row>
    <row r="802" spans="2:75" s="5" customFormat="1" x14ac:dyDescent="0.2">
      <c r="D802" s="6"/>
      <c r="BO802" s="7"/>
      <c r="BP802" s="7"/>
      <c r="BQ802" s="7"/>
      <c r="BR802" s="7"/>
      <c r="BS802" s="7"/>
      <c r="BT802" s="7"/>
      <c r="BU802" s="7"/>
      <c r="BV802" s="7"/>
      <c r="BW802" s="7"/>
    </row>
    <row r="803" spans="2:75" s="5" customFormat="1" x14ac:dyDescent="0.2">
      <c r="D803" s="6"/>
      <c r="BD803" s="7"/>
      <c r="BE803" s="7"/>
      <c r="BF803" s="7"/>
      <c r="BG803" s="7"/>
      <c r="BH803" s="7"/>
      <c r="BI803" s="7"/>
      <c r="BJ803" s="7"/>
      <c r="BK803" s="7"/>
      <c r="BL803" s="7"/>
      <c r="BM803" s="7"/>
      <c r="BN803" s="7"/>
      <c r="BO803" s="7"/>
      <c r="BP803" s="7"/>
      <c r="BQ803" s="7"/>
      <c r="BR803" s="7"/>
      <c r="BS803" s="7"/>
      <c r="BT803" s="7"/>
      <c r="BU803" s="7"/>
      <c r="BV803" s="7"/>
      <c r="BW803" s="7"/>
    </row>
    <row r="804" spans="2:75" s="5" customFormat="1" x14ac:dyDescent="0.2">
      <c r="D804" s="6"/>
      <c r="BD804" s="7"/>
      <c r="BE804" s="7"/>
      <c r="BF804" s="7"/>
      <c r="BG804" s="7"/>
      <c r="BH804" s="7"/>
      <c r="BI804" s="7"/>
      <c r="BJ804" s="7"/>
      <c r="BK804" s="7"/>
      <c r="BL804" s="7"/>
      <c r="BM804" s="7"/>
      <c r="BN804" s="7"/>
      <c r="BO804" s="7"/>
      <c r="BP804" s="7"/>
      <c r="BQ804" s="7"/>
      <c r="BR804" s="7"/>
      <c r="BS804" s="7"/>
      <c r="BT804" s="7"/>
      <c r="BU804" s="7"/>
      <c r="BV804" s="7"/>
      <c r="BW804" s="7"/>
    </row>
    <row r="805" spans="2:75" s="5" customFormat="1" x14ac:dyDescent="0.2">
      <c r="D805" s="6"/>
      <c r="BD805" s="7"/>
      <c r="BE805" s="7"/>
      <c r="BF805" s="7"/>
      <c r="BG805" s="7"/>
      <c r="BH805" s="7"/>
      <c r="BI805" s="7"/>
      <c r="BJ805" s="7"/>
      <c r="BK805" s="7"/>
      <c r="BL805" s="7"/>
      <c r="BM805" s="7"/>
      <c r="BN805" s="7"/>
      <c r="BO805" s="7"/>
      <c r="BP805" s="7"/>
      <c r="BQ805" s="7"/>
      <c r="BR805" s="7"/>
      <c r="BS805" s="7"/>
      <c r="BT805" s="7"/>
      <c r="BU805" s="7"/>
      <c r="BV805" s="7"/>
      <c r="BW805" s="7"/>
    </row>
    <row r="806" spans="2:75" s="5" customFormat="1" x14ac:dyDescent="0.2">
      <c r="B806" s="7"/>
      <c r="D806" s="8"/>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row>
    <row r="807" spans="2:75" s="5" customFormat="1" x14ac:dyDescent="0.2">
      <c r="B807" s="7"/>
      <c r="D807" s="8"/>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row>
    <row r="808" spans="2:75" s="5" customFormat="1" x14ac:dyDescent="0.2">
      <c r="B808" s="7"/>
      <c r="D808" s="8"/>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row>
    <row r="809" spans="2:75" s="5" customFormat="1" x14ac:dyDescent="0.2">
      <c r="B809" s="7"/>
      <c r="D809" s="8"/>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row>
    <row r="810" spans="2:75" s="5" customFormat="1" x14ac:dyDescent="0.2">
      <c r="B810" s="7"/>
      <c r="D810" s="8"/>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row>
    <row r="811" spans="2:75" s="5" customFormat="1" x14ac:dyDescent="0.2">
      <c r="B811" s="7"/>
      <c r="D811" s="8"/>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row>
    <row r="812" spans="2:75" s="5" customFormat="1" x14ac:dyDescent="0.2">
      <c r="B812" s="7"/>
      <c r="D812" s="8"/>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row>
    <row r="813" spans="2:75" s="5" customFormat="1" x14ac:dyDescent="0.2">
      <c r="B813" s="7"/>
      <c r="D813" s="8"/>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row>
    <row r="814" spans="2:75" s="5" customFormat="1" x14ac:dyDescent="0.2">
      <c r="B814" s="7"/>
      <c r="D814" s="8"/>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row>
    <row r="815" spans="2:75" s="5" customFormat="1" x14ac:dyDescent="0.2">
      <c r="B815" s="7"/>
      <c r="D815" s="8"/>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row>
    <row r="816" spans="2:75" s="5" customFormat="1" x14ac:dyDescent="0.2">
      <c r="B816" s="7"/>
      <c r="D816" s="8"/>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row>
    <row r="817" spans="2:75" s="5" customFormat="1" x14ac:dyDescent="0.2">
      <c r="B817" s="7"/>
      <c r="D817" s="8"/>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row>
    <row r="818" spans="2:75" s="5" customFormat="1" x14ac:dyDescent="0.2">
      <c r="B818" s="7"/>
      <c r="D818" s="8"/>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row>
    <row r="819" spans="2:75" s="5" customFormat="1" x14ac:dyDescent="0.2">
      <c r="B819" s="7"/>
      <c r="D819" s="8"/>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row>
    <row r="820" spans="2:75" s="5" customFormat="1" x14ac:dyDescent="0.2">
      <c r="B820" s="7"/>
      <c r="D820" s="8"/>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row>
    <row r="821" spans="2:75" s="5" customFormat="1" x14ac:dyDescent="0.2">
      <c r="B821" s="7"/>
      <c r="D821" s="8"/>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row>
    <row r="822" spans="2:75" s="5" customFormat="1" x14ac:dyDescent="0.2">
      <c r="D822" s="6"/>
    </row>
    <row r="823" spans="2:75" s="5" customFormat="1" x14ac:dyDescent="0.2">
      <c r="D823" s="6"/>
    </row>
    <row r="824" spans="2:75" s="5" customFormat="1" x14ac:dyDescent="0.2">
      <c r="D824" s="6"/>
    </row>
    <row r="825" spans="2:75" s="5" customFormat="1" x14ac:dyDescent="0.2">
      <c r="D825" s="6"/>
    </row>
    <row r="826" spans="2:75" s="5" customFormat="1" x14ac:dyDescent="0.2">
      <c r="D826" s="6"/>
    </row>
    <row r="827" spans="2:75" s="5" customFormat="1" x14ac:dyDescent="0.2">
      <c r="D827" s="6"/>
    </row>
    <row r="828" spans="2:75" s="5" customFormat="1" x14ac:dyDescent="0.2">
      <c r="D828" s="6"/>
    </row>
    <row r="829" spans="2:75" s="5" customFormat="1" x14ac:dyDescent="0.2">
      <c r="D829" s="6"/>
    </row>
    <row r="830" spans="2:75" s="5" customFormat="1" x14ac:dyDescent="0.2">
      <c r="D830" s="6"/>
    </row>
    <row r="831" spans="2:75" s="5" customFormat="1" x14ac:dyDescent="0.2">
      <c r="D831" s="6"/>
    </row>
    <row r="832" spans="2:75" s="5" customFormat="1" x14ac:dyDescent="0.2">
      <c r="D832" s="6"/>
    </row>
    <row r="833" spans="4:4" s="5" customFormat="1" x14ac:dyDescent="0.2">
      <c r="D833" s="6"/>
    </row>
    <row r="834" spans="4:4" s="5" customFormat="1" x14ac:dyDescent="0.2">
      <c r="D834" s="6"/>
    </row>
    <row r="835" spans="4:4" s="5" customFormat="1" x14ac:dyDescent="0.2">
      <c r="D835" s="6"/>
    </row>
    <row r="836" spans="4:4" s="5" customFormat="1" x14ac:dyDescent="0.2">
      <c r="D836" s="6"/>
    </row>
    <row r="837" spans="4:4" s="5" customFormat="1" x14ac:dyDescent="0.2">
      <c r="D837" s="6"/>
    </row>
    <row r="838" spans="4:4" s="5" customFormat="1" x14ac:dyDescent="0.2">
      <c r="D838" s="6"/>
    </row>
    <row r="839" spans="4:4" s="5" customFormat="1" x14ac:dyDescent="0.2">
      <c r="D839" s="6"/>
    </row>
    <row r="840" spans="4:4" s="5" customFormat="1" x14ac:dyDescent="0.2">
      <c r="D840" s="6"/>
    </row>
    <row r="841" spans="4:4" s="5" customFormat="1" x14ac:dyDescent="0.2">
      <c r="D841" s="6"/>
    </row>
    <row r="842" spans="4:4" s="5" customFormat="1" x14ac:dyDescent="0.2">
      <c r="D842" s="6"/>
    </row>
    <row r="843" spans="4:4" s="5" customFormat="1" x14ac:dyDescent="0.2">
      <c r="D843" s="6"/>
    </row>
    <row r="844" spans="4:4" s="5" customFormat="1" x14ac:dyDescent="0.2">
      <c r="D844" s="6"/>
    </row>
    <row r="845" spans="4:4" s="5" customFormat="1" x14ac:dyDescent="0.2">
      <c r="D845" s="6"/>
    </row>
    <row r="846" spans="4:4" s="5" customFormat="1" x14ac:dyDescent="0.2">
      <c r="D846" s="6"/>
    </row>
    <row r="847" spans="4:4" s="5" customFormat="1" x14ac:dyDescent="0.2">
      <c r="D847" s="6"/>
    </row>
    <row r="848" spans="4:4" s="5" customFormat="1" x14ac:dyDescent="0.2">
      <c r="D848" s="6"/>
    </row>
    <row r="849" spans="4:4" s="5" customFormat="1" x14ac:dyDescent="0.2">
      <c r="D849" s="6"/>
    </row>
    <row r="850" spans="4:4" s="5" customFormat="1" x14ac:dyDescent="0.2">
      <c r="D850" s="6"/>
    </row>
    <row r="851" spans="4:4" s="5" customFormat="1" x14ac:dyDescent="0.2">
      <c r="D851" s="6"/>
    </row>
    <row r="852" spans="4:4" s="5" customFormat="1" x14ac:dyDescent="0.2">
      <c r="D852" s="6"/>
    </row>
    <row r="853" spans="4:4" s="5" customFormat="1" x14ac:dyDescent="0.2">
      <c r="D853" s="6"/>
    </row>
    <row r="854" spans="4:4" s="5" customFormat="1" x14ac:dyDescent="0.2">
      <c r="D854" s="6"/>
    </row>
    <row r="855" spans="4:4" s="5" customFormat="1" x14ac:dyDescent="0.2">
      <c r="D855" s="6"/>
    </row>
    <row r="856" spans="4:4" s="5" customFormat="1" x14ac:dyDescent="0.2">
      <c r="D856" s="6"/>
    </row>
    <row r="857" spans="4:4" s="5" customFormat="1" x14ac:dyDescent="0.2">
      <c r="D857" s="6"/>
    </row>
    <row r="858" spans="4:4" s="5" customFormat="1" x14ac:dyDescent="0.2">
      <c r="D858" s="6"/>
    </row>
    <row r="859" spans="4:4" s="5" customFormat="1" x14ac:dyDescent="0.2">
      <c r="D859" s="6"/>
    </row>
    <row r="860" spans="4:4" s="5" customFormat="1" x14ac:dyDescent="0.2">
      <c r="D860" s="6"/>
    </row>
    <row r="861" spans="4:4" s="5" customFormat="1" x14ac:dyDescent="0.2">
      <c r="D861" s="6"/>
    </row>
    <row r="862" spans="4:4" s="5" customFormat="1" x14ac:dyDescent="0.2">
      <c r="D862" s="6"/>
    </row>
    <row r="863" spans="4:4" s="5" customFormat="1" x14ac:dyDescent="0.2">
      <c r="D863" s="6"/>
    </row>
    <row r="864" spans="4:4" s="5" customFormat="1" x14ac:dyDescent="0.2">
      <c r="D864" s="6"/>
    </row>
    <row r="865" spans="4:4" s="5" customFormat="1" x14ac:dyDescent="0.2">
      <c r="D865" s="6"/>
    </row>
    <row r="866" spans="4:4" s="5" customFormat="1" x14ac:dyDescent="0.2">
      <c r="D866" s="6"/>
    </row>
    <row r="867" spans="4:4" s="5" customFormat="1" x14ac:dyDescent="0.2">
      <c r="D867" s="6"/>
    </row>
    <row r="868" spans="4:4" s="5" customFormat="1" x14ac:dyDescent="0.2">
      <c r="D868" s="6"/>
    </row>
    <row r="869" spans="4:4" s="5" customFormat="1" x14ac:dyDescent="0.2">
      <c r="D869" s="6"/>
    </row>
    <row r="870" spans="4:4" s="5" customFormat="1" x14ac:dyDescent="0.2">
      <c r="D870" s="6"/>
    </row>
    <row r="871" spans="4:4" s="5" customFormat="1" x14ac:dyDescent="0.2">
      <c r="D871" s="6"/>
    </row>
    <row r="872" spans="4:4" s="5" customFormat="1" x14ac:dyDescent="0.2">
      <c r="D872" s="6"/>
    </row>
    <row r="873" spans="4:4" s="5" customFormat="1" x14ac:dyDescent="0.2">
      <c r="D873" s="6"/>
    </row>
    <row r="874" spans="4:4" s="5" customFormat="1" x14ac:dyDescent="0.2">
      <c r="D874" s="6"/>
    </row>
    <row r="875" spans="4:4" s="5" customFormat="1" x14ac:dyDescent="0.2">
      <c r="D875" s="6"/>
    </row>
    <row r="876" spans="4:4" s="5" customFormat="1" x14ac:dyDescent="0.2">
      <c r="D876" s="6"/>
    </row>
    <row r="877" spans="4:4" s="5" customFormat="1" x14ac:dyDescent="0.2">
      <c r="D877" s="6"/>
    </row>
    <row r="878" spans="4:4" s="5" customFormat="1" x14ac:dyDescent="0.2">
      <c r="D878" s="6"/>
    </row>
    <row r="879" spans="4:4" s="5" customFormat="1" x14ac:dyDescent="0.2">
      <c r="D879" s="6"/>
    </row>
    <row r="880" spans="4:4" s="5" customFormat="1" x14ac:dyDescent="0.2">
      <c r="D880" s="6"/>
    </row>
    <row r="881" spans="4:4" s="5" customFormat="1" x14ac:dyDescent="0.2">
      <c r="D881" s="6"/>
    </row>
    <row r="882" spans="4:4" s="5" customFormat="1" x14ac:dyDescent="0.2">
      <c r="D882" s="6"/>
    </row>
    <row r="883" spans="4:4" s="5" customFormat="1" x14ac:dyDescent="0.2">
      <c r="D883" s="6"/>
    </row>
    <row r="884" spans="4:4" s="5" customFormat="1" x14ac:dyDescent="0.2">
      <c r="D884" s="6"/>
    </row>
    <row r="885" spans="4:4" s="5" customFormat="1" x14ac:dyDescent="0.2">
      <c r="D885" s="6"/>
    </row>
    <row r="886" spans="4:4" s="5" customFormat="1" x14ac:dyDescent="0.2">
      <c r="D886" s="6"/>
    </row>
    <row r="887" spans="4:4" s="5" customFormat="1" x14ac:dyDescent="0.2">
      <c r="D887" s="6"/>
    </row>
    <row r="888" spans="4:4" s="5" customFormat="1" x14ac:dyDescent="0.2">
      <c r="D888" s="6"/>
    </row>
    <row r="889" spans="4:4" s="5" customFormat="1" x14ac:dyDescent="0.2">
      <c r="D889" s="6"/>
    </row>
    <row r="890" spans="4:4" s="5" customFormat="1" x14ac:dyDescent="0.2">
      <c r="D890" s="6"/>
    </row>
    <row r="891" spans="4:4" s="5" customFormat="1" x14ac:dyDescent="0.2">
      <c r="D891" s="6"/>
    </row>
    <row r="892" spans="4:4" s="5" customFormat="1" x14ac:dyDescent="0.2">
      <c r="D892" s="6"/>
    </row>
    <row r="893" spans="4:4" s="5" customFormat="1" x14ac:dyDescent="0.2">
      <c r="D893" s="6"/>
    </row>
    <row r="894" spans="4:4" s="5" customFormat="1" x14ac:dyDescent="0.2">
      <c r="D894" s="6"/>
    </row>
    <row r="895" spans="4:4" s="5" customFormat="1" x14ac:dyDescent="0.2">
      <c r="D895" s="6"/>
    </row>
    <row r="896" spans="4:4" s="5" customFormat="1" x14ac:dyDescent="0.2">
      <c r="D896" s="6"/>
    </row>
    <row r="897" spans="4:4" s="5" customFormat="1" x14ac:dyDescent="0.2">
      <c r="D897" s="6"/>
    </row>
    <row r="898" spans="4:4" s="5" customFormat="1" x14ac:dyDescent="0.2">
      <c r="D898" s="6"/>
    </row>
    <row r="899" spans="4:4" s="5" customFormat="1" x14ac:dyDescent="0.2">
      <c r="D899" s="6"/>
    </row>
    <row r="900" spans="4:4" s="5" customFormat="1" x14ac:dyDescent="0.2">
      <c r="D900" s="6"/>
    </row>
    <row r="901" spans="4:4" s="5" customFormat="1" x14ac:dyDescent="0.2">
      <c r="D901" s="6"/>
    </row>
    <row r="902" spans="4:4" s="5" customFormat="1" x14ac:dyDescent="0.2">
      <c r="D902" s="6"/>
    </row>
    <row r="903" spans="4:4" s="5" customFormat="1" x14ac:dyDescent="0.2">
      <c r="D903" s="6"/>
    </row>
    <row r="904" spans="4:4" s="5" customFormat="1" x14ac:dyDescent="0.2">
      <c r="D904" s="6"/>
    </row>
    <row r="905" spans="4:4" s="5" customFormat="1" x14ac:dyDescent="0.2">
      <c r="D905" s="6"/>
    </row>
    <row r="906" spans="4:4" s="5" customFormat="1" x14ac:dyDescent="0.2">
      <c r="D906" s="6"/>
    </row>
    <row r="907" spans="4:4" s="5" customFormat="1" x14ac:dyDescent="0.2">
      <c r="D907" s="6"/>
    </row>
    <row r="908" spans="4:4" s="5" customFormat="1" x14ac:dyDescent="0.2">
      <c r="D908" s="6"/>
    </row>
    <row r="909" spans="4:4" s="5" customFormat="1" x14ac:dyDescent="0.2">
      <c r="D909" s="6"/>
    </row>
    <row r="910" spans="4:4" s="5" customFormat="1" x14ac:dyDescent="0.2">
      <c r="D910" s="6"/>
    </row>
    <row r="911" spans="4:4" s="5" customFormat="1" x14ac:dyDescent="0.2">
      <c r="D911" s="6"/>
    </row>
    <row r="912" spans="4:4" s="5" customFormat="1" x14ac:dyDescent="0.2">
      <c r="D912" s="6"/>
    </row>
    <row r="913" spans="4:4" s="5" customFormat="1" x14ac:dyDescent="0.2">
      <c r="D913" s="6"/>
    </row>
    <row r="914" spans="4:4" s="5" customFormat="1" x14ac:dyDescent="0.2">
      <c r="D914" s="6"/>
    </row>
    <row r="915" spans="4:4" s="5" customFormat="1" x14ac:dyDescent="0.2">
      <c r="D915" s="6"/>
    </row>
    <row r="916" spans="4:4" s="5" customFormat="1" x14ac:dyDescent="0.2">
      <c r="D916" s="6"/>
    </row>
    <row r="917" spans="4:4" s="5" customFormat="1" x14ac:dyDescent="0.2">
      <c r="D917" s="6"/>
    </row>
    <row r="918" spans="4:4" s="5" customFormat="1" x14ac:dyDescent="0.2">
      <c r="D918" s="6"/>
    </row>
    <row r="919" spans="4:4" s="5" customFormat="1" x14ac:dyDescent="0.2">
      <c r="D919" s="6"/>
    </row>
    <row r="920" spans="4:4" s="5" customFormat="1" x14ac:dyDescent="0.2">
      <c r="D920" s="6"/>
    </row>
    <row r="921" spans="4:4" s="5" customFormat="1" x14ac:dyDescent="0.2">
      <c r="D921" s="6"/>
    </row>
    <row r="922" spans="4:4" s="5" customFormat="1" x14ac:dyDescent="0.2">
      <c r="D922" s="6"/>
    </row>
    <row r="923" spans="4:4" s="5" customFormat="1" x14ac:dyDescent="0.2">
      <c r="D923" s="6"/>
    </row>
    <row r="924" spans="4:4" s="5" customFormat="1" x14ac:dyDescent="0.2">
      <c r="D924" s="6"/>
    </row>
    <row r="925" spans="4:4" s="5" customFormat="1" x14ac:dyDescent="0.2">
      <c r="D925" s="6"/>
    </row>
    <row r="926" spans="4:4" s="5" customFormat="1" x14ac:dyDescent="0.2">
      <c r="D926" s="6"/>
    </row>
    <row r="927" spans="4:4" s="5" customFormat="1" x14ac:dyDescent="0.2">
      <c r="D927" s="6"/>
    </row>
    <row r="928" spans="4:4" s="5" customFormat="1" x14ac:dyDescent="0.2">
      <c r="D928" s="6"/>
    </row>
    <row r="929" spans="4:4" s="5" customFormat="1" x14ac:dyDescent="0.2">
      <c r="D929" s="6"/>
    </row>
    <row r="930" spans="4:4" s="5" customFormat="1" x14ac:dyDescent="0.2">
      <c r="D930" s="6"/>
    </row>
    <row r="931" spans="4:4" s="5" customFormat="1" x14ac:dyDescent="0.2">
      <c r="D931" s="6"/>
    </row>
    <row r="932" spans="4:4" s="5" customFormat="1" x14ac:dyDescent="0.2">
      <c r="D932" s="6"/>
    </row>
    <row r="933" spans="4:4" s="5" customFormat="1" x14ac:dyDescent="0.2">
      <c r="D933" s="6"/>
    </row>
    <row r="934" spans="4:4" s="5" customFormat="1" x14ac:dyDescent="0.2">
      <c r="D934" s="6"/>
    </row>
    <row r="935" spans="4:4" s="5" customFormat="1" x14ac:dyDescent="0.2">
      <c r="D935" s="6"/>
    </row>
    <row r="936" spans="4:4" s="5" customFormat="1" x14ac:dyDescent="0.2">
      <c r="D936" s="6"/>
    </row>
    <row r="937" spans="4:4" s="5" customFormat="1" x14ac:dyDescent="0.2">
      <c r="D937" s="6"/>
    </row>
    <row r="938" spans="4:4" s="5" customFormat="1" x14ac:dyDescent="0.2">
      <c r="D938" s="6"/>
    </row>
    <row r="939" spans="4:4" s="5" customFormat="1" x14ac:dyDescent="0.2">
      <c r="D939" s="6"/>
    </row>
    <row r="940" spans="4:4" s="5" customFormat="1" x14ac:dyDescent="0.2">
      <c r="D940" s="6"/>
    </row>
    <row r="941" spans="4:4" s="5" customFormat="1" x14ac:dyDescent="0.2">
      <c r="D941" s="6"/>
    </row>
    <row r="942" spans="4:4" s="5" customFormat="1" x14ac:dyDescent="0.2">
      <c r="D942" s="6"/>
    </row>
    <row r="943" spans="4:4" s="5" customFormat="1" x14ac:dyDescent="0.2">
      <c r="D943" s="6"/>
    </row>
    <row r="944" spans="4:4" s="5" customFormat="1" x14ac:dyDescent="0.2">
      <c r="D944" s="6"/>
    </row>
    <row r="945" spans="4:4" s="5" customFormat="1" x14ac:dyDescent="0.2">
      <c r="D945" s="6"/>
    </row>
    <row r="946" spans="4:4" s="5" customFormat="1" x14ac:dyDescent="0.2">
      <c r="D946" s="6"/>
    </row>
    <row r="947" spans="4:4" s="5" customFormat="1" x14ac:dyDescent="0.2">
      <c r="D947" s="6"/>
    </row>
    <row r="948" spans="4:4" s="5" customFormat="1" x14ac:dyDescent="0.2">
      <c r="D948" s="6"/>
    </row>
    <row r="949" spans="4:4" s="5" customFormat="1" x14ac:dyDescent="0.2">
      <c r="D949" s="6"/>
    </row>
    <row r="950" spans="4:4" s="5" customFormat="1" x14ac:dyDescent="0.2">
      <c r="D950" s="6"/>
    </row>
    <row r="951" spans="4:4" s="5" customFormat="1" x14ac:dyDescent="0.2">
      <c r="D951" s="6"/>
    </row>
    <row r="952" spans="4:4" s="5" customFormat="1" x14ac:dyDescent="0.2">
      <c r="D952" s="6"/>
    </row>
    <row r="953" spans="4:4" s="5" customFormat="1" x14ac:dyDescent="0.2">
      <c r="D953" s="6"/>
    </row>
    <row r="954" spans="4:4" s="5" customFormat="1" x14ac:dyDescent="0.2">
      <c r="D954" s="6"/>
    </row>
    <row r="955" spans="4:4" s="5" customFormat="1" x14ac:dyDescent="0.2">
      <c r="D955" s="6"/>
    </row>
    <row r="956" spans="4:4" s="5" customFormat="1" x14ac:dyDescent="0.2">
      <c r="D956" s="6"/>
    </row>
    <row r="957" spans="4:4" s="5" customFormat="1" x14ac:dyDescent="0.2">
      <c r="D957" s="6"/>
    </row>
    <row r="958" spans="4:4" s="5" customFormat="1" x14ac:dyDescent="0.2">
      <c r="D958" s="6"/>
    </row>
    <row r="959" spans="4:4" s="5" customFormat="1" x14ac:dyDescent="0.2">
      <c r="D959" s="6"/>
    </row>
    <row r="960" spans="4:4" s="5" customFormat="1" x14ac:dyDescent="0.2">
      <c r="D960" s="6"/>
    </row>
    <row r="961" spans="4:4" s="5" customFormat="1" x14ac:dyDescent="0.2">
      <c r="D961" s="6"/>
    </row>
    <row r="962" spans="4:4" s="5" customFormat="1" x14ac:dyDescent="0.2">
      <c r="D962" s="6"/>
    </row>
    <row r="963" spans="4:4" s="5" customFormat="1" x14ac:dyDescent="0.2">
      <c r="D963" s="6"/>
    </row>
    <row r="964" spans="4:4" s="5" customFormat="1" x14ac:dyDescent="0.2">
      <c r="D964" s="6"/>
    </row>
    <row r="965" spans="4:4" s="5" customFormat="1" x14ac:dyDescent="0.2">
      <c r="D965" s="6"/>
    </row>
    <row r="966" spans="4:4" s="5" customFormat="1" x14ac:dyDescent="0.2">
      <c r="D966" s="6"/>
    </row>
    <row r="967" spans="4:4" s="5" customFormat="1" x14ac:dyDescent="0.2">
      <c r="D967" s="6"/>
    </row>
    <row r="968" spans="4:4" s="5" customFormat="1" x14ac:dyDescent="0.2">
      <c r="D968" s="6"/>
    </row>
    <row r="969" spans="4:4" s="5" customFormat="1" x14ac:dyDescent="0.2">
      <c r="D969" s="6"/>
    </row>
    <row r="970" spans="4:4" s="5" customFormat="1" x14ac:dyDescent="0.2">
      <c r="D970" s="6"/>
    </row>
    <row r="971" spans="4:4" s="5" customFormat="1" x14ac:dyDescent="0.2">
      <c r="D971" s="6"/>
    </row>
    <row r="972" spans="4:4" s="5" customFormat="1" x14ac:dyDescent="0.2">
      <c r="D972" s="6"/>
    </row>
    <row r="973" spans="4:4" s="5" customFormat="1" x14ac:dyDescent="0.2">
      <c r="D973" s="6"/>
    </row>
    <row r="974" spans="4:4" s="5" customFormat="1" x14ac:dyDescent="0.2">
      <c r="D974" s="6"/>
    </row>
    <row r="975" spans="4:4" s="5" customFormat="1" x14ac:dyDescent="0.2">
      <c r="D975" s="6"/>
    </row>
    <row r="976" spans="4:4" s="5" customFormat="1" x14ac:dyDescent="0.2">
      <c r="D976" s="6"/>
    </row>
    <row r="977" spans="4:4" s="5" customFormat="1" x14ac:dyDescent="0.2">
      <c r="D977" s="6"/>
    </row>
    <row r="978" spans="4:4" s="5" customFormat="1" x14ac:dyDescent="0.2">
      <c r="D978" s="6"/>
    </row>
    <row r="979" spans="4:4" s="5" customFormat="1" x14ac:dyDescent="0.2">
      <c r="D979" s="6"/>
    </row>
    <row r="980" spans="4:4" s="5" customFormat="1" x14ac:dyDescent="0.2">
      <c r="D980" s="6"/>
    </row>
    <row r="981" spans="4:4" s="5" customFormat="1" x14ac:dyDescent="0.2">
      <c r="D981" s="6"/>
    </row>
    <row r="982" spans="4:4" s="5" customFormat="1" x14ac:dyDescent="0.2">
      <c r="D982" s="6"/>
    </row>
    <row r="983" spans="4:4" s="5" customFormat="1" x14ac:dyDescent="0.2">
      <c r="D983" s="6"/>
    </row>
    <row r="984" spans="4:4" s="5" customFormat="1" x14ac:dyDescent="0.2">
      <c r="D984" s="6"/>
    </row>
    <row r="985" spans="4:4" s="5" customFormat="1" x14ac:dyDescent="0.2">
      <c r="D985" s="6"/>
    </row>
    <row r="986" spans="4:4" s="5" customFormat="1" x14ac:dyDescent="0.2">
      <c r="D986" s="6"/>
    </row>
    <row r="987" spans="4:4" s="5" customFormat="1" x14ac:dyDescent="0.2">
      <c r="D987" s="6"/>
    </row>
    <row r="988" spans="4:4" s="5" customFormat="1" x14ac:dyDescent="0.2">
      <c r="D988" s="6"/>
    </row>
    <row r="989" spans="4:4" s="5" customFormat="1" x14ac:dyDescent="0.2">
      <c r="D989" s="6"/>
    </row>
    <row r="990" spans="4:4" s="5" customFormat="1" x14ac:dyDescent="0.2">
      <c r="D990" s="6"/>
    </row>
    <row r="991" spans="4:4" s="5" customFormat="1" x14ac:dyDescent="0.2">
      <c r="D991" s="6"/>
    </row>
    <row r="992" spans="4:4" s="5" customFormat="1" x14ac:dyDescent="0.2">
      <c r="D992" s="6"/>
    </row>
    <row r="993" spans="4:4" s="5" customFormat="1" x14ac:dyDescent="0.2">
      <c r="D993" s="6"/>
    </row>
    <row r="994" spans="4:4" s="5" customFormat="1" x14ac:dyDescent="0.2">
      <c r="D994" s="6"/>
    </row>
    <row r="995" spans="4:4" s="5" customFormat="1" x14ac:dyDescent="0.2">
      <c r="D995" s="6"/>
    </row>
    <row r="996" spans="4:4" s="5" customFormat="1" x14ac:dyDescent="0.2">
      <c r="D996" s="6"/>
    </row>
    <row r="997" spans="4:4" s="5" customFormat="1" x14ac:dyDescent="0.2">
      <c r="D997" s="6"/>
    </row>
    <row r="998" spans="4:4" s="5" customFormat="1" x14ac:dyDescent="0.2">
      <c r="D998" s="6"/>
    </row>
    <row r="999" spans="4:4" s="5" customFormat="1" x14ac:dyDescent="0.2">
      <c r="D999" s="6"/>
    </row>
    <row r="1000" spans="4:4" s="5" customFormat="1" x14ac:dyDescent="0.2">
      <c r="D1000" s="6"/>
    </row>
    <row r="1001" spans="4:4" s="5" customFormat="1" x14ac:dyDescent="0.2">
      <c r="D1001" s="6"/>
    </row>
    <row r="1002" spans="4:4" s="5" customFormat="1" x14ac:dyDescent="0.2">
      <c r="D1002" s="6"/>
    </row>
    <row r="1003" spans="4:4" s="5" customFormat="1" x14ac:dyDescent="0.2">
      <c r="D1003" s="6"/>
    </row>
    <row r="1004" spans="4:4" s="5" customFormat="1" x14ac:dyDescent="0.2">
      <c r="D1004" s="6"/>
    </row>
    <row r="1005" spans="4:4" s="5" customFormat="1" x14ac:dyDescent="0.2">
      <c r="D1005" s="6"/>
    </row>
    <row r="1006" spans="4:4" s="5" customFormat="1" x14ac:dyDescent="0.2">
      <c r="D1006" s="6"/>
    </row>
    <row r="1007" spans="4:4" s="5" customFormat="1" x14ac:dyDescent="0.2">
      <c r="D1007" s="6"/>
    </row>
    <row r="1008" spans="4:4" s="5" customFormat="1" x14ac:dyDescent="0.2">
      <c r="D1008" s="6"/>
    </row>
    <row r="1009" spans="4:4" s="5" customFormat="1" x14ac:dyDescent="0.2">
      <c r="D1009" s="6"/>
    </row>
    <row r="1010" spans="4:4" s="5" customFormat="1" x14ac:dyDescent="0.2">
      <c r="D1010" s="6"/>
    </row>
    <row r="1011" spans="4:4" s="5" customFormat="1" x14ac:dyDescent="0.2">
      <c r="D1011" s="6"/>
    </row>
    <row r="1012" spans="4:4" s="5" customFormat="1" x14ac:dyDescent="0.2">
      <c r="D1012" s="6"/>
    </row>
    <row r="1013" spans="4:4" s="5" customFormat="1" x14ac:dyDescent="0.2">
      <c r="D1013" s="6"/>
    </row>
    <row r="1014" spans="4:4" s="5" customFormat="1" x14ac:dyDescent="0.2">
      <c r="D1014" s="6"/>
    </row>
    <row r="1015" spans="4:4" s="5" customFormat="1" x14ac:dyDescent="0.2">
      <c r="D1015" s="6"/>
    </row>
    <row r="1016" spans="4:4" s="5" customFormat="1" x14ac:dyDescent="0.2">
      <c r="D1016" s="6"/>
    </row>
    <row r="1017" spans="4:4" s="5" customFormat="1" x14ac:dyDescent="0.2">
      <c r="D1017" s="6"/>
    </row>
    <row r="1018" spans="4:4" s="5" customFormat="1" x14ac:dyDescent="0.2">
      <c r="D1018" s="6"/>
    </row>
    <row r="1019" spans="4:4" s="5" customFormat="1" x14ac:dyDescent="0.2">
      <c r="D1019" s="6"/>
    </row>
    <row r="1020" spans="4:4" s="5" customFormat="1" x14ac:dyDescent="0.2">
      <c r="D1020" s="6"/>
    </row>
    <row r="1021" spans="4:4" s="5" customFormat="1" x14ac:dyDescent="0.2">
      <c r="D1021" s="6"/>
    </row>
    <row r="1022" spans="4:4" s="5" customFormat="1" x14ac:dyDescent="0.2">
      <c r="D1022" s="6"/>
    </row>
    <row r="1023" spans="4:4" s="5" customFormat="1" x14ac:dyDescent="0.2">
      <c r="D1023" s="6"/>
    </row>
    <row r="1024" spans="4:4" s="5" customFormat="1" x14ac:dyDescent="0.2">
      <c r="D1024" s="6"/>
    </row>
    <row r="1025" spans="4:4" s="5" customFormat="1" x14ac:dyDescent="0.2">
      <c r="D1025" s="6"/>
    </row>
    <row r="1026" spans="4:4" s="5" customFormat="1" x14ac:dyDescent="0.2">
      <c r="D1026" s="6"/>
    </row>
    <row r="1027" spans="4:4" s="5" customFormat="1" x14ac:dyDescent="0.2">
      <c r="D1027" s="6"/>
    </row>
    <row r="1028" spans="4:4" s="5" customFormat="1" x14ac:dyDescent="0.2">
      <c r="D1028" s="6"/>
    </row>
    <row r="1029" spans="4:4" s="5" customFormat="1" x14ac:dyDescent="0.2">
      <c r="D1029" s="6"/>
    </row>
    <row r="1030" spans="4:4" s="5" customFormat="1" x14ac:dyDescent="0.2">
      <c r="D1030" s="6"/>
    </row>
    <row r="1031" spans="4:4" s="5" customFormat="1" x14ac:dyDescent="0.2">
      <c r="D1031" s="6"/>
    </row>
    <row r="1032" spans="4:4" s="5" customFormat="1" x14ac:dyDescent="0.2">
      <c r="D1032" s="6"/>
    </row>
    <row r="1033" spans="4:4" s="5" customFormat="1" x14ac:dyDescent="0.2">
      <c r="D1033" s="6"/>
    </row>
    <row r="1034" spans="4:4" s="5" customFormat="1" x14ac:dyDescent="0.2">
      <c r="D1034" s="6"/>
    </row>
    <row r="1035" spans="4:4" s="5" customFormat="1" x14ac:dyDescent="0.2">
      <c r="D1035" s="6"/>
    </row>
    <row r="1036" spans="4:4" s="5" customFormat="1" x14ac:dyDescent="0.2">
      <c r="D1036" s="6"/>
    </row>
    <row r="1037" spans="4:4" s="5" customFormat="1" x14ac:dyDescent="0.2">
      <c r="D1037" s="6"/>
    </row>
    <row r="1038" spans="4:4" s="5" customFormat="1" x14ac:dyDescent="0.2">
      <c r="D1038" s="6"/>
    </row>
    <row r="1039" spans="4:4" s="5" customFormat="1" x14ac:dyDescent="0.2">
      <c r="D1039" s="6"/>
    </row>
    <row r="1040" spans="4:4" s="5" customFormat="1" x14ac:dyDescent="0.2">
      <c r="D1040" s="6"/>
    </row>
    <row r="1041" spans="4:4" s="5" customFormat="1" x14ac:dyDescent="0.2">
      <c r="D1041" s="6"/>
    </row>
    <row r="1042" spans="4:4" s="5" customFormat="1" x14ac:dyDescent="0.2">
      <c r="D1042" s="6"/>
    </row>
    <row r="1043" spans="4:4" s="5" customFormat="1" x14ac:dyDescent="0.2">
      <c r="D1043" s="6"/>
    </row>
    <row r="1044" spans="4:4" s="5" customFormat="1" x14ac:dyDescent="0.2">
      <c r="D1044" s="6"/>
    </row>
    <row r="1045" spans="4:4" s="5" customFormat="1" x14ac:dyDescent="0.2">
      <c r="D1045" s="6"/>
    </row>
    <row r="1046" spans="4:4" s="5" customFormat="1" x14ac:dyDescent="0.2">
      <c r="D1046" s="6"/>
    </row>
    <row r="1047" spans="4:4" s="5" customFormat="1" x14ac:dyDescent="0.2">
      <c r="D1047" s="6"/>
    </row>
    <row r="1048" spans="4:4" s="5" customFormat="1" x14ac:dyDescent="0.2">
      <c r="D1048" s="6"/>
    </row>
    <row r="1049" spans="4:4" s="5" customFormat="1" x14ac:dyDescent="0.2">
      <c r="D1049" s="6"/>
    </row>
    <row r="1050" spans="4:4" s="5" customFormat="1" x14ac:dyDescent="0.2">
      <c r="D1050" s="6"/>
    </row>
    <row r="1051" spans="4:4" s="5" customFormat="1" x14ac:dyDescent="0.2">
      <c r="D1051" s="6"/>
    </row>
    <row r="1052" spans="4:4" s="5" customFormat="1" x14ac:dyDescent="0.2">
      <c r="D1052" s="6"/>
    </row>
    <row r="1053" spans="4:4" s="5" customFormat="1" x14ac:dyDescent="0.2">
      <c r="D1053" s="6"/>
    </row>
    <row r="1054" spans="4:4" s="5" customFormat="1" x14ac:dyDescent="0.2">
      <c r="D1054" s="6"/>
    </row>
    <row r="1055" spans="4:4" s="5" customFormat="1" x14ac:dyDescent="0.2">
      <c r="D1055" s="6"/>
    </row>
    <row r="1056" spans="4:4" s="5" customFormat="1" x14ac:dyDescent="0.2">
      <c r="D1056" s="6"/>
    </row>
    <row r="1057" spans="1:66" s="5" customFormat="1" x14ac:dyDescent="0.2">
      <c r="D1057" s="6"/>
    </row>
    <row r="1058" spans="1:66" s="5" customFormat="1" x14ac:dyDescent="0.2">
      <c r="D1058" s="6"/>
    </row>
    <row r="1059" spans="1:66" s="5" customFormat="1" x14ac:dyDescent="0.2">
      <c r="D1059" s="6"/>
    </row>
    <row r="1060" spans="1:66" s="5" customFormat="1" x14ac:dyDescent="0.2">
      <c r="D1060" s="6"/>
    </row>
    <row r="1061" spans="1:66" s="5" customFormat="1" x14ac:dyDescent="0.2">
      <c r="D1061" s="6"/>
    </row>
    <row r="1062" spans="1:66" s="5" customFormat="1" x14ac:dyDescent="0.2">
      <c r="D1062" s="6"/>
    </row>
    <row r="1063" spans="1:66" s="5" customFormat="1" x14ac:dyDescent="0.2">
      <c r="D1063" s="6"/>
    </row>
    <row r="1064" spans="1:66" s="5" customFormat="1" x14ac:dyDescent="0.2">
      <c r="D1064" s="6"/>
    </row>
    <row r="1065" spans="1:66" s="5" customFormat="1" x14ac:dyDescent="0.2">
      <c r="D1065" s="6"/>
    </row>
    <row r="1066" spans="1:66" s="5" customFormat="1" x14ac:dyDescent="0.2">
      <c r="D1066" s="6"/>
    </row>
    <row r="1067" spans="1:66" s="5" customFormat="1" x14ac:dyDescent="0.2">
      <c r="D1067" s="6"/>
    </row>
    <row r="1068" spans="1:66" s="5" customFormat="1" x14ac:dyDescent="0.2">
      <c r="D1068" s="6"/>
    </row>
    <row r="1069" spans="1:66" s="5" customFormat="1" x14ac:dyDescent="0.2">
      <c r="D1069" s="6"/>
    </row>
    <row r="1070" spans="1:66" s="5" customFormat="1" x14ac:dyDescent="0.2">
      <c r="D1070" s="6"/>
    </row>
    <row r="1071" spans="1:66" s="5" customFormat="1" x14ac:dyDescent="0.2">
      <c r="D1071" s="6"/>
    </row>
    <row r="1072" spans="1:66" x14ac:dyDescent="0.2">
      <c r="A1072" s="5"/>
      <c r="B1072" s="5"/>
      <c r="C1072" s="5"/>
      <c r="D1072" s="6"/>
      <c r="E1072" s="5"/>
      <c r="F1072" s="5"/>
      <c r="G1072" s="5"/>
      <c r="H1072" s="5"/>
      <c r="I1072" s="5"/>
      <c r="J1072" s="5"/>
      <c r="K1072" s="5"/>
      <c r="L1072" s="5"/>
      <c r="M1072" s="5"/>
      <c r="N1072" s="5"/>
      <c r="O1072" s="5"/>
      <c r="P1072" s="5"/>
      <c r="Q1072" s="5"/>
      <c r="R1072" s="5"/>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row>
    <row r="1073" spans="1:55" x14ac:dyDescent="0.2">
      <c r="A1073" s="5"/>
      <c r="B1073" s="5"/>
      <c r="C1073" s="5"/>
      <c r="D1073" s="6"/>
      <c r="E1073" s="5"/>
      <c r="F1073" s="5"/>
      <c r="G1073" s="5"/>
      <c r="H1073" s="5"/>
      <c r="I1073" s="5"/>
      <c r="J1073" s="5"/>
      <c r="K1073" s="5"/>
      <c r="L1073" s="5"/>
      <c r="M1073" s="5"/>
      <c r="N1073" s="5"/>
      <c r="O1073" s="5"/>
      <c r="P1073" s="5"/>
      <c r="Q1073" s="5"/>
      <c r="R1073" s="5"/>
      <c r="S1073" s="5"/>
      <c r="T1073" s="5"/>
      <c r="U1073" s="5"/>
      <c r="V1073" s="5"/>
      <c r="W1073" s="5"/>
      <c r="X1073" s="5"/>
      <c r="Y1073" s="5"/>
      <c r="Z1073" s="5"/>
      <c r="AA1073" s="5"/>
      <c r="AB1073" s="5"/>
      <c r="AC1073" s="5"/>
      <c r="AD1073" s="5"/>
      <c r="AE1073" s="5"/>
      <c r="AF1073" s="5"/>
      <c r="AG1073" s="5"/>
      <c r="AH1073" s="5"/>
      <c r="AI1073" s="5"/>
      <c r="AJ1073" s="5"/>
      <c r="AK1073" s="5"/>
      <c r="AL1073" s="5"/>
      <c r="AM1073" s="5"/>
      <c r="AN1073" s="5"/>
      <c r="AO1073" s="5"/>
      <c r="AP1073" s="5"/>
      <c r="AQ1073" s="5"/>
      <c r="AR1073" s="5"/>
      <c r="AS1073" s="5"/>
      <c r="AT1073" s="5"/>
      <c r="AU1073" s="5"/>
      <c r="AV1073" s="5"/>
      <c r="AW1073" s="5"/>
      <c r="AX1073" s="5"/>
      <c r="AY1073" s="5"/>
      <c r="AZ1073" s="5"/>
      <c r="BA1073" s="5"/>
      <c r="BB1073" s="5"/>
      <c r="BC1073" s="5"/>
    </row>
    <row r="1074" spans="1:55" x14ac:dyDescent="0.2">
      <c r="A1074" s="5"/>
      <c r="B1074" s="5"/>
      <c r="C1074" s="5"/>
      <c r="D1074" s="6"/>
      <c r="E1074" s="5"/>
      <c r="F1074" s="5"/>
      <c r="G1074" s="5"/>
      <c r="H1074" s="5"/>
      <c r="I1074" s="5"/>
      <c r="J1074" s="5"/>
      <c r="K1074" s="5"/>
      <c r="L1074" s="5"/>
      <c r="M1074" s="5"/>
      <c r="N1074" s="5"/>
      <c r="O1074" s="5"/>
      <c r="P1074" s="5"/>
      <c r="Q1074" s="5"/>
      <c r="R1074" s="5"/>
      <c r="S1074" s="5"/>
      <c r="T1074" s="5"/>
      <c r="U1074" s="5"/>
      <c r="V1074" s="5"/>
      <c r="W1074" s="5"/>
      <c r="X1074" s="5"/>
      <c r="Y1074" s="5"/>
      <c r="Z1074" s="5"/>
      <c r="AA1074" s="5"/>
      <c r="AB1074" s="5"/>
      <c r="AC1074" s="5"/>
      <c r="AD1074" s="5"/>
      <c r="AE1074" s="5"/>
      <c r="AF1074" s="5"/>
      <c r="AG1074" s="5"/>
      <c r="AH1074" s="5"/>
      <c r="AI1074" s="5"/>
      <c r="AJ1074" s="5"/>
      <c r="AK1074" s="5"/>
      <c r="AL1074" s="5"/>
      <c r="AM1074" s="5"/>
      <c r="AN1074" s="5"/>
      <c r="AO1074" s="5"/>
      <c r="AP1074" s="5"/>
      <c r="AQ1074" s="5"/>
      <c r="AR1074" s="5"/>
      <c r="AS1074" s="5"/>
      <c r="AT1074" s="5"/>
      <c r="AU1074" s="5"/>
      <c r="AV1074" s="5"/>
      <c r="AW1074" s="5"/>
      <c r="AX1074" s="5"/>
      <c r="AY1074" s="5"/>
      <c r="AZ1074" s="5"/>
      <c r="BA1074" s="5"/>
      <c r="BB1074" s="5"/>
      <c r="BC1074" s="5"/>
    </row>
    <row r="1075" spans="1:55" x14ac:dyDescent="0.2">
      <c r="A1075" s="5"/>
      <c r="B1075" s="5"/>
      <c r="C1075" s="5"/>
      <c r="D1075" s="6"/>
      <c r="E1075" s="5"/>
      <c r="F1075" s="5"/>
      <c r="G1075" s="5"/>
      <c r="H1075" s="5"/>
      <c r="I1075" s="5"/>
      <c r="J1075" s="5"/>
      <c r="K1075" s="5"/>
      <c r="L1075" s="5"/>
      <c r="M1075" s="5"/>
      <c r="N1075" s="5"/>
      <c r="O1075" s="5"/>
      <c r="P1075" s="5"/>
      <c r="Q1075" s="5"/>
      <c r="R1075" s="5"/>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c r="AQ1075" s="5"/>
      <c r="AR1075" s="5"/>
      <c r="AS1075" s="5"/>
      <c r="AT1075" s="5"/>
      <c r="AU1075" s="5"/>
      <c r="AV1075" s="5"/>
      <c r="AW1075" s="5"/>
      <c r="AX1075" s="5"/>
      <c r="AY1075" s="5"/>
      <c r="AZ1075" s="5"/>
      <c r="BA1075" s="5"/>
      <c r="BB1075" s="5"/>
      <c r="BC1075" s="5"/>
    </row>
    <row r="1076" spans="1:55" x14ac:dyDescent="0.2">
      <c r="D1076" s="3"/>
    </row>
    <row r="1077" spans="1:55" x14ac:dyDescent="0.2">
      <c r="D1077" s="3"/>
    </row>
    <row r="1078" spans="1:55" x14ac:dyDescent="0.2">
      <c r="D1078" s="3"/>
    </row>
    <row r="1079" spans="1:55" x14ac:dyDescent="0.2">
      <c r="D1079" s="3"/>
    </row>
    <row r="1080" spans="1:55" x14ac:dyDescent="0.2">
      <c r="D1080" s="3"/>
    </row>
    <row r="1081" spans="1:55" x14ac:dyDescent="0.2">
      <c r="D1081" s="3"/>
    </row>
    <row r="1082" spans="1:55" x14ac:dyDescent="0.2">
      <c r="D1082" s="3"/>
    </row>
    <row r="1083" spans="1:55" x14ac:dyDescent="0.2">
      <c r="D1083" s="3"/>
    </row>
    <row r="1084" spans="1:55" x14ac:dyDescent="0.2">
      <c r="D1084" s="3"/>
    </row>
    <row r="1085" spans="1:55" x14ac:dyDescent="0.2">
      <c r="D1085" s="3"/>
    </row>
    <row r="1086" spans="1:55" x14ac:dyDescent="0.2">
      <c r="D1086" s="3"/>
    </row>
    <row r="1087" spans="1:55" x14ac:dyDescent="0.2">
      <c r="D1087" s="3"/>
    </row>
    <row r="1088" spans="1:55" x14ac:dyDescent="0.2">
      <c r="D1088" s="3"/>
    </row>
    <row r="1089" spans="4:4" x14ac:dyDescent="0.2">
      <c r="D1089" s="3"/>
    </row>
    <row r="1090" spans="4:4" x14ac:dyDescent="0.2">
      <c r="D1090" s="3"/>
    </row>
    <row r="1091" spans="4:4" x14ac:dyDescent="0.2">
      <c r="D1091" s="3"/>
    </row>
    <row r="1092" spans="4:4" x14ac:dyDescent="0.2">
      <c r="D1092" s="3"/>
    </row>
    <row r="1093" spans="4:4" x14ac:dyDescent="0.2">
      <c r="D1093" s="3"/>
    </row>
    <row r="1094" spans="4:4" x14ac:dyDescent="0.2">
      <c r="D1094" s="3"/>
    </row>
    <row r="1095" spans="4:4" x14ac:dyDescent="0.2">
      <c r="D1095" s="3"/>
    </row>
    <row r="1096" spans="4:4" x14ac:dyDescent="0.2">
      <c r="D1096" s="3"/>
    </row>
    <row r="1097" spans="4:4" x14ac:dyDescent="0.2">
      <c r="D1097" s="3"/>
    </row>
    <row r="1098" spans="4:4" x14ac:dyDescent="0.2">
      <c r="D1098" s="3"/>
    </row>
    <row r="1099" spans="4:4" x14ac:dyDescent="0.2">
      <c r="D1099" s="3"/>
    </row>
    <row r="1100" spans="4:4" x14ac:dyDescent="0.2">
      <c r="D1100" s="3"/>
    </row>
    <row r="1101" spans="4:4" x14ac:dyDescent="0.2">
      <c r="D1101" s="3"/>
    </row>
    <row r="1102" spans="4:4" x14ac:dyDescent="0.2">
      <c r="D1102" s="3"/>
    </row>
    <row r="1103" spans="4:4" x14ac:dyDescent="0.2">
      <c r="D1103" s="3"/>
    </row>
    <row r="1104" spans="4:4" x14ac:dyDescent="0.2">
      <c r="D1104" s="3"/>
    </row>
    <row r="1105" spans="4:4" x14ac:dyDescent="0.2">
      <c r="D1105" s="3"/>
    </row>
    <row r="1106" spans="4:4" x14ac:dyDescent="0.2">
      <c r="D1106" s="3"/>
    </row>
    <row r="1107" spans="4:4" x14ac:dyDescent="0.2">
      <c r="D1107" s="3"/>
    </row>
    <row r="1108" spans="4:4" x14ac:dyDescent="0.2">
      <c r="D1108" s="3"/>
    </row>
    <row r="1109" spans="4:4" x14ac:dyDescent="0.2">
      <c r="D1109" s="3"/>
    </row>
    <row r="1110" spans="4:4" x14ac:dyDescent="0.2">
      <c r="D1110" s="3"/>
    </row>
    <row r="1111" spans="4:4" x14ac:dyDescent="0.2">
      <c r="D1111" s="3"/>
    </row>
    <row r="1112" spans="4:4" x14ac:dyDescent="0.2">
      <c r="D1112" s="3"/>
    </row>
    <row r="1113" spans="4:4" x14ac:dyDescent="0.2">
      <c r="D1113" s="3"/>
    </row>
    <row r="1114" spans="4:4" x14ac:dyDescent="0.2">
      <c r="D1114" s="3"/>
    </row>
    <row r="1115" spans="4:4" x14ac:dyDescent="0.2">
      <c r="D1115" s="3"/>
    </row>
    <row r="1116" spans="4:4" x14ac:dyDescent="0.2">
      <c r="D1116" s="3"/>
    </row>
    <row r="1117" spans="4:4" x14ac:dyDescent="0.2">
      <c r="D1117" s="3"/>
    </row>
    <row r="1118" spans="4:4" x14ac:dyDescent="0.2">
      <c r="D1118" s="3"/>
    </row>
    <row r="1119" spans="4:4" x14ac:dyDescent="0.2">
      <c r="D1119" s="3"/>
    </row>
    <row r="1120" spans="4:4" x14ac:dyDescent="0.2">
      <c r="D1120" s="3"/>
    </row>
    <row r="1121" spans="4:4" x14ac:dyDescent="0.2">
      <c r="D1121" s="3"/>
    </row>
    <row r="1122" spans="4:4" x14ac:dyDescent="0.2">
      <c r="D1122" s="3"/>
    </row>
    <row r="1123" spans="4:4" x14ac:dyDescent="0.2">
      <c r="D1123" s="3"/>
    </row>
    <row r="1124" spans="4:4" x14ac:dyDescent="0.2">
      <c r="D1124" s="3"/>
    </row>
    <row r="1125" spans="4:4" x14ac:dyDescent="0.2">
      <c r="D1125" s="3"/>
    </row>
    <row r="1126" spans="4:4" x14ac:dyDescent="0.2">
      <c r="D1126" s="3"/>
    </row>
    <row r="1127" spans="4:4" x14ac:dyDescent="0.2">
      <c r="D1127" s="3"/>
    </row>
    <row r="1128" spans="4:4" x14ac:dyDescent="0.2">
      <c r="D1128" s="3"/>
    </row>
    <row r="1129" spans="4:4" x14ac:dyDescent="0.2">
      <c r="D1129" s="3"/>
    </row>
    <row r="1130" spans="4:4" x14ac:dyDescent="0.2">
      <c r="D1130" s="3"/>
    </row>
    <row r="1131" spans="4:4" x14ac:dyDescent="0.2">
      <c r="D1131" s="3"/>
    </row>
    <row r="1132" spans="4:4" x14ac:dyDescent="0.2">
      <c r="D1132" s="3"/>
    </row>
    <row r="1133" spans="4:4" x14ac:dyDescent="0.2">
      <c r="D1133" s="3"/>
    </row>
    <row r="1134" spans="4:4" x14ac:dyDescent="0.2">
      <c r="D1134" s="3"/>
    </row>
    <row r="1135" spans="4:4" x14ac:dyDescent="0.2">
      <c r="D1135" s="3"/>
    </row>
    <row r="1136" spans="4:4" x14ac:dyDescent="0.2">
      <c r="D1136" s="3"/>
    </row>
    <row r="1137" spans="4:4" x14ac:dyDescent="0.2">
      <c r="D1137" s="3"/>
    </row>
    <row r="1138" spans="4:4" x14ac:dyDescent="0.2">
      <c r="D1138" s="3"/>
    </row>
    <row r="1139" spans="4:4" x14ac:dyDescent="0.2">
      <c r="D1139" s="3"/>
    </row>
    <row r="1140" spans="4:4" x14ac:dyDescent="0.2">
      <c r="D1140" s="3"/>
    </row>
    <row r="1141" spans="4:4" x14ac:dyDescent="0.2">
      <c r="D1141" s="3"/>
    </row>
    <row r="1142" spans="4:4" x14ac:dyDescent="0.2">
      <c r="D1142" s="3"/>
    </row>
    <row r="1143" spans="4:4" x14ac:dyDescent="0.2">
      <c r="D1143" s="3"/>
    </row>
    <row r="1144" spans="4:4" x14ac:dyDescent="0.2">
      <c r="D1144" s="3"/>
    </row>
    <row r="1145" spans="4:4" x14ac:dyDescent="0.2">
      <c r="D1145" s="3"/>
    </row>
    <row r="1146" spans="4:4" x14ac:dyDescent="0.2">
      <c r="D1146" s="3"/>
    </row>
    <row r="1147" spans="4:4" x14ac:dyDescent="0.2">
      <c r="D1147" s="3"/>
    </row>
    <row r="1148" spans="4:4" x14ac:dyDescent="0.2">
      <c r="D1148" s="3"/>
    </row>
    <row r="1149" spans="4:4" x14ac:dyDescent="0.2">
      <c r="D1149" s="3"/>
    </row>
    <row r="1150" spans="4:4" x14ac:dyDescent="0.2">
      <c r="D1150" s="3"/>
    </row>
    <row r="1151" spans="4:4" x14ac:dyDescent="0.2">
      <c r="D1151" s="3"/>
    </row>
    <row r="1152" spans="4:4" x14ac:dyDescent="0.2">
      <c r="D1152" s="3"/>
    </row>
    <row r="1153" spans="4:4" x14ac:dyDescent="0.2">
      <c r="D1153" s="3"/>
    </row>
    <row r="1154" spans="4:4" x14ac:dyDescent="0.2">
      <c r="D1154" s="3"/>
    </row>
    <row r="1155" spans="4:4" x14ac:dyDescent="0.2">
      <c r="D1155" s="3"/>
    </row>
    <row r="1156" spans="4:4" x14ac:dyDescent="0.2">
      <c r="D1156" s="3"/>
    </row>
    <row r="1157" spans="4:4" x14ac:dyDescent="0.2">
      <c r="D1157" s="3"/>
    </row>
    <row r="1158" spans="4:4" x14ac:dyDescent="0.2">
      <c r="D1158" s="3"/>
    </row>
    <row r="1159" spans="4:4" x14ac:dyDescent="0.2">
      <c r="D1159" s="3"/>
    </row>
    <row r="1160" spans="4:4" x14ac:dyDescent="0.2">
      <c r="D1160" s="3"/>
    </row>
    <row r="1161" spans="4:4" x14ac:dyDescent="0.2">
      <c r="D1161" s="3"/>
    </row>
    <row r="1162" spans="4:4" x14ac:dyDescent="0.2">
      <c r="D1162" s="3"/>
    </row>
    <row r="1163" spans="4:4" x14ac:dyDescent="0.2">
      <c r="D1163" s="3"/>
    </row>
    <row r="1164" spans="4:4" x14ac:dyDescent="0.2">
      <c r="D1164" s="3"/>
    </row>
    <row r="1165" spans="4:4" x14ac:dyDescent="0.2">
      <c r="D1165" s="3"/>
    </row>
    <row r="1166" spans="4:4" x14ac:dyDescent="0.2">
      <c r="D1166" s="3"/>
    </row>
    <row r="1167" spans="4:4" x14ac:dyDescent="0.2">
      <c r="D1167" s="3"/>
    </row>
    <row r="1168" spans="4:4" x14ac:dyDescent="0.2">
      <c r="D1168" s="3"/>
    </row>
    <row r="1169" spans="4:4" x14ac:dyDescent="0.2">
      <c r="D1169" s="3"/>
    </row>
    <row r="1170" spans="4:4" x14ac:dyDescent="0.2">
      <c r="D1170" s="3"/>
    </row>
    <row r="1171" spans="4:4" x14ac:dyDescent="0.2">
      <c r="D1171" s="3"/>
    </row>
    <row r="1172" spans="4:4" x14ac:dyDescent="0.2">
      <c r="D1172" s="3"/>
    </row>
    <row r="1173" spans="4:4" x14ac:dyDescent="0.2">
      <c r="D1173" s="3"/>
    </row>
    <row r="1174" spans="4:4" x14ac:dyDescent="0.2">
      <c r="D1174" s="3"/>
    </row>
    <row r="1175" spans="4:4" x14ac:dyDescent="0.2">
      <c r="D1175" s="3"/>
    </row>
    <row r="1176" spans="4:4" x14ac:dyDescent="0.2">
      <c r="D1176" s="3"/>
    </row>
    <row r="1177" spans="4:4" x14ac:dyDescent="0.2">
      <c r="D1177" s="3"/>
    </row>
    <row r="1178" spans="4:4" x14ac:dyDescent="0.2">
      <c r="D1178" s="3"/>
    </row>
    <row r="1179" spans="4:4" x14ac:dyDescent="0.2">
      <c r="D1179" s="3"/>
    </row>
    <row r="1180" spans="4:4" x14ac:dyDescent="0.2">
      <c r="D1180" s="3"/>
    </row>
    <row r="1181" spans="4:4" x14ac:dyDescent="0.2">
      <c r="D1181" s="3"/>
    </row>
    <row r="1182" spans="4:4" x14ac:dyDescent="0.2">
      <c r="D1182" s="3"/>
    </row>
    <row r="1183" spans="4:4" x14ac:dyDescent="0.2">
      <c r="D1183" s="3"/>
    </row>
    <row r="1184" spans="4:4" x14ac:dyDescent="0.2">
      <c r="D1184" s="3"/>
    </row>
    <row r="1185" spans="4:4" x14ac:dyDescent="0.2">
      <c r="D1185" s="3"/>
    </row>
    <row r="1186" spans="4:4" x14ac:dyDescent="0.2">
      <c r="D1186" s="3"/>
    </row>
    <row r="1187" spans="4:4" x14ac:dyDescent="0.2">
      <c r="D1187" s="3"/>
    </row>
    <row r="1188" spans="4:4" x14ac:dyDescent="0.2">
      <c r="D1188" s="3"/>
    </row>
    <row r="1189" spans="4:4" x14ac:dyDescent="0.2">
      <c r="D1189" s="3"/>
    </row>
    <row r="1190" spans="4:4" x14ac:dyDescent="0.2">
      <c r="D1190" s="3"/>
    </row>
    <row r="1191" spans="4:4" x14ac:dyDescent="0.2">
      <c r="D1191" s="3"/>
    </row>
    <row r="1192" spans="4:4" x14ac:dyDescent="0.2">
      <c r="D1192" s="3"/>
    </row>
    <row r="1193" spans="4:4" x14ac:dyDescent="0.2">
      <c r="D1193" s="3"/>
    </row>
    <row r="1194" spans="4:4" x14ac:dyDescent="0.2">
      <c r="D1194" s="3"/>
    </row>
    <row r="1195" spans="4:4" x14ac:dyDescent="0.2">
      <c r="D1195" s="3"/>
    </row>
    <row r="1196" spans="4:4" x14ac:dyDescent="0.2">
      <c r="D1196" s="3"/>
    </row>
    <row r="1197" spans="4:4" x14ac:dyDescent="0.2">
      <c r="D1197" s="3"/>
    </row>
    <row r="1198" spans="4:4" x14ac:dyDescent="0.2">
      <c r="D1198" s="3"/>
    </row>
    <row r="1199" spans="4:4" x14ac:dyDescent="0.2">
      <c r="D1199" s="3"/>
    </row>
    <row r="1200" spans="4:4" x14ac:dyDescent="0.2">
      <c r="D1200" s="3"/>
    </row>
    <row r="1201" spans="4:4" x14ac:dyDescent="0.2">
      <c r="D1201" s="3"/>
    </row>
    <row r="1202" spans="4:4" x14ac:dyDescent="0.2">
      <c r="D1202" s="3"/>
    </row>
    <row r="1203" spans="4:4" x14ac:dyDescent="0.2">
      <c r="D1203" s="3"/>
    </row>
    <row r="1204" spans="4:4" x14ac:dyDescent="0.2">
      <c r="D1204" s="3"/>
    </row>
    <row r="1205" spans="4:4" x14ac:dyDescent="0.2">
      <c r="D1205" s="3"/>
    </row>
    <row r="1206" spans="4:4" x14ac:dyDescent="0.2">
      <c r="D1206" s="3"/>
    </row>
    <row r="1207" spans="4:4" x14ac:dyDescent="0.2">
      <c r="D1207" s="3"/>
    </row>
    <row r="1208" spans="4:4" x14ac:dyDescent="0.2">
      <c r="D1208" s="3"/>
    </row>
    <row r="1209" spans="4:4" x14ac:dyDescent="0.2">
      <c r="D1209" s="3"/>
    </row>
    <row r="1210" spans="4:4" x14ac:dyDescent="0.2">
      <c r="D1210" s="3"/>
    </row>
    <row r="1211" spans="4:4" x14ac:dyDescent="0.2">
      <c r="D1211" s="3"/>
    </row>
    <row r="1212" spans="4:4" x14ac:dyDescent="0.2">
      <c r="D1212" s="3"/>
    </row>
    <row r="1213" spans="4:4" x14ac:dyDescent="0.2">
      <c r="D1213" s="3"/>
    </row>
    <row r="1214" spans="4:4" x14ac:dyDescent="0.2">
      <c r="D1214" s="3"/>
    </row>
    <row r="1215" spans="4:4" x14ac:dyDescent="0.2">
      <c r="D1215" s="3"/>
    </row>
    <row r="1216" spans="4:4" x14ac:dyDescent="0.2">
      <c r="D1216" s="3"/>
    </row>
    <row r="1217" spans="4:4" x14ac:dyDescent="0.2">
      <c r="D1217" s="3"/>
    </row>
    <row r="1218" spans="4:4" x14ac:dyDescent="0.2">
      <c r="D1218" s="3"/>
    </row>
    <row r="1219" spans="4:4" x14ac:dyDescent="0.2">
      <c r="D1219" s="3"/>
    </row>
    <row r="1220" spans="4:4" x14ac:dyDescent="0.2">
      <c r="D1220" s="3"/>
    </row>
    <row r="1221" spans="4:4" x14ac:dyDescent="0.2">
      <c r="D1221" s="3"/>
    </row>
    <row r="1222" spans="4:4" x14ac:dyDescent="0.2">
      <c r="D1222" s="3"/>
    </row>
    <row r="1223" spans="4:4" x14ac:dyDescent="0.2">
      <c r="D1223" s="3"/>
    </row>
    <row r="1224" spans="4:4" x14ac:dyDescent="0.2">
      <c r="D1224" s="3"/>
    </row>
    <row r="1225" spans="4:4" x14ac:dyDescent="0.2">
      <c r="D1225" s="3"/>
    </row>
    <row r="1226" spans="4:4" x14ac:dyDescent="0.2">
      <c r="D1226" s="3"/>
    </row>
    <row r="1227" spans="4:4" x14ac:dyDescent="0.2">
      <c r="D1227" s="3"/>
    </row>
    <row r="1228" spans="4:4" x14ac:dyDescent="0.2">
      <c r="D1228" s="3"/>
    </row>
    <row r="1229" spans="4:4" x14ac:dyDescent="0.2">
      <c r="D1229" s="3"/>
    </row>
    <row r="1230" spans="4:4" x14ac:dyDescent="0.2">
      <c r="D1230" s="3"/>
    </row>
    <row r="1231" spans="4:4" x14ac:dyDescent="0.2">
      <c r="D1231" s="3"/>
    </row>
    <row r="1232" spans="4:4" x14ac:dyDescent="0.2">
      <c r="D1232" s="3"/>
    </row>
    <row r="1233" spans="4:4" x14ac:dyDescent="0.2">
      <c r="D1233" s="3"/>
    </row>
    <row r="1234" spans="4:4" x14ac:dyDescent="0.2">
      <c r="D1234" s="3"/>
    </row>
    <row r="1235" spans="4:4" x14ac:dyDescent="0.2">
      <c r="D1235" s="3"/>
    </row>
    <row r="1236" spans="4:4" x14ac:dyDescent="0.2">
      <c r="D1236" s="3"/>
    </row>
    <row r="1237" spans="4:4" x14ac:dyDescent="0.2">
      <c r="D1237" s="3"/>
    </row>
    <row r="1238" spans="4:4" x14ac:dyDescent="0.2">
      <c r="D1238" s="3"/>
    </row>
    <row r="1239" spans="4:4" x14ac:dyDescent="0.2">
      <c r="D1239" s="3"/>
    </row>
    <row r="1240" spans="4:4" x14ac:dyDescent="0.2">
      <c r="D1240" s="3"/>
    </row>
    <row r="1241" spans="4:4" x14ac:dyDescent="0.2">
      <c r="D1241" s="3"/>
    </row>
    <row r="1242" spans="4:4" x14ac:dyDescent="0.2">
      <c r="D1242" s="3"/>
    </row>
    <row r="1243" spans="4:4" x14ac:dyDescent="0.2">
      <c r="D1243" s="3"/>
    </row>
    <row r="1244" spans="4:4" x14ac:dyDescent="0.2">
      <c r="D1244" s="3"/>
    </row>
    <row r="1245" spans="4:4" x14ac:dyDescent="0.2">
      <c r="D1245" s="3"/>
    </row>
    <row r="1246" spans="4:4" x14ac:dyDescent="0.2">
      <c r="D1246" s="3"/>
    </row>
    <row r="1247" spans="4:4" x14ac:dyDescent="0.2">
      <c r="D1247" s="3"/>
    </row>
    <row r="1248" spans="4:4" x14ac:dyDescent="0.2">
      <c r="D1248" s="3"/>
    </row>
    <row r="1249" spans="4:4" x14ac:dyDescent="0.2">
      <c r="D1249" s="3"/>
    </row>
    <row r="1250" spans="4:4" x14ac:dyDescent="0.2">
      <c r="D1250" s="3"/>
    </row>
    <row r="1251" spans="4:4" x14ac:dyDescent="0.2">
      <c r="D1251" s="3"/>
    </row>
    <row r="1252" spans="4:4" x14ac:dyDescent="0.2">
      <c r="D1252" s="3"/>
    </row>
    <row r="1253" spans="4:4" x14ac:dyDescent="0.2">
      <c r="D1253" s="3"/>
    </row>
    <row r="1254" spans="4:4" x14ac:dyDescent="0.2">
      <c r="D1254" s="3"/>
    </row>
    <row r="1255" spans="4:4" x14ac:dyDescent="0.2">
      <c r="D1255" s="3"/>
    </row>
    <row r="1256" spans="4:4" x14ac:dyDescent="0.2">
      <c r="D1256" s="3"/>
    </row>
    <row r="1257" spans="4:4" x14ac:dyDescent="0.2">
      <c r="D1257" s="3"/>
    </row>
    <row r="1258" spans="4:4" x14ac:dyDescent="0.2">
      <c r="D1258" s="3"/>
    </row>
    <row r="1259" spans="4:4" x14ac:dyDescent="0.2">
      <c r="D1259" s="3"/>
    </row>
    <row r="1260" spans="4:4" x14ac:dyDescent="0.2">
      <c r="D1260" s="3"/>
    </row>
    <row r="1261" spans="4:4" x14ac:dyDescent="0.2">
      <c r="D1261" s="3"/>
    </row>
    <row r="1262" spans="4:4" x14ac:dyDescent="0.2">
      <c r="D1262" s="3"/>
    </row>
    <row r="1263" spans="4:4" x14ac:dyDescent="0.2">
      <c r="D1263" s="3"/>
    </row>
    <row r="1264" spans="4:4" x14ac:dyDescent="0.2">
      <c r="D1264" s="3"/>
    </row>
    <row r="1265" spans="4:4" x14ac:dyDescent="0.2">
      <c r="D1265" s="3"/>
    </row>
    <row r="1266" spans="4:4" x14ac:dyDescent="0.2">
      <c r="D1266" s="3"/>
    </row>
    <row r="1267" spans="4:4" x14ac:dyDescent="0.2">
      <c r="D1267" s="3"/>
    </row>
    <row r="1268" spans="4:4" x14ac:dyDescent="0.2">
      <c r="D1268" s="3"/>
    </row>
    <row r="1269" spans="4:4" x14ac:dyDescent="0.2">
      <c r="D1269" s="3"/>
    </row>
    <row r="1270" spans="4:4" x14ac:dyDescent="0.2">
      <c r="D1270" s="3"/>
    </row>
    <row r="1271" spans="4:4" x14ac:dyDescent="0.2">
      <c r="D1271" s="3"/>
    </row>
    <row r="1272" spans="4:4" x14ac:dyDescent="0.2">
      <c r="D1272" s="3"/>
    </row>
    <row r="1273" spans="4:4" x14ac:dyDescent="0.2">
      <c r="D1273" s="3"/>
    </row>
    <row r="1274" spans="4:4" x14ac:dyDescent="0.2">
      <c r="D1274" s="3"/>
    </row>
    <row r="1275" spans="4:4" x14ac:dyDescent="0.2">
      <c r="D1275" s="3"/>
    </row>
    <row r="1276" spans="4:4" x14ac:dyDescent="0.2">
      <c r="D1276" s="3"/>
    </row>
    <row r="1277" spans="4:4" x14ac:dyDescent="0.2">
      <c r="D1277" s="3"/>
    </row>
    <row r="1278" spans="4:4" x14ac:dyDescent="0.2">
      <c r="D1278" s="3"/>
    </row>
    <row r="1279" spans="4:4" x14ac:dyDescent="0.2">
      <c r="D1279" s="3"/>
    </row>
    <row r="1280" spans="4:4" x14ac:dyDescent="0.2">
      <c r="D1280" s="3"/>
    </row>
    <row r="1281" spans="4:4" x14ac:dyDescent="0.2">
      <c r="D1281" s="3"/>
    </row>
    <row r="1282" spans="4:4" x14ac:dyDescent="0.2">
      <c r="D1282" s="3"/>
    </row>
    <row r="1283" spans="4:4" x14ac:dyDescent="0.2">
      <c r="D1283" s="3"/>
    </row>
    <row r="1284" spans="4:4" x14ac:dyDescent="0.2">
      <c r="D1284" s="3"/>
    </row>
    <row r="1285" spans="4:4" x14ac:dyDescent="0.2">
      <c r="D1285" s="3"/>
    </row>
    <row r="1286" spans="4:4" x14ac:dyDescent="0.2">
      <c r="D1286" s="3"/>
    </row>
    <row r="1287" spans="4:4" x14ac:dyDescent="0.2">
      <c r="D1287" s="3"/>
    </row>
    <row r="1288" spans="4:4" x14ac:dyDescent="0.2">
      <c r="D1288" s="3"/>
    </row>
    <row r="1289" spans="4:4" x14ac:dyDescent="0.2">
      <c r="D1289" s="3"/>
    </row>
    <row r="1290" spans="4:4" x14ac:dyDescent="0.2">
      <c r="D1290" s="3"/>
    </row>
    <row r="1291" spans="4:4" x14ac:dyDescent="0.2">
      <c r="D1291" s="3"/>
    </row>
    <row r="1292" spans="4:4" x14ac:dyDescent="0.2">
      <c r="D1292" s="3"/>
    </row>
    <row r="1293" spans="4:4" x14ac:dyDescent="0.2">
      <c r="D1293" s="3"/>
    </row>
    <row r="1294" spans="4:4" x14ac:dyDescent="0.2">
      <c r="D1294" s="3"/>
    </row>
    <row r="1295" spans="4:4" x14ac:dyDescent="0.2">
      <c r="D1295" s="3"/>
    </row>
    <row r="1296" spans="4:4" x14ac:dyDescent="0.2">
      <c r="D1296" s="3"/>
    </row>
    <row r="1297" spans="4:4" x14ac:dyDescent="0.2">
      <c r="D1297" s="3"/>
    </row>
    <row r="1298" spans="4:4" x14ac:dyDescent="0.2">
      <c r="D1298" s="3"/>
    </row>
    <row r="1299" spans="4:4" x14ac:dyDescent="0.2">
      <c r="D1299" s="3"/>
    </row>
    <row r="1300" spans="4:4" x14ac:dyDescent="0.2">
      <c r="D1300" s="3"/>
    </row>
    <row r="1301" spans="4:4" x14ac:dyDescent="0.2">
      <c r="D1301" s="3"/>
    </row>
    <row r="1302" spans="4:4" x14ac:dyDescent="0.2">
      <c r="D1302" s="3"/>
    </row>
    <row r="1303" spans="4:4" x14ac:dyDescent="0.2">
      <c r="D1303" s="3"/>
    </row>
    <row r="1304" spans="4:4" x14ac:dyDescent="0.2">
      <c r="D1304" s="3"/>
    </row>
    <row r="1305" spans="4:4" x14ac:dyDescent="0.2">
      <c r="D1305" s="3"/>
    </row>
    <row r="1306" spans="4:4" x14ac:dyDescent="0.2">
      <c r="D1306" s="3"/>
    </row>
    <row r="1307" spans="4:4" x14ac:dyDescent="0.2">
      <c r="D1307" s="3"/>
    </row>
    <row r="1308" spans="4:4" x14ac:dyDescent="0.2">
      <c r="D1308" s="3"/>
    </row>
    <row r="1309" spans="4:4" x14ac:dyDescent="0.2">
      <c r="D1309" s="3"/>
    </row>
    <row r="1310" spans="4:4" x14ac:dyDescent="0.2">
      <c r="D1310" s="3"/>
    </row>
    <row r="1311" spans="4:4" x14ac:dyDescent="0.2">
      <c r="D1311" s="3"/>
    </row>
    <row r="1312" spans="4:4" x14ac:dyDescent="0.2">
      <c r="D1312" s="3"/>
    </row>
    <row r="1313" spans="4:4" x14ac:dyDescent="0.2">
      <c r="D1313" s="3"/>
    </row>
    <row r="1314" spans="4:4" x14ac:dyDescent="0.2">
      <c r="D1314" s="3"/>
    </row>
    <row r="1315" spans="4:4" x14ac:dyDescent="0.2">
      <c r="D1315" s="3"/>
    </row>
    <row r="1316" spans="4:4" x14ac:dyDescent="0.2">
      <c r="D1316" s="3"/>
    </row>
    <row r="1317" spans="4:4" x14ac:dyDescent="0.2">
      <c r="D1317" s="3"/>
    </row>
    <row r="1318" spans="4:4" x14ac:dyDescent="0.2">
      <c r="D1318" s="3"/>
    </row>
    <row r="1319" spans="4:4" x14ac:dyDescent="0.2">
      <c r="D1319" s="3"/>
    </row>
    <row r="1320" spans="4:4" x14ac:dyDescent="0.2">
      <c r="D1320" s="3"/>
    </row>
    <row r="1321" spans="4:4" x14ac:dyDescent="0.2">
      <c r="D1321" s="3"/>
    </row>
    <row r="1322" spans="4:4" x14ac:dyDescent="0.2">
      <c r="D1322" s="3"/>
    </row>
    <row r="1323" spans="4:4" x14ac:dyDescent="0.2">
      <c r="D1323" s="3"/>
    </row>
    <row r="1324" spans="4:4" x14ac:dyDescent="0.2">
      <c r="D1324" s="3"/>
    </row>
    <row r="1325" spans="4:4" x14ac:dyDescent="0.2">
      <c r="D1325" s="3"/>
    </row>
    <row r="1326" spans="4:4" x14ac:dyDescent="0.2">
      <c r="D1326" s="3"/>
    </row>
    <row r="1327" spans="4:4" x14ac:dyDescent="0.2">
      <c r="D1327" s="3"/>
    </row>
    <row r="1328" spans="4:4" x14ac:dyDescent="0.2">
      <c r="D1328" s="3"/>
    </row>
    <row r="1329" spans="4:4" x14ac:dyDescent="0.2">
      <c r="D1329" s="3"/>
    </row>
    <row r="1330" spans="4:4" x14ac:dyDescent="0.2">
      <c r="D1330" s="3"/>
    </row>
    <row r="1331" spans="4:4" x14ac:dyDescent="0.2">
      <c r="D1331" s="3"/>
    </row>
    <row r="1332" spans="4:4" x14ac:dyDescent="0.2">
      <c r="D1332" s="3"/>
    </row>
    <row r="1333" spans="4:4" x14ac:dyDescent="0.2">
      <c r="D1333" s="3"/>
    </row>
    <row r="1334" spans="4:4" x14ac:dyDescent="0.2">
      <c r="D1334" s="3"/>
    </row>
    <row r="1335" spans="4:4" x14ac:dyDescent="0.2">
      <c r="D1335" s="3"/>
    </row>
    <row r="1336" spans="4:4" x14ac:dyDescent="0.2">
      <c r="D1336" s="3"/>
    </row>
    <row r="1337" spans="4:4" x14ac:dyDescent="0.2">
      <c r="D1337" s="3"/>
    </row>
    <row r="1338" spans="4:4" x14ac:dyDescent="0.2">
      <c r="D1338" s="3"/>
    </row>
    <row r="1339" spans="4:4" x14ac:dyDescent="0.2">
      <c r="D1339" s="3"/>
    </row>
    <row r="1340" spans="4:4" x14ac:dyDescent="0.2">
      <c r="D1340" s="3"/>
    </row>
    <row r="1341" spans="4:4" x14ac:dyDescent="0.2">
      <c r="D1341" s="3"/>
    </row>
    <row r="1342" spans="4:4" x14ac:dyDescent="0.2">
      <c r="D1342" s="3"/>
    </row>
    <row r="1343" spans="4:4" x14ac:dyDescent="0.2">
      <c r="D1343" s="3"/>
    </row>
    <row r="1344" spans="4:4" x14ac:dyDescent="0.2">
      <c r="D1344" s="3"/>
    </row>
    <row r="1345" spans="4:4" x14ac:dyDescent="0.2">
      <c r="D1345" s="3"/>
    </row>
    <row r="1346" spans="4:4" x14ac:dyDescent="0.2">
      <c r="D1346" s="3"/>
    </row>
    <row r="1347" spans="4:4" x14ac:dyDescent="0.2">
      <c r="D1347" s="3"/>
    </row>
    <row r="1348" spans="4:4" x14ac:dyDescent="0.2">
      <c r="D1348" s="3"/>
    </row>
    <row r="1349" spans="4:4" x14ac:dyDescent="0.2">
      <c r="D1349" s="3"/>
    </row>
    <row r="1350" spans="4:4" x14ac:dyDescent="0.2">
      <c r="D1350" s="3"/>
    </row>
    <row r="1351" spans="4:4" x14ac:dyDescent="0.2">
      <c r="D1351" s="3"/>
    </row>
    <row r="1352" spans="4:4" x14ac:dyDescent="0.2">
      <c r="D1352" s="3"/>
    </row>
    <row r="1353" spans="4:4" x14ac:dyDescent="0.2">
      <c r="D1353" s="3"/>
    </row>
    <row r="1354" spans="4:4" x14ac:dyDescent="0.2">
      <c r="D1354" s="3"/>
    </row>
    <row r="1355" spans="4:4" x14ac:dyDescent="0.2">
      <c r="D1355" s="3"/>
    </row>
    <row r="1356" spans="4:4" x14ac:dyDescent="0.2">
      <c r="D1356" s="3"/>
    </row>
    <row r="1357" spans="4:4" x14ac:dyDescent="0.2">
      <c r="D1357" s="3"/>
    </row>
    <row r="1358" spans="4:4" x14ac:dyDescent="0.2">
      <c r="D1358" s="3"/>
    </row>
    <row r="1359" spans="4:4" x14ac:dyDescent="0.2">
      <c r="D1359" s="3"/>
    </row>
    <row r="1360" spans="4:4" x14ac:dyDescent="0.2">
      <c r="D1360" s="3"/>
    </row>
    <row r="1361" spans="4:4" x14ac:dyDescent="0.2">
      <c r="D1361" s="3"/>
    </row>
    <row r="1362" spans="4:4" x14ac:dyDescent="0.2">
      <c r="D1362" s="3"/>
    </row>
    <row r="1363" spans="4:4" x14ac:dyDescent="0.2">
      <c r="D1363" s="3"/>
    </row>
    <row r="1364" spans="4:4" x14ac:dyDescent="0.2">
      <c r="D1364" s="3"/>
    </row>
    <row r="1365" spans="4:4" x14ac:dyDescent="0.2">
      <c r="D1365" s="3"/>
    </row>
    <row r="1366" spans="4:4" x14ac:dyDescent="0.2">
      <c r="D1366" s="3"/>
    </row>
    <row r="1367" spans="4:4" x14ac:dyDescent="0.2">
      <c r="D1367" s="3"/>
    </row>
    <row r="1368" spans="4:4" x14ac:dyDescent="0.2">
      <c r="D1368" s="3"/>
    </row>
    <row r="1369" spans="4:4" x14ac:dyDescent="0.2">
      <c r="D1369" s="3"/>
    </row>
    <row r="1370" spans="4:4" x14ac:dyDescent="0.2">
      <c r="D1370" s="3"/>
    </row>
    <row r="1371" spans="4:4" x14ac:dyDescent="0.2">
      <c r="D1371" s="3"/>
    </row>
    <row r="1372" spans="4:4" x14ac:dyDescent="0.2">
      <c r="D1372" s="3"/>
    </row>
    <row r="1373" spans="4:4" x14ac:dyDescent="0.2">
      <c r="D1373" s="3"/>
    </row>
    <row r="1374" spans="4:4" x14ac:dyDescent="0.2">
      <c r="D1374" s="3"/>
    </row>
    <row r="1375" spans="4:4" x14ac:dyDescent="0.2">
      <c r="D1375" s="3"/>
    </row>
    <row r="1376" spans="4:4" x14ac:dyDescent="0.2">
      <c r="D1376" s="3"/>
    </row>
    <row r="1377" spans="4:4" x14ac:dyDescent="0.2">
      <c r="D1377" s="3"/>
    </row>
    <row r="1378" spans="4:4" x14ac:dyDescent="0.2">
      <c r="D1378" s="3"/>
    </row>
    <row r="1379" spans="4:4" x14ac:dyDescent="0.2">
      <c r="D1379" s="3"/>
    </row>
    <row r="1380" spans="4:4" x14ac:dyDescent="0.2">
      <c r="D1380" s="3"/>
    </row>
    <row r="1381" spans="4:4" x14ac:dyDescent="0.2">
      <c r="D1381" s="3"/>
    </row>
    <row r="1382" spans="4:4" x14ac:dyDescent="0.2">
      <c r="D1382" s="3"/>
    </row>
    <row r="1383" spans="4:4" x14ac:dyDescent="0.2">
      <c r="D1383" s="3"/>
    </row>
    <row r="1384" spans="4:4" x14ac:dyDescent="0.2">
      <c r="D1384" s="3"/>
    </row>
    <row r="1385" spans="4:4" x14ac:dyDescent="0.2">
      <c r="D1385" s="3"/>
    </row>
    <row r="1386" spans="4:4" x14ac:dyDescent="0.2">
      <c r="D1386" s="3"/>
    </row>
    <row r="1387" spans="4:4" x14ac:dyDescent="0.2">
      <c r="D1387" s="3"/>
    </row>
    <row r="1388" spans="4:4" x14ac:dyDescent="0.2">
      <c r="D1388" s="3"/>
    </row>
    <row r="1389" spans="4:4" x14ac:dyDescent="0.2">
      <c r="D1389" s="3"/>
    </row>
    <row r="1390" spans="4:4" x14ac:dyDescent="0.2">
      <c r="D1390" s="3"/>
    </row>
    <row r="1391" spans="4:4" x14ac:dyDescent="0.2">
      <c r="D1391" s="3"/>
    </row>
    <row r="1392" spans="4:4" x14ac:dyDescent="0.2">
      <c r="D1392" s="3"/>
    </row>
    <row r="1393" spans="4:4" x14ac:dyDescent="0.2">
      <c r="D1393" s="3"/>
    </row>
    <row r="1394" spans="4:4" x14ac:dyDescent="0.2">
      <c r="D1394" s="3"/>
    </row>
    <row r="1395" spans="4:4" x14ac:dyDescent="0.2">
      <c r="D1395" s="3"/>
    </row>
    <row r="1396" spans="4:4" x14ac:dyDescent="0.2">
      <c r="D1396" s="3"/>
    </row>
    <row r="1397" spans="4:4" x14ac:dyDescent="0.2">
      <c r="D1397" s="3"/>
    </row>
    <row r="1398" spans="4:4" x14ac:dyDescent="0.2">
      <c r="D1398" s="3"/>
    </row>
    <row r="1399" spans="4:4" x14ac:dyDescent="0.2">
      <c r="D1399" s="3"/>
    </row>
    <row r="1400" spans="4:4" x14ac:dyDescent="0.2">
      <c r="D1400" s="3"/>
    </row>
    <row r="1401" spans="4:4" x14ac:dyDescent="0.2">
      <c r="D1401" s="3"/>
    </row>
    <row r="1402" spans="4:4" x14ac:dyDescent="0.2">
      <c r="D1402" s="3"/>
    </row>
    <row r="1403" spans="4:4" x14ac:dyDescent="0.2">
      <c r="D1403" s="3"/>
    </row>
    <row r="1404" spans="4:4" x14ac:dyDescent="0.2">
      <c r="D1404" s="3"/>
    </row>
    <row r="1405" spans="4:4" x14ac:dyDescent="0.2">
      <c r="D1405" s="3"/>
    </row>
    <row r="1406" spans="4:4" x14ac:dyDescent="0.2">
      <c r="D1406" s="3"/>
    </row>
    <row r="1407" spans="4:4" x14ac:dyDescent="0.2">
      <c r="D1407" s="3"/>
    </row>
    <row r="1408" spans="4:4" x14ac:dyDescent="0.2">
      <c r="D1408" s="3"/>
    </row>
    <row r="1409" spans="4:4" x14ac:dyDescent="0.2">
      <c r="D1409" s="3"/>
    </row>
    <row r="1410" spans="4:4" x14ac:dyDescent="0.2">
      <c r="D1410" s="3"/>
    </row>
    <row r="1411" spans="4:4" x14ac:dyDescent="0.2">
      <c r="D1411" s="3"/>
    </row>
    <row r="1412" spans="4:4" x14ac:dyDescent="0.2">
      <c r="D1412" s="3"/>
    </row>
    <row r="1413" spans="4:4" x14ac:dyDescent="0.2">
      <c r="D1413" s="3"/>
    </row>
    <row r="1414" spans="4:4" x14ac:dyDescent="0.2">
      <c r="D1414" s="3"/>
    </row>
    <row r="1415" spans="4:4" x14ac:dyDescent="0.2">
      <c r="D1415" s="3"/>
    </row>
    <row r="1416" spans="4:4" x14ac:dyDescent="0.2">
      <c r="D1416" s="3"/>
    </row>
    <row r="1417" spans="4:4" x14ac:dyDescent="0.2">
      <c r="D1417" s="3"/>
    </row>
    <row r="1418" spans="4:4" x14ac:dyDescent="0.2">
      <c r="D1418" s="3"/>
    </row>
    <row r="1419" spans="4:4" x14ac:dyDescent="0.2">
      <c r="D1419" s="3"/>
    </row>
    <row r="1420" spans="4:4" x14ac:dyDescent="0.2">
      <c r="D1420" s="3"/>
    </row>
    <row r="1421" spans="4:4" x14ac:dyDescent="0.2">
      <c r="D1421" s="3"/>
    </row>
    <row r="1422" spans="4:4" x14ac:dyDescent="0.2">
      <c r="D1422" s="3"/>
    </row>
    <row r="1423" spans="4:4" x14ac:dyDescent="0.2">
      <c r="D1423" s="3"/>
    </row>
    <row r="1424" spans="4:4" x14ac:dyDescent="0.2">
      <c r="D1424" s="3"/>
    </row>
    <row r="1425" spans="4:4" x14ac:dyDescent="0.2">
      <c r="D1425" s="3"/>
    </row>
    <row r="1426" spans="4:4" x14ac:dyDescent="0.2">
      <c r="D1426" s="3"/>
    </row>
    <row r="1427" spans="4:4" x14ac:dyDescent="0.2">
      <c r="D1427" s="3"/>
    </row>
    <row r="1428" spans="4:4" x14ac:dyDescent="0.2">
      <c r="D1428" s="3"/>
    </row>
    <row r="1429" spans="4:4" x14ac:dyDescent="0.2">
      <c r="D1429" s="3"/>
    </row>
    <row r="1430" spans="4:4" x14ac:dyDescent="0.2">
      <c r="D1430" s="3"/>
    </row>
    <row r="1431" spans="4:4" x14ac:dyDescent="0.2">
      <c r="D1431" s="3"/>
    </row>
    <row r="1432" spans="4:4" x14ac:dyDescent="0.2">
      <c r="D1432" s="3"/>
    </row>
    <row r="1433" spans="4:4" x14ac:dyDescent="0.2">
      <c r="D1433" s="3"/>
    </row>
    <row r="1434" spans="4:4" x14ac:dyDescent="0.2">
      <c r="D1434" s="3"/>
    </row>
    <row r="1435" spans="4:4" x14ac:dyDescent="0.2">
      <c r="D1435" s="3"/>
    </row>
    <row r="1436" spans="4:4" x14ac:dyDescent="0.2">
      <c r="D1436" s="3"/>
    </row>
    <row r="1437" spans="4:4" x14ac:dyDescent="0.2">
      <c r="D1437" s="3"/>
    </row>
    <row r="1438" spans="4:4" x14ac:dyDescent="0.2">
      <c r="D1438" s="3"/>
    </row>
    <row r="1439" spans="4:4" x14ac:dyDescent="0.2">
      <c r="D1439" s="3"/>
    </row>
    <row r="1440" spans="4:4" x14ac:dyDescent="0.2">
      <c r="D1440" s="3"/>
    </row>
    <row r="1441" spans="4:4" x14ac:dyDescent="0.2">
      <c r="D1441" s="3"/>
    </row>
    <row r="1442" spans="4:4" x14ac:dyDescent="0.2">
      <c r="D1442" s="3"/>
    </row>
    <row r="1443" spans="4:4" x14ac:dyDescent="0.2">
      <c r="D1443" s="3"/>
    </row>
    <row r="1444" spans="4:4" x14ac:dyDescent="0.2">
      <c r="D1444" s="3"/>
    </row>
    <row r="1445" spans="4:4" x14ac:dyDescent="0.2">
      <c r="D1445" s="3"/>
    </row>
    <row r="1446" spans="4:4" x14ac:dyDescent="0.2">
      <c r="D1446" s="3"/>
    </row>
    <row r="1447" spans="4:4" x14ac:dyDescent="0.2">
      <c r="D1447" s="3"/>
    </row>
    <row r="1448" spans="4:4" x14ac:dyDescent="0.2">
      <c r="D1448" s="3"/>
    </row>
    <row r="1449" spans="4:4" x14ac:dyDescent="0.2">
      <c r="D1449" s="3"/>
    </row>
    <row r="1450" spans="4:4" x14ac:dyDescent="0.2">
      <c r="D1450" s="3"/>
    </row>
    <row r="1451" spans="4:4" x14ac:dyDescent="0.2">
      <c r="D1451" s="3"/>
    </row>
    <row r="1452" spans="4:4" x14ac:dyDescent="0.2">
      <c r="D1452" s="3"/>
    </row>
    <row r="1453" spans="4:4" x14ac:dyDescent="0.2">
      <c r="D1453" s="3"/>
    </row>
    <row r="1454" spans="4:4" x14ac:dyDescent="0.2">
      <c r="D1454" s="3"/>
    </row>
    <row r="1455" spans="4:4" x14ac:dyDescent="0.2">
      <c r="D1455" s="3"/>
    </row>
    <row r="1456" spans="4:4" x14ac:dyDescent="0.2">
      <c r="D1456" s="3"/>
    </row>
    <row r="1457" spans="4:4" x14ac:dyDescent="0.2">
      <c r="D1457" s="3"/>
    </row>
    <row r="1458" spans="4:4" x14ac:dyDescent="0.2">
      <c r="D1458" s="3"/>
    </row>
    <row r="1459" spans="4:4" x14ac:dyDescent="0.2">
      <c r="D1459" s="3"/>
    </row>
    <row r="1460" spans="4:4" x14ac:dyDescent="0.2">
      <c r="D1460" s="3"/>
    </row>
    <row r="1461" spans="4:4" x14ac:dyDescent="0.2">
      <c r="D1461" s="3"/>
    </row>
    <row r="1462" spans="4:4" x14ac:dyDescent="0.2">
      <c r="D1462" s="3"/>
    </row>
    <row r="1463" spans="4:4" x14ac:dyDescent="0.2">
      <c r="D1463" s="3"/>
    </row>
    <row r="1464" spans="4:4" x14ac:dyDescent="0.2">
      <c r="D1464" s="3"/>
    </row>
    <row r="1465" spans="4:4" x14ac:dyDescent="0.2">
      <c r="D1465" s="3"/>
    </row>
    <row r="1466" spans="4:4" x14ac:dyDescent="0.2">
      <c r="D1466" s="3"/>
    </row>
    <row r="1467" spans="4:4" x14ac:dyDescent="0.2">
      <c r="D1467" s="3"/>
    </row>
    <row r="1468" spans="4:4" x14ac:dyDescent="0.2">
      <c r="D1468" s="3"/>
    </row>
    <row r="1469" spans="4:4" x14ac:dyDescent="0.2">
      <c r="D1469" s="3"/>
    </row>
    <row r="1470" spans="4:4" x14ac:dyDescent="0.2">
      <c r="D1470" s="3"/>
    </row>
    <row r="1471" spans="4:4" x14ac:dyDescent="0.2">
      <c r="D1471" s="3"/>
    </row>
    <row r="1472" spans="4:4" x14ac:dyDescent="0.2">
      <c r="D1472" s="3"/>
    </row>
    <row r="1473" spans="4:4" x14ac:dyDescent="0.2">
      <c r="D1473" s="3"/>
    </row>
    <row r="1474" spans="4:4" x14ac:dyDescent="0.2">
      <c r="D1474" s="3"/>
    </row>
    <row r="1475" spans="4:4" x14ac:dyDescent="0.2">
      <c r="D1475" s="3"/>
    </row>
    <row r="1476" spans="4:4" x14ac:dyDescent="0.2">
      <c r="D1476" s="3"/>
    </row>
    <row r="1477" spans="4:4" x14ac:dyDescent="0.2">
      <c r="D1477" s="3"/>
    </row>
    <row r="1478" spans="4:4" x14ac:dyDescent="0.2">
      <c r="D1478" s="3"/>
    </row>
    <row r="1479" spans="4:4" x14ac:dyDescent="0.2">
      <c r="D1479" s="3"/>
    </row>
    <row r="1480" spans="4:4" x14ac:dyDescent="0.2">
      <c r="D1480" s="3"/>
    </row>
    <row r="1481" spans="4:4" x14ac:dyDescent="0.2">
      <c r="D1481" s="3"/>
    </row>
    <row r="1482" spans="4:4" x14ac:dyDescent="0.2">
      <c r="D1482" s="3"/>
    </row>
    <row r="1483" spans="4:4" x14ac:dyDescent="0.2">
      <c r="D1483" s="3"/>
    </row>
    <row r="1484" spans="4:4" x14ac:dyDescent="0.2">
      <c r="D1484" s="3"/>
    </row>
    <row r="1485" spans="4:4" x14ac:dyDescent="0.2">
      <c r="D1485" s="3"/>
    </row>
    <row r="1486" spans="4:4" x14ac:dyDescent="0.2">
      <c r="D1486" s="3"/>
    </row>
    <row r="1487" spans="4:4" x14ac:dyDescent="0.2">
      <c r="D1487" s="3"/>
    </row>
    <row r="1488" spans="4:4" x14ac:dyDescent="0.2">
      <c r="D1488" s="3"/>
    </row>
    <row r="1489" spans="4:4" x14ac:dyDescent="0.2">
      <c r="D1489" s="3"/>
    </row>
    <row r="1490" spans="4:4" x14ac:dyDescent="0.2">
      <c r="D1490" s="3"/>
    </row>
    <row r="1491" spans="4:4" x14ac:dyDescent="0.2">
      <c r="D1491" s="3"/>
    </row>
    <row r="1492" spans="4:4" x14ac:dyDescent="0.2">
      <c r="D1492" s="3"/>
    </row>
    <row r="1493" spans="4:4" x14ac:dyDescent="0.2">
      <c r="D1493" s="3"/>
    </row>
    <row r="1494" spans="4:4" x14ac:dyDescent="0.2">
      <c r="D1494" s="3"/>
    </row>
    <row r="1495" spans="4:4" x14ac:dyDescent="0.2">
      <c r="D1495" s="3"/>
    </row>
    <row r="1496" spans="4:4" x14ac:dyDescent="0.2">
      <c r="D1496" s="3"/>
    </row>
    <row r="1497" spans="4:4" x14ac:dyDescent="0.2">
      <c r="D1497" s="3"/>
    </row>
    <row r="1498" spans="4:4" x14ac:dyDescent="0.2">
      <c r="D1498" s="3"/>
    </row>
    <row r="1499" spans="4:4" x14ac:dyDescent="0.2">
      <c r="D1499" s="3"/>
    </row>
    <row r="1500" spans="4:4" x14ac:dyDescent="0.2">
      <c r="D1500" s="3"/>
    </row>
    <row r="1501" spans="4:4" x14ac:dyDescent="0.2">
      <c r="D1501" s="3"/>
    </row>
    <row r="1502" spans="4:4" x14ac:dyDescent="0.2">
      <c r="D1502" s="3"/>
    </row>
    <row r="1503" spans="4:4" x14ac:dyDescent="0.2">
      <c r="D1503" s="3"/>
    </row>
    <row r="1504" spans="4:4" x14ac:dyDescent="0.2">
      <c r="D1504" s="3"/>
    </row>
    <row r="1505" spans="4:4" x14ac:dyDescent="0.2">
      <c r="D1505" s="3"/>
    </row>
    <row r="1506" spans="4:4" x14ac:dyDescent="0.2">
      <c r="D1506" s="3"/>
    </row>
    <row r="1507" spans="4:4" x14ac:dyDescent="0.2">
      <c r="D1507" s="3"/>
    </row>
    <row r="1508" spans="4:4" x14ac:dyDescent="0.2">
      <c r="D1508" s="3"/>
    </row>
    <row r="1509" spans="4:4" x14ac:dyDescent="0.2">
      <c r="D1509" s="3"/>
    </row>
    <row r="1510" spans="4:4" x14ac:dyDescent="0.2">
      <c r="D1510" s="3"/>
    </row>
    <row r="1511" spans="4:4" x14ac:dyDescent="0.2">
      <c r="D1511" s="3"/>
    </row>
    <row r="1512" spans="4:4" x14ac:dyDescent="0.2">
      <c r="D1512" s="3"/>
    </row>
    <row r="1513" spans="4:4" x14ac:dyDescent="0.2">
      <c r="D1513" s="3"/>
    </row>
    <row r="1514" spans="4:4" x14ac:dyDescent="0.2">
      <c r="D1514" s="3"/>
    </row>
    <row r="1515" spans="4:4" x14ac:dyDescent="0.2">
      <c r="D1515" s="3"/>
    </row>
    <row r="1516" spans="4:4" x14ac:dyDescent="0.2">
      <c r="D1516" s="3"/>
    </row>
    <row r="1517" spans="4:4" x14ac:dyDescent="0.2">
      <c r="D1517" s="3"/>
    </row>
    <row r="1518" spans="4:4" x14ac:dyDescent="0.2">
      <c r="D1518" s="3"/>
    </row>
    <row r="1519" spans="4:4" x14ac:dyDescent="0.2">
      <c r="D1519" s="3"/>
    </row>
    <row r="1520" spans="4:4" x14ac:dyDescent="0.2">
      <c r="D1520" s="3"/>
    </row>
    <row r="1521" spans="4:4" x14ac:dyDescent="0.2">
      <c r="D1521" s="3"/>
    </row>
    <row r="1522" spans="4:4" x14ac:dyDescent="0.2">
      <c r="D1522" s="3"/>
    </row>
    <row r="1523" spans="4:4" x14ac:dyDescent="0.2">
      <c r="D1523" s="3"/>
    </row>
    <row r="1524" spans="4:4" x14ac:dyDescent="0.2">
      <c r="D1524" s="3"/>
    </row>
    <row r="1525" spans="4:4" x14ac:dyDescent="0.2">
      <c r="D1525" s="3"/>
    </row>
    <row r="1526" spans="4:4" x14ac:dyDescent="0.2">
      <c r="D1526" s="3"/>
    </row>
    <row r="1527" spans="4:4" x14ac:dyDescent="0.2">
      <c r="D1527" s="3"/>
    </row>
    <row r="1528" spans="4:4" x14ac:dyDescent="0.2">
      <c r="D1528" s="3"/>
    </row>
    <row r="1529" spans="4:4" x14ac:dyDescent="0.2">
      <c r="D1529" s="3"/>
    </row>
    <row r="1530" spans="4:4" x14ac:dyDescent="0.2">
      <c r="D1530" s="3"/>
    </row>
    <row r="1531" spans="4:4" x14ac:dyDescent="0.2">
      <c r="D1531" s="3"/>
    </row>
    <row r="1532" spans="4:4" x14ac:dyDescent="0.2">
      <c r="D1532" s="3"/>
    </row>
    <row r="1533" spans="4:4" x14ac:dyDescent="0.2">
      <c r="D1533" s="3"/>
    </row>
    <row r="1534" spans="4:4" x14ac:dyDescent="0.2">
      <c r="D1534" s="3"/>
    </row>
    <row r="1535" spans="4:4" x14ac:dyDescent="0.2">
      <c r="D1535" s="3"/>
    </row>
    <row r="1536" spans="4:4" x14ac:dyDescent="0.2">
      <c r="D1536" s="3"/>
    </row>
    <row r="1537" spans="4:4" x14ac:dyDescent="0.2">
      <c r="D1537" s="3"/>
    </row>
    <row r="1538" spans="4:4" x14ac:dyDescent="0.2">
      <c r="D1538" s="3"/>
    </row>
    <row r="1539" spans="4:4" x14ac:dyDescent="0.2">
      <c r="D1539" s="3"/>
    </row>
    <row r="1540" spans="4:4" x14ac:dyDescent="0.2">
      <c r="D1540" s="3"/>
    </row>
    <row r="1541" spans="4:4" x14ac:dyDescent="0.2">
      <c r="D1541" s="3"/>
    </row>
    <row r="1542" spans="4:4" x14ac:dyDescent="0.2">
      <c r="D1542" s="3"/>
    </row>
    <row r="1543" spans="4:4" x14ac:dyDescent="0.2">
      <c r="D1543" s="3"/>
    </row>
    <row r="1544" spans="4:4" x14ac:dyDescent="0.2">
      <c r="D1544" s="3"/>
    </row>
    <row r="1545" spans="4:4" x14ac:dyDescent="0.2">
      <c r="D1545" s="3"/>
    </row>
    <row r="1546" spans="4:4" x14ac:dyDescent="0.2">
      <c r="D1546" s="3"/>
    </row>
    <row r="1547" spans="4:4" x14ac:dyDescent="0.2">
      <c r="D1547" s="3"/>
    </row>
    <row r="1548" spans="4:4" x14ac:dyDescent="0.2">
      <c r="D1548" s="3"/>
    </row>
    <row r="1549" spans="4:4" x14ac:dyDescent="0.2">
      <c r="D1549" s="3"/>
    </row>
    <row r="1550" spans="4:4" x14ac:dyDescent="0.2">
      <c r="D1550" s="3"/>
    </row>
    <row r="1551" spans="4:4" x14ac:dyDescent="0.2">
      <c r="D1551" s="3"/>
    </row>
    <row r="1552" spans="4:4" x14ac:dyDescent="0.2">
      <c r="D1552" s="3"/>
    </row>
    <row r="1553" spans="4:4" x14ac:dyDescent="0.2">
      <c r="D1553" s="3"/>
    </row>
    <row r="1554" spans="4:4" x14ac:dyDescent="0.2">
      <c r="D1554" s="3"/>
    </row>
    <row r="1555" spans="4:4" x14ac:dyDescent="0.2">
      <c r="D1555" s="3"/>
    </row>
    <row r="1556" spans="4:4" x14ac:dyDescent="0.2">
      <c r="D1556" s="3"/>
    </row>
    <row r="1557" spans="4:4" x14ac:dyDescent="0.2">
      <c r="D1557" s="3"/>
    </row>
    <row r="1558" spans="4:4" x14ac:dyDescent="0.2">
      <c r="D1558" s="3"/>
    </row>
    <row r="1559" spans="4:4" x14ac:dyDescent="0.2">
      <c r="D1559" s="3"/>
    </row>
    <row r="1560" spans="4:4" x14ac:dyDescent="0.2">
      <c r="D1560" s="3"/>
    </row>
    <row r="1561" spans="4:4" x14ac:dyDescent="0.2">
      <c r="D1561" s="3"/>
    </row>
    <row r="1562" spans="4:4" x14ac:dyDescent="0.2">
      <c r="D1562" s="3"/>
    </row>
    <row r="1563" spans="4:4" x14ac:dyDescent="0.2">
      <c r="D1563" s="3"/>
    </row>
    <row r="1564" spans="4:4" x14ac:dyDescent="0.2">
      <c r="D1564" s="3"/>
    </row>
    <row r="1565" spans="4:4" x14ac:dyDescent="0.2">
      <c r="D1565" s="3"/>
    </row>
    <row r="1566" spans="4:4" x14ac:dyDescent="0.2">
      <c r="D1566" s="3"/>
    </row>
    <row r="1567" spans="4:4" x14ac:dyDescent="0.2">
      <c r="D1567" s="3"/>
    </row>
    <row r="1568" spans="4:4" x14ac:dyDescent="0.2">
      <c r="D1568" s="3"/>
    </row>
    <row r="1569" spans="4:4" x14ac:dyDescent="0.2">
      <c r="D1569" s="3"/>
    </row>
    <row r="1570" spans="4:4" x14ac:dyDescent="0.2">
      <c r="D1570" s="3"/>
    </row>
    <row r="1571" spans="4:4" x14ac:dyDescent="0.2">
      <c r="D1571" s="3"/>
    </row>
    <row r="1572" spans="4:4" x14ac:dyDescent="0.2">
      <c r="D1572" s="3"/>
    </row>
    <row r="1573" spans="4:4" x14ac:dyDescent="0.2">
      <c r="D1573" s="3"/>
    </row>
    <row r="1574" spans="4:4" x14ac:dyDescent="0.2">
      <c r="D1574" s="3"/>
    </row>
    <row r="1575" spans="4:4" x14ac:dyDescent="0.2">
      <c r="D1575" s="3"/>
    </row>
    <row r="1576" spans="4:4" x14ac:dyDescent="0.2">
      <c r="D1576" s="3"/>
    </row>
    <row r="1577" spans="4:4" x14ac:dyDescent="0.2">
      <c r="D1577" s="3"/>
    </row>
    <row r="1578" spans="4:4" x14ac:dyDescent="0.2">
      <c r="D1578" s="3"/>
    </row>
    <row r="1579" spans="4:4" x14ac:dyDescent="0.2">
      <c r="D1579" s="3"/>
    </row>
    <row r="1580" spans="4:4" x14ac:dyDescent="0.2">
      <c r="D1580" s="3"/>
    </row>
    <row r="1581" spans="4:4" x14ac:dyDescent="0.2">
      <c r="D1581" s="3"/>
    </row>
    <row r="1582" spans="4:4" x14ac:dyDescent="0.2">
      <c r="D1582" s="3"/>
    </row>
    <row r="1583" spans="4:4" x14ac:dyDescent="0.2">
      <c r="D1583" s="3"/>
    </row>
    <row r="1584" spans="4:4" x14ac:dyDescent="0.2">
      <c r="D1584" s="3"/>
    </row>
    <row r="1585" spans="4:4" x14ac:dyDescent="0.2">
      <c r="D1585" s="3"/>
    </row>
    <row r="1586" spans="4:4" x14ac:dyDescent="0.2">
      <c r="D1586" s="3"/>
    </row>
    <row r="1587" spans="4:4" x14ac:dyDescent="0.2">
      <c r="D1587" s="3"/>
    </row>
    <row r="1588" spans="4:4" x14ac:dyDescent="0.2">
      <c r="D1588" s="3"/>
    </row>
    <row r="1589" spans="4:4" x14ac:dyDescent="0.2">
      <c r="D1589" s="3"/>
    </row>
    <row r="1590" spans="4:4" x14ac:dyDescent="0.2">
      <c r="D1590" s="3"/>
    </row>
    <row r="1591" spans="4:4" x14ac:dyDescent="0.2">
      <c r="D1591" s="3"/>
    </row>
    <row r="1592" spans="4:4" x14ac:dyDescent="0.2">
      <c r="D1592" s="3"/>
    </row>
    <row r="1593" spans="4:4" x14ac:dyDescent="0.2">
      <c r="D1593" s="3"/>
    </row>
    <row r="1594" spans="4:4" x14ac:dyDescent="0.2">
      <c r="D1594" s="3"/>
    </row>
    <row r="1595" spans="4:4" x14ac:dyDescent="0.2">
      <c r="D1595" s="3"/>
    </row>
    <row r="1596" spans="4:4" x14ac:dyDescent="0.2">
      <c r="D1596" s="3"/>
    </row>
    <row r="1597" spans="4:4" x14ac:dyDescent="0.2">
      <c r="D1597" s="3"/>
    </row>
    <row r="1598" spans="4:4" x14ac:dyDescent="0.2">
      <c r="D1598" s="3"/>
    </row>
    <row r="1599" spans="4:4" x14ac:dyDescent="0.2">
      <c r="D1599" s="3"/>
    </row>
    <row r="1600" spans="4:4" x14ac:dyDescent="0.2">
      <c r="D1600" s="3"/>
    </row>
    <row r="1601" spans="4:4" x14ac:dyDescent="0.2">
      <c r="D1601" s="3"/>
    </row>
    <row r="1602" spans="4:4" x14ac:dyDescent="0.2">
      <c r="D1602" s="3"/>
    </row>
    <row r="1603" spans="4:4" x14ac:dyDescent="0.2">
      <c r="D1603" s="3"/>
    </row>
    <row r="1604" spans="4:4" x14ac:dyDescent="0.2">
      <c r="D1604" s="3"/>
    </row>
    <row r="1605" spans="4:4" x14ac:dyDescent="0.2">
      <c r="D1605" s="3"/>
    </row>
    <row r="1606" spans="4:4" x14ac:dyDescent="0.2">
      <c r="D1606" s="3"/>
    </row>
    <row r="1607" spans="4:4" x14ac:dyDescent="0.2">
      <c r="D1607" s="3"/>
    </row>
    <row r="1608" spans="4:4" x14ac:dyDescent="0.2">
      <c r="D1608" s="3"/>
    </row>
    <row r="1609" spans="4:4" x14ac:dyDescent="0.2">
      <c r="D1609" s="3"/>
    </row>
    <row r="1610" spans="4:4" x14ac:dyDescent="0.2">
      <c r="D1610" s="3"/>
    </row>
    <row r="1611" spans="4:4" x14ac:dyDescent="0.2">
      <c r="D1611" s="3"/>
    </row>
    <row r="1612" spans="4:4" x14ac:dyDescent="0.2">
      <c r="D1612" s="3"/>
    </row>
    <row r="1613" spans="4:4" x14ac:dyDescent="0.2">
      <c r="D1613" s="3"/>
    </row>
    <row r="1614" spans="4:4" x14ac:dyDescent="0.2">
      <c r="D1614" s="3"/>
    </row>
    <row r="1615" spans="4:4" x14ac:dyDescent="0.2">
      <c r="D1615" s="3"/>
    </row>
    <row r="1616" spans="4:4" x14ac:dyDescent="0.2">
      <c r="D1616" s="3"/>
    </row>
    <row r="1617" spans="4:4" x14ac:dyDescent="0.2">
      <c r="D1617" s="3"/>
    </row>
    <row r="1618" spans="4:4" x14ac:dyDescent="0.2">
      <c r="D1618" s="3"/>
    </row>
    <row r="1619" spans="4:4" x14ac:dyDescent="0.2">
      <c r="D1619" s="3"/>
    </row>
    <row r="1620" spans="4:4" x14ac:dyDescent="0.2">
      <c r="D1620" s="3"/>
    </row>
    <row r="1621" spans="4:4" x14ac:dyDescent="0.2">
      <c r="D1621" s="3"/>
    </row>
    <row r="1622" spans="4:4" x14ac:dyDescent="0.2">
      <c r="D1622" s="3"/>
    </row>
    <row r="1623" spans="4:4" x14ac:dyDescent="0.2">
      <c r="D1623" s="3"/>
    </row>
    <row r="1624" spans="4:4" x14ac:dyDescent="0.2">
      <c r="D1624" s="3"/>
    </row>
    <row r="1625" spans="4:4" x14ac:dyDescent="0.2">
      <c r="D1625" s="3"/>
    </row>
    <row r="1626" spans="4:4" x14ac:dyDescent="0.2">
      <c r="D1626" s="3"/>
    </row>
    <row r="1627" spans="4:4" x14ac:dyDescent="0.2">
      <c r="D1627" s="3"/>
    </row>
    <row r="1628" spans="4:4" x14ac:dyDescent="0.2">
      <c r="D1628" s="3"/>
    </row>
    <row r="1629" spans="4:4" x14ac:dyDescent="0.2">
      <c r="D1629" s="3"/>
    </row>
    <row r="1630" spans="4:4" x14ac:dyDescent="0.2">
      <c r="D1630" s="3"/>
    </row>
    <row r="1631" spans="4:4" x14ac:dyDescent="0.2">
      <c r="D1631" s="3"/>
    </row>
    <row r="1632" spans="4:4" x14ac:dyDescent="0.2">
      <c r="D1632" s="3"/>
    </row>
    <row r="1633" spans="4:4" x14ac:dyDescent="0.2">
      <c r="D1633" s="3"/>
    </row>
    <row r="1634" spans="4:4" x14ac:dyDescent="0.2">
      <c r="D1634" s="3"/>
    </row>
    <row r="1635" spans="4:4" x14ac:dyDescent="0.2">
      <c r="D1635" s="3"/>
    </row>
    <row r="1636" spans="4:4" x14ac:dyDescent="0.2">
      <c r="D1636" s="3"/>
    </row>
    <row r="1637" spans="4:4" x14ac:dyDescent="0.2">
      <c r="D1637" s="3"/>
    </row>
    <row r="1638" spans="4:4" x14ac:dyDescent="0.2">
      <c r="D1638" s="3"/>
    </row>
    <row r="1639" spans="4:4" x14ac:dyDescent="0.2">
      <c r="D1639" s="3"/>
    </row>
    <row r="1640" spans="4:4" x14ac:dyDescent="0.2">
      <c r="D1640" s="3"/>
    </row>
    <row r="1641" spans="4:4" x14ac:dyDescent="0.2">
      <c r="D1641" s="3"/>
    </row>
    <row r="1642" spans="4:4" x14ac:dyDescent="0.2">
      <c r="D1642" s="3"/>
    </row>
    <row r="1643" spans="4:4" x14ac:dyDescent="0.2">
      <c r="D1643" s="3"/>
    </row>
    <row r="1644" spans="4:4" x14ac:dyDescent="0.2">
      <c r="D1644" s="3"/>
    </row>
    <row r="1645" spans="4:4" x14ac:dyDescent="0.2">
      <c r="D1645" s="3"/>
    </row>
    <row r="1646" spans="4:4" x14ac:dyDescent="0.2">
      <c r="D1646" s="3"/>
    </row>
    <row r="1647" spans="4:4" x14ac:dyDescent="0.2">
      <c r="D1647" s="3"/>
    </row>
    <row r="1648" spans="4:4" x14ac:dyDescent="0.2">
      <c r="D1648" s="3"/>
    </row>
    <row r="1649" spans="4:4" x14ac:dyDescent="0.2">
      <c r="D1649" s="3"/>
    </row>
    <row r="1650" spans="4:4" x14ac:dyDescent="0.2">
      <c r="D1650" s="3"/>
    </row>
    <row r="1651" spans="4:4" x14ac:dyDescent="0.2">
      <c r="D1651" s="3"/>
    </row>
    <row r="1652" spans="4:4" x14ac:dyDescent="0.2">
      <c r="D1652" s="3"/>
    </row>
    <row r="1653" spans="4:4" x14ac:dyDescent="0.2">
      <c r="D1653" s="3"/>
    </row>
    <row r="1654" spans="4:4" x14ac:dyDescent="0.2">
      <c r="D1654" s="3"/>
    </row>
    <row r="1655" spans="4:4" x14ac:dyDescent="0.2">
      <c r="D1655" s="3"/>
    </row>
    <row r="1656" spans="4:4" x14ac:dyDescent="0.2">
      <c r="D1656" s="3"/>
    </row>
    <row r="1657" spans="4:4" x14ac:dyDescent="0.2">
      <c r="D1657" s="3"/>
    </row>
    <row r="1658" spans="4:4" x14ac:dyDescent="0.2">
      <c r="D1658" s="3"/>
    </row>
    <row r="1659" spans="4:4" x14ac:dyDescent="0.2">
      <c r="D1659" s="3"/>
    </row>
    <row r="1660" spans="4:4" x14ac:dyDescent="0.2">
      <c r="D1660" s="3"/>
    </row>
    <row r="1661" spans="4:4" x14ac:dyDescent="0.2">
      <c r="D1661" s="3"/>
    </row>
    <row r="1662" spans="4:4" x14ac:dyDescent="0.2">
      <c r="D1662" s="3"/>
    </row>
    <row r="1663" spans="4:4" x14ac:dyDescent="0.2">
      <c r="D1663" s="3"/>
    </row>
    <row r="1664" spans="4:4" x14ac:dyDescent="0.2">
      <c r="D1664" s="3"/>
    </row>
    <row r="1665" spans="4:4" x14ac:dyDescent="0.2">
      <c r="D1665" s="3"/>
    </row>
    <row r="1666" spans="4:4" x14ac:dyDescent="0.2">
      <c r="D1666" s="3"/>
    </row>
    <row r="1667" spans="4:4" x14ac:dyDescent="0.2">
      <c r="D1667" s="3"/>
    </row>
    <row r="1668" spans="4:4" x14ac:dyDescent="0.2">
      <c r="D1668" s="3"/>
    </row>
    <row r="1669" spans="4:4" x14ac:dyDescent="0.2">
      <c r="D1669" s="3"/>
    </row>
    <row r="1670" spans="4:4" x14ac:dyDescent="0.2">
      <c r="D1670" s="3"/>
    </row>
    <row r="1671" spans="4:4" x14ac:dyDescent="0.2">
      <c r="D1671" s="3"/>
    </row>
    <row r="1672" spans="4:4" x14ac:dyDescent="0.2">
      <c r="D1672" s="3"/>
    </row>
    <row r="1673" spans="4:4" x14ac:dyDescent="0.2">
      <c r="D1673" s="3"/>
    </row>
    <row r="1674" spans="4:4" x14ac:dyDescent="0.2">
      <c r="D1674" s="3"/>
    </row>
    <row r="1675" spans="4:4" x14ac:dyDescent="0.2">
      <c r="D1675" s="3"/>
    </row>
    <row r="1676" spans="4:4" x14ac:dyDescent="0.2">
      <c r="D1676" s="3"/>
    </row>
    <row r="1677" spans="4:4" x14ac:dyDescent="0.2">
      <c r="D1677" s="3"/>
    </row>
    <row r="1678" spans="4:4" x14ac:dyDescent="0.2">
      <c r="D1678" s="3"/>
    </row>
    <row r="1679" spans="4:4" x14ac:dyDescent="0.2">
      <c r="D1679" s="3"/>
    </row>
    <row r="1680" spans="4:4" x14ac:dyDescent="0.2">
      <c r="D1680" s="3"/>
    </row>
    <row r="1681" spans="4:4" x14ac:dyDescent="0.2">
      <c r="D1681" s="3"/>
    </row>
    <row r="1682" spans="4:4" x14ac:dyDescent="0.2">
      <c r="D1682" s="3"/>
    </row>
    <row r="1683" spans="4:4" x14ac:dyDescent="0.2">
      <c r="D1683" s="3"/>
    </row>
    <row r="1684" spans="4:4" x14ac:dyDescent="0.2">
      <c r="D1684" s="3"/>
    </row>
    <row r="1685" spans="4:4" x14ac:dyDescent="0.2">
      <c r="D1685" s="3"/>
    </row>
    <row r="1686" spans="4:4" x14ac:dyDescent="0.2">
      <c r="D1686" s="3"/>
    </row>
    <row r="1687" spans="4:4" x14ac:dyDescent="0.2">
      <c r="D1687" s="3"/>
    </row>
    <row r="1688" spans="4:4" x14ac:dyDescent="0.2">
      <c r="D1688" s="3"/>
    </row>
    <row r="1689" spans="4:4" x14ac:dyDescent="0.2">
      <c r="D1689" s="3"/>
    </row>
    <row r="1690" spans="4:4" x14ac:dyDescent="0.2">
      <c r="D1690" s="3"/>
    </row>
    <row r="1691" spans="4:4" x14ac:dyDescent="0.2">
      <c r="D1691" s="3"/>
    </row>
    <row r="1692" spans="4:4" x14ac:dyDescent="0.2">
      <c r="D1692" s="3"/>
    </row>
    <row r="1693" spans="4:4" x14ac:dyDescent="0.2">
      <c r="D1693" s="3"/>
    </row>
    <row r="1694" spans="4:4" x14ac:dyDescent="0.2">
      <c r="D1694" s="3"/>
    </row>
    <row r="1695" spans="4:4" x14ac:dyDescent="0.2">
      <c r="D1695" s="3"/>
    </row>
    <row r="1696" spans="4:4" x14ac:dyDescent="0.2">
      <c r="D1696" s="3"/>
    </row>
    <row r="1697" spans="4:4" x14ac:dyDescent="0.2">
      <c r="D1697" s="3"/>
    </row>
    <row r="1698" spans="4:4" x14ac:dyDescent="0.2">
      <c r="D1698" s="3"/>
    </row>
    <row r="1699" spans="4:4" x14ac:dyDescent="0.2">
      <c r="D1699" s="3"/>
    </row>
    <row r="1700" spans="4:4" x14ac:dyDescent="0.2">
      <c r="D1700" s="3"/>
    </row>
    <row r="1701" spans="4:4" x14ac:dyDescent="0.2">
      <c r="D1701" s="3"/>
    </row>
    <row r="1702" spans="4:4" x14ac:dyDescent="0.2">
      <c r="D1702" s="3"/>
    </row>
    <row r="1703" spans="4:4" x14ac:dyDescent="0.2">
      <c r="D1703" s="3"/>
    </row>
    <row r="1704" spans="4:4" x14ac:dyDescent="0.2">
      <c r="D1704" s="3"/>
    </row>
    <row r="1705" spans="4:4" x14ac:dyDescent="0.2">
      <c r="D1705" s="3"/>
    </row>
    <row r="1706" spans="4:4" x14ac:dyDescent="0.2">
      <c r="D1706" s="3"/>
    </row>
    <row r="1707" spans="4:4" x14ac:dyDescent="0.2">
      <c r="D1707" s="3"/>
    </row>
    <row r="1708" spans="4:4" x14ac:dyDescent="0.2">
      <c r="D1708" s="3"/>
    </row>
    <row r="1709" spans="4:4" x14ac:dyDescent="0.2">
      <c r="D1709" s="3"/>
    </row>
    <row r="1710" spans="4:4" x14ac:dyDescent="0.2">
      <c r="D1710" s="3"/>
    </row>
    <row r="1711" spans="4:4" x14ac:dyDescent="0.2">
      <c r="D1711" s="3"/>
    </row>
    <row r="1712" spans="4:4" x14ac:dyDescent="0.2">
      <c r="D1712" s="3"/>
    </row>
    <row r="1713" spans="4:4" x14ac:dyDescent="0.2">
      <c r="D1713" s="3"/>
    </row>
    <row r="1714" spans="4:4" x14ac:dyDescent="0.2">
      <c r="D1714" s="3"/>
    </row>
    <row r="1715" spans="4:4" x14ac:dyDescent="0.2">
      <c r="D1715" s="3"/>
    </row>
    <row r="1716" spans="4:4" x14ac:dyDescent="0.2">
      <c r="D1716" s="3"/>
    </row>
    <row r="1717" spans="4:4" x14ac:dyDescent="0.2">
      <c r="D1717" s="3"/>
    </row>
    <row r="1718" spans="4:4" x14ac:dyDescent="0.2">
      <c r="D1718" s="3"/>
    </row>
    <row r="1719" spans="4:4" x14ac:dyDescent="0.2">
      <c r="D1719" s="3"/>
    </row>
    <row r="1720" spans="4:4" x14ac:dyDescent="0.2">
      <c r="D1720" s="3"/>
    </row>
    <row r="1721" spans="4:4" x14ac:dyDescent="0.2">
      <c r="D1721" s="3"/>
    </row>
    <row r="1722" spans="4:4" x14ac:dyDescent="0.2">
      <c r="D1722" s="3"/>
    </row>
    <row r="1723" spans="4:4" x14ac:dyDescent="0.2">
      <c r="D1723" s="3"/>
    </row>
    <row r="1724" spans="4:4" x14ac:dyDescent="0.2">
      <c r="D1724" s="3"/>
    </row>
    <row r="1725" spans="4:4" x14ac:dyDescent="0.2">
      <c r="D1725" s="3"/>
    </row>
    <row r="1726" spans="4:4" x14ac:dyDescent="0.2">
      <c r="D1726" s="3"/>
    </row>
    <row r="1727" spans="4:4" x14ac:dyDescent="0.2">
      <c r="D1727" s="3"/>
    </row>
    <row r="1728" spans="4:4" x14ac:dyDescent="0.2">
      <c r="D1728" s="3"/>
    </row>
    <row r="1729" spans="4:4" x14ac:dyDescent="0.2">
      <c r="D1729" s="3"/>
    </row>
    <row r="1730" spans="4:4" x14ac:dyDescent="0.2">
      <c r="D1730" s="3"/>
    </row>
    <row r="1731" spans="4:4" x14ac:dyDescent="0.2">
      <c r="D1731" s="3"/>
    </row>
    <row r="1732" spans="4:4" x14ac:dyDescent="0.2">
      <c r="D1732" s="3"/>
    </row>
    <row r="1733" spans="4:4" x14ac:dyDescent="0.2">
      <c r="D1733" s="3"/>
    </row>
    <row r="1734" spans="4:4" x14ac:dyDescent="0.2">
      <c r="D1734" s="3"/>
    </row>
    <row r="1735" spans="4:4" x14ac:dyDescent="0.2">
      <c r="D1735" s="3"/>
    </row>
    <row r="1736" spans="4:4" x14ac:dyDescent="0.2">
      <c r="D1736" s="3"/>
    </row>
    <row r="1737" spans="4:4" x14ac:dyDescent="0.2">
      <c r="D1737" s="3"/>
    </row>
    <row r="1738" spans="4:4" x14ac:dyDescent="0.2">
      <c r="D1738" s="3"/>
    </row>
    <row r="1739" spans="4:4" x14ac:dyDescent="0.2">
      <c r="D1739" s="3"/>
    </row>
    <row r="1740" spans="4:4" x14ac:dyDescent="0.2">
      <c r="D1740" s="3"/>
    </row>
    <row r="1741" spans="4:4" x14ac:dyDescent="0.2">
      <c r="D1741" s="3"/>
    </row>
    <row r="1742" spans="4:4" x14ac:dyDescent="0.2">
      <c r="D1742" s="3"/>
    </row>
    <row r="1743" spans="4:4" x14ac:dyDescent="0.2">
      <c r="D1743" s="3"/>
    </row>
    <row r="1744" spans="4:4" x14ac:dyDescent="0.2">
      <c r="D1744" s="3"/>
    </row>
    <row r="1745" spans="4:4" x14ac:dyDescent="0.2">
      <c r="D1745" s="3"/>
    </row>
    <row r="1746" spans="4:4" x14ac:dyDescent="0.2">
      <c r="D1746" s="3"/>
    </row>
    <row r="1747" spans="4:4" x14ac:dyDescent="0.2">
      <c r="D1747" s="3"/>
    </row>
    <row r="1748" spans="4:4" x14ac:dyDescent="0.2">
      <c r="D1748" s="3"/>
    </row>
    <row r="1749" spans="4:4" x14ac:dyDescent="0.2">
      <c r="D1749" s="3"/>
    </row>
    <row r="1750" spans="4:4" x14ac:dyDescent="0.2">
      <c r="D1750" s="3"/>
    </row>
    <row r="1751" spans="4:4" x14ac:dyDescent="0.2">
      <c r="D1751" s="3"/>
    </row>
    <row r="1752" spans="4:4" x14ac:dyDescent="0.2">
      <c r="D1752" s="3"/>
    </row>
    <row r="1753" spans="4:4" x14ac:dyDescent="0.2">
      <c r="D1753" s="3"/>
    </row>
    <row r="1754" spans="4:4" x14ac:dyDescent="0.2">
      <c r="D1754" s="3"/>
    </row>
    <row r="1755" spans="4:4" x14ac:dyDescent="0.2">
      <c r="D1755" s="3"/>
    </row>
    <row r="1756" spans="4:4" x14ac:dyDescent="0.2">
      <c r="D1756" s="3"/>
    </row>
    <row r="1757" spans="4:4" x14ac:dyDescent="0.2">
      <c r="D1757" s="3"/>
    </row>
    <row r="1758" spans="4:4" x14ac:dyDescent="0.2">
      <c r="D1758" s="3"/>
    </row>
    <row r="1759" spans="4:4" x14ac:dyDescent="0.2">
      <c r="D1759" s="3"/>
    </row>
    <row r="1760" spans="4:4" x14ac:dyDescent="0.2">
      <c r="D1760" s="3"/>
    </row>
    <row r="1761" spans="4:4" x14ac:dyDescent="0.2">
      <c r="D1761" s="3"/>
    </row>
    <row r="1762" spans="4:4" x14ac:dyDescent="0.2">
      <c r="D1762" s="3"/>
    </row>
    <row r="1763" spans="4:4" x14ac:dyDescent="0.2">
      <c r="D1763" s="3"/>
    </row>
    <row r="1764" spans="4:4" x14ac:dyDescent="0.2">
      <c r="D1764" s="3"/>
    </row>
    <row r="1765" spans="4:4" x14ac:dyDescent="0.2">
      <c r="D1765" s="3"/>
    </row>
    <row r="1766" spans="4:4" x14ac:dyDescent="0.2">
      <c r="D1766" s="3"/>
    </row>
    <row r="1767" spans="4:4" x14ac:dyDescent="0.2">
      <c r="D1767" s="3"/>
    </row>
    <row r="1768" spans="4:4" x14ac:dyDescent="0.2">
      <c r="D1768" s="3"/>
    </row>
    <row r="1769" spans="4:4" x14ac:dyDescent="0.2">
      <c r="D1769" s="3"/>
    </row>
    <row r="1770" spans="4:4" x14ac:dyDescent="0.2">
      <c r="D1770" s="3"/>
    </row>
    <row r="1771" spans="4:4" x14ac:dyDescent="0.2">
      <c r="D1771" s="3"/>
    </row>
    <row r="1772" spans="4:4" x14ac:dyDescent="0.2">
      <c r="D1772" s="3"/>
    </row>
    <row r="1773" spans="4:4" x14ac:dyDescent="0.2">
      <c r="D1773" s="3"/>
    </row>
    <row r="1774" spans="4:4" x14ac:dyDescent="0.2">
      <c r="D1774" s="3"/>
    </row>
    <row r="1775" spans="4:4" x14ac:dyDescent="0.2">
      <c r="D1775" s="3"/>
    </row>
    <row r="1776" spans="4:4" x14ac:dyDescent="0.2">
      <c r="D1776" s="3"/>
    </row>
    <row r="1777" spans="4:4" x14ac:dyDescent="0.2">
      <c r="D1777" s="3"/>
    </row>
    <row r="1778" spans="4:4" x14ac:dyDescent="0.2">
      <c r="D1778" s="3"/>
    </row>
    <row r="1779" spans="4:4" x14ac:dyDescent="0.2">
      <c r="D1779" s="3"/>
    </row>
    <row r="1780" spans="4:4" x14ac:dyDescent="0.2">
      <c r="D1780" s="3"/>
    </row>
    <row r="1781" spans="4:4" x14ac:dyDescent="0.2">
      <c r="D1781" s="3"/>
    </row>
    <row r="1782" spans="4:4" x14ac:dyDescent="0.2">
      <c r="D1782" s="3"/>
    </row>
    <row r="1783" spans="4:4" x14ac:dyDescent="0.2">
      <c r="D1783" s="3"/>
    </row>
    <row r="1784" spans="4:4" x14ac:dyDescent="0.2">
      <c r="D1784" s="3"/>
    </row>
    <row r="1785" spans="4:4" x14ac:dyDescent="0.2">
      <c r="D1785" s="3"/>
    </row>
    <row r="1786" spans="4:4" x14ac:dyDescent="0.2">
      <c r="D1786" s="3"/>
    </row>
    <row r="1787" spans="4:4" x14ac:dyDescent="0.2">
      <c r="D1787" s="3"/>
    </row>
    <row r="1788" spans="4:4" x14ac:dyDescent="0.2">
      <c r="D1788" s="3"/>
    </row>
    <row r="1789" spans="4:4" x14ac:dyDescent="0.2">
      <c r="D1789" s="3"/>
    </row>
    <row r="1790" spans="4:4" x14ac:dyDescent="0.2">
      <c r="D1790" s="3"/>
    </row>
    <row r="1791" spans="4:4" x14ac:dyDescent="0.2">
      <c r="D1791" s="3"/>
    </row>
    <row r="1792" spans="4:4" x14ac:dyDescent="0.2">
      <c r="D1792" s="3"/>
    </row>
    <row r="1793" spans="4:4" x14ac:dyDescent="0.2">
      <c r="D1793" s="3"/>
    </row>
    <row r="1794" spans="4:4" x14ac:dyDescent="0.2">
      <c r="D1794" s="3"/>
    </row>
    <row r="1795" spans="4:4" x14ac:dyDescent="0.2">
      <c r="D1795" s="3"/>
    </row>
    <row r="1796" spans="4:4" x14ac:dyDescent="0.2">
      <c r="D1796" s="3"/>
    </row>
    <row r="1797" spans="4:4" x14ac:dyDescent="0.2">
      <c r="D1797" s="3"/>
    </row>
    <row r="1798" spans="4:4" x14ac:dyDescent="0.2">
      <c r="D1798" s="3"/>
    </row>
    <row r="1799" spans="4:4" x14ac:dyDescent="0.2">
      <c r="D1799" s="3"/>
    </row>
    <row r="1800" spans="4:4" x14ac:dyDescent="0.2">
      <c r="D1800" s="3"/>
    </row>
    <row r="1801" spans="4:4" x14ac:dyDescent="0.2">
      <c r="D1801" s="3"/>
    </row>
    <row r="1802" spans="4:4" x14ac:dyDescent="0.2">
      <c r="D1802" s="3"/>
    </row>
    <row r="1803" spans="4:4" x14ac:dyDescent="0.2">
      <c r="D1803" s="3"/>
    </row>
    <row r="1804" spans="4:4" x14ac:dyDescent="0.2">
      <c r="D1804" s="3"/>
    </row>
    <row r="1805" spans="4:4" x14ac:dyDescent="0.2">
      <c r="D1805" s="3"/>
    </row>
    <row r="1806" spans="4:4" x14ac:dyDescent="0.2">
      <c r="D1806" s="3"/>
    </row>
    <row r="1807" spans="4:4" x14ac:dyDescent="0.2">
      <c r="D1807" s="3"/>
    </row>
    <row r="1808" spans="4:4" x14ac:dyDescent="0.2">
      <c r="D1808" s="3"/>
    </row>
    <row r="1809" spans="4:4" x14ac:dyDescent="0.2">
      <c r="D1809" s="3"/>
    </row>
    <row r="1810" spans="4:4" x14ac:dyDescent="0.2">
      <c r="D1810" s="3"/>
    </row>
    <row r="1811" spans="4:4" x14ac:dyDescent="0.2">
      <c r="D1811" s="3"/>
    </row>
    <row r="1812" spans="4:4" x14ac:dyDescent="0.2">
      <c r="D1812" s="3"/>
    </row>
    <row r="1813" spans="4:4" x14ac:dyDescent="0.2">
      <c r="D1813" s="3"/>
    </row>
    <row r="1814" spans="4:4" x14ac:dyDescent="0.2">
      <c r="D1814" s="3"/>
    </row>
    <row r="1815" spans="4:4" x14ac:dyDescent="0.2">
      <c r="D1815" s="3"/>
    </row>
    <row r="1816" spans="4:4" x14ac:dyDescent="0.2">
      <c r="D1816" s="3"/>
    </row>
    <row r="1817" spans="4:4" x14ac:dyDescent="0.2">
      <c r="D1817" s="3"/>
    </row>
    <row r="1818" spans="4:4" x14ac:dyDescent="0.2">
      <c r="D1818" s="3"/>
    </row>
    <row r="1819" spans="4:4" x14ac:dyDescent="0.2">
      <c r="D1819" s="3"/>
    </row>
    <row r="1820" spans="4:4" x14ac:dyDescent="0.2">
      <c r="D1820" s="3"/>
    </row>
    <row r="1821" spans="4:4" x14ac:dyDescent="0.2">
      <c r="D1821" s="3"/>
    </row>
    <row r="1822" spans="4:4" x14ac:dyDescent="0.2">
      <c r="D1822" s="3"/>
    </row>
    <row r="1823" spans="4:4" x14ac:dyDescent="0.2">
      <c r="D1823" s="3"/>
    </row>
    <row r="1824" spans="4:4" x14ac:dyDescent="0.2">
      <c r="D1824" s="3"/>
    </row>
    <row r="1825" spans="4:4" x14ac:dyDescent="0.2">
      <c r="D1825" s="3"/>
    </row>
    <row r="1826" spans="4:4" x14ac:dyDescent="0.2">
      <c r="D1826" s="3"/>
    </row>
    <row r="1827" spans="4:4" x14ac:dyDescent="0.2">
      <c r="D1827" s="3"/>
    </row>
    <row r="1828" spans="4:4" x14ac:dyDescent="0.2">
      <c r="D1828" s="3"/>
    </row>
    <row r="1829" spans="4:4" x14ac:dyDescent="0.2">
      <c r="D1829" s="3"/>
    </row>
    <row r="1830" spans="4:4" x14ac:dyDescent="0.2">
      <c r="D1830" s="3"/>
    </row>
    <row r="1831" spans="4:4" x14ac:dyDescent="0.2">
      <c r="D1831" s="3"/>
    </row>
    <row r="1832" spans="4:4" x14ac:dyDescent="0.2">
      <c r="D1832" s="3"/>
    </row>
    <row r="1833" spans="4:4" x14ac:dyDescent="0.2">
      <c r="D1833" s="3"/>
    </row>
    <row r="1834" spans="4:4" x14ac:dyDescent="0.2">
      <c r="D1834" s="3"/>
    </row>
    <row r="1835" spans="4:4" x14ac:dyDescent="0.2">
      <c r="D1835" s="3"/>
    </row>
    <row r="1836" spans="4:4" x14ac:dyDescent="0.2">
      <c r="D1836" s="3"/>
    </row>
    <row r="1837" spans="4:4" x14ac:dyDescent="0.2">
      <c r="D1837" s="3"/>
    </row>
    <row r="1838" spans="4:4" x14ac:dyDescent="0.2">
      <c r="D1838" s="3"/>
    </row>
    <row r="1839" spans="4:4" x14ac:dyDescent="0.2">
      <c r="D1839" s="3"/>
    </row>
    <row r="1840" spans="4:4" x14ac:dyDescent="0.2">
      <c r="D1840" s="3"/>
    </row>
    <row r="1841" spans="4:4" x14ac:dyDescent="0.2">
      <c r="D1841" s="3"/>
    </row>
    <row r="1842" spans="4:4" x14ac:dyDescent="0.2">
      <c r="D1842" s="3"/>
    </row>
    <row r="1843" spans="4:4" x14ac:dyDescent="0.2">
      <c r="D1843" s="3"/>
    </row>
    <row r="1844" spans="4:4" x14ac:dyDescent="0.2">
      <c r="D1844" s="3"/>
    </row>
    <row r="1845" spans="4:4" x14ac:dyDescent="0.2">
      <c r="D1845" s="3"/>
    </row>
    <row r="1846" spans="4:4" x14ac:dyDescent="0.2">
      <c r="D1846" s="3"/>
    </row>
    <row r="1847" spans="4:4" x14ac:dyDescent="0.2">
      <c r="D1847" s="3"/>
    </row>
    <row r="1848" spans="4:4" x14ac:dyDescent="0.2">
      <c r="D1848" s="3"/>
    </row>
    <row r="1849" spans="4:4" x14ac:dyDescent="0.2">
      <c r="D1849" s="3"/>
    </row>
    <row r="1850" spans="4:4" x14ac:dyDescent="0.2">
      <c r="D1850" s="3"/>
    </row>
    <row r="1851" spans="4:4" x14ac:dyDescent="0.2">
      <c r="D1851" s="3"/>
    </row>
    <row r="1852" spans="4:4" x14ac:dyDescent="0.2">
      <c r="D1852" s="3"/>
    </row>
    <row r="1853" spans="4:4" x14ac:dyDescent="0.2">
      <c r="D1853" s="3"/>
    </row>
    <row r="1854" spans="4:4" x14ac:dyDescent="0.2">
      <c r="D1854" s="3"/>
    </row>
    <row r="1855" spans="4:4" x14ac:dyDescent="0.2">
      <c r="D1855" s="3"/>
    </row>
    <row r="1856" spans="4:4" x14ac:dyDescent="0.2">
      <c r="D1856" s="3"/>
    </row>
    <row r="1857" spans="4:4" x14ac:dyDescent="0.2">
      <c r="D1857" s="3"/>
    </row>
    <row r="1858" spans="4:4" x14ac:dyDescent="0.2">
      <c r="D1858" s="3"/>
    </row>
    <row r="1859" spans="4:4" x14ac:dyDescent="0.2">
      <c r="D1859" s="3"/>
    </row>
    <row r="1860" spans="4:4" x14ac:dyDescent="0.2">
      <c r="D1860" s="3"/>
    </row>
    <row r="1861" spans="4:4" x14ac:dyDescent="0.2">
      <c r="D1861" s="3"/>
    </row>
    <row r="1862" spans="4:4" x14ac:dyDescent="0.2">
      <c r="D1862" s="3"/>
    </row>
    <row r="1863" spans="4:4" x14ac:dyDescent="0.2">
      <c r="D1863" s="3"/>
    </row>
    <row r="1864" spans="4:4" x14ac:dyDescent="0.2">
      <c r="D1864" s="3"/>
    </row>
  </sheetData>
  <autoFilter ref="A3:BW783" xr:uid="{00000000-0009-0000-0000-000000000000}">
    <filterColumn colId="18">
      <filters blank="1">
        <filter val="1,2,3,4"/>
        <filter val="1,2,3,5"/>
        <filter val="1,2,3,6"/>
        <filter val="1,2,3,7"/>
        <filter val="2'+2'"/>
        <filter val="2'+2'+2'+2'"/>
        <filter val="BoBo+22+22+22+22+BoBo"/>
        <filter val="BoBo+22+22+BoBo"/>
        <filter val="CoCo"/>
      </filters>
    </filterColumn>
  </autoFilter>
  <mergeCells count="70">
    <mergeCell ref="BC1:BW1"/>
    <mergeCell ref="I2:I3"/>
    <mergeCell ref="BA2:BA3"/>
    <mergeCell ref="AH2:AH3"/>
    <mergeCell ref="AJ2:AJ3"/>
    <mergeCell ref="AV2:AV3"/>
    <mergeCell ref="AW2:AW3"/>
    <mergeCell ref="BD2:BJ2"/>
    <mergeCell ref="BK2:BM2"/>
    <mergeCell ref="BN2:BT2"/>
    <mergeCell ref="BU2:BU3"/>
    <mergeCell ref="BV2:BV3"/>
    <mergeCell ref="M2:M3"/>
    <mergeCell ref="AN1:AQ1"/>
    <mergeCell ref="AT2:AT3"/>
    <mergeCell ref="AU2:AU3"/>
    <mergeCell ref="AS1:AX1"/>
    <mergeCell ref="H1:N1"/>
    <mergeCell ref="AF2:AF3"/>
    <mergeCell ref="AG2:AG3"/>
    <mergeCell ref="AK2:AK3"/>
    <mergeCell ref="AF1:AK1"/>
    <mergeCell ref="Z2:Z3"/>
    <mergeCell ref="AC1:AE1"/>
    <mergeCell ref="AC2:AC3"/>
    <mergeCell ref="AD2:AD3"/>
    <mergeCell ref="AE2:AE3"/>
    <mergeCell ref="T1:V1"/>
    <mergeCell ref="V2:V3"/>
    <mergeCell ref="O1:S1"/>
    <mergeCell ref="R2:R3"/>
    <mergeCell ref="AI2:AI3"/>
    <mergeCell ref="AL2:AL3"/>
    <mergeCell ref="AM2:AM3"/>
    <mergeCell ref="S2:S3"/>
    <mergeCell ref="O2:O3"/>
    <mergeCell ref="P2:P3"/>
    <mergeCell ref="Q2:Q3"/>
    <mergeCell ref="U2:U3"/>
    <mergeCell ref="BB2:BB3"/>
    <mergeCell ref="AN2:AN3"/>
    <mergeCell ref="AO2:AO3"/>
    <mergeCell ref="AP2:AP3"/>
    <mergeCell ref="AQ2:AQ3"/>
    <mergeCell ref="AX2:AX3"/>
    <mergeCell ref="BC2:BC3"/>
    <mergeCell ref="BW2:BW3"/>
    <mergeCell ref="H2:H3"/>
    <mergeCell ref="L2:L3"/>
    <mergeCell ref="N2:N3"/>
    <mergeCell ref="T2:T3"/>
    <mergeCell ref="K2:K3"/>
    <mergeCell ref="W2:W3"/>
    <mergeCell ref="X2:X3"/>
    <mergeCell ref="Y2:Y3"/>
    <mergeCell ref="AA2:AA3"/>
    <mergeCell ref="AB2:AB3"/>
    <mergeCell ref="AS2:AS3"/>
    <mergeCell ref="AR2:AR3"/>
    <mergeCell ref="AY2:AY3"/>
    <mergeCell ref="AZ2:AZ3"/>
    <mergeCell ref="F2:F3"/>
    <mergeCell ref="C2:C3"/>
    <mergeCell ref="A1:G1"/>
    <mergeCell ref="G2:G3"/>
    <mergeCell ref="J2:J3"/>
    <mergeCell ref="A2:A3"/>
    <mergeCell ref="B2:B3"/>
    <mergeCell ref="D2:D3"/>
    <mergeCell ref="E2:E3"/>
  </mergeCells>
  <dataValidations count="1">
    <dataValidation type="list" allowBlank="1" showInputMessage="1" showErrorMessage="1" sqref="E757:G821 C757:C821 J4:J79 J85:J106 C198:C746 C4:C197 E198:G746 E4:G197 J167:J197" xr:uid="{00000000-0002-0000-0000-000000000000}">
      <formula1>#REF!</formula1>
    </dataValidation>
  </dataValidations>
  <hyperlinks>
    <hyperlink ref="BK39" r:id="rId1" xr:uid="{00000000-0004-0000-0000-000000000000}"/>
    <hyperlink ref="BL39" r:id="rId2" xr:uid="{00000000-0004-0000-0000-000001000000}"/>
    <hyperlink ref="AO41" r:id="rId3" xr:uid="{00000000-0004-0000-0000-000002000000}"/>
    <hyperlink ref="AQ37" r:id="rId4" xr:uid="{00000000-0004-0000-0000-000003000000}"/>
    <hyperlink ref="AQ38" r:id="rId5" xr:uid="{00000000-0004-0000-0000-000004000000}"/>
    <hyperlink ref="AQ39" r:id="rId6" xr:uid="{00000000-0004-0000-0000-000005000000}"/>
    <hyperlink ref="AQ40" r:id="rId7" xr:uid="{00000000-0004-0000-0000-000006000000}"/>
    <hyperlink ref="I17" r:id="rId8" xr:uid="{00000000-0004-0000-0000-000007000000}"/>
    <hyperlink ref="I18" r:id="rId9" xr:uid="{00000000-0004-0000-0000-000008000000}"/>
    <hyperlink ref="I19" r:id="rId10" xr:uid="{00000000-0004-0000-0000-000009000000}"/>
    <hyperlink ref="I20" r:id="rId11" xr:uid="{00000000-0004-0000-0000-00000A000000}"/>
    <hyperlink ref="I21" r:id="rId12" xr:uid="{00000000-0004-0000-0000-00000B000000}"/>
    <hyperlink ref="I22" r:id="rId13" xr:uid="{00000000-0004-0000-0000-00000C000000}"/>
    <hyperlink ref="I23" r:id="rId14" xr:uid="{00000000-0004-0000-0000-00000D000000}"/>
    <hyperlink ref="I24" r:id="rId15" xr:uid="{00000000-0004-0000-0000-00000E000000}"/>
    <hyperlink ref="I25" r:id="rId16" xr:uid="{00000000-0004-0000-0000-00000F000000}"/>
    <hyperlink ref="I26" r:id="rId17" xr:uid="{00000000-0004-0000-0000-000010000000}"/>
    <hyperlink ref="I27" r:id="rId18" xr:uid="{00000000-0004-0000-0000-000011000000}"/>
    <hyperlink ref="I28" r:id="rId19" xr:uid="{00000000-0004-0000-0000-000012000000}"/>
    <hyperlink ref="I29" r:id="rId20" xr:uid="{00000000-0004-0000-0000-000013000000}"/>
    <hyperlink ref="I30" r:id="rId21" xr:uid="{00000000-0004-0000-0000-000014000000}"/>
    <hyperlink ref="I31" r:id="rId22" xr:uid="{00000000-0004-0000-0000-000015000000}"/>
    <hyperlink ref="I32" r:id="rId23" xr:uid="{00000000-0004-0000-0000-000016000000}"/>
    <hyperlink ref="I36" r:id="rId24" display="2101-2122" xr:uid="{00000000-0004-0000-0000-000017000000}"/>
    <hyperlink ref="AO19" r:id="rId25" xr:uid="{00000000-0004-0000-0000-000018000000}"/>
    <hyperlink ref="AO21" r:id="rId26" xr:uid="{00000000-0004-0000-0000-000019000000}"/>
    <hyperlink ref="AO25" r:id="rId27" xr:uid="{00000000-0004-0000-0000-00001A000000}"/>
    <hyperlink ref="AO30" r:id="rId28" xr:uid="{00000000-0004-0000-0000-00001B000000}"/>
    <hyperlink ref="AO32" r:id="rId29" xr:uid="{00000000-0004-0000-0000-00001C000000}"/>
    <hyperlink ref="BK40" r:id="rId30" xr:uid="{00000000-0004-0000-0000-00001D000000}"/>
    <hyperlink ref="BK41" r:id="rId31" xr:uid="{00000000-0004-0000-0000-00001E000000}"/>
    <hyperlink ref="BK42" r:id="rId32" xr:uid="{00000000-0004-0000-0000-00001F000000}"/>
    <hyperlink ref="BK44" r:id="rId33" xr:uid="{00000000-0004-0000-0000-000020000000}"/>
    <hyperlink ref="BK45" r:id="rId34" xr:uid="{00000000-0004-0000-0000-000021000000}"/>
    <hyperlink ref="BK46" r:id="rId35" xr:uid="{00000000-0004-0000-0000-000022000000}"/>
    <hyperlink ref="BK50" r:id="rId36" xr:uid="{00000000-0004-0000-0000-000023000000}"/>
    <hyperlink ref="BK51" r:id="rId37" xr:uid="{00000000-0004-0000-0000-000024000000}"/>
    <hyperlink ref="BK52" r:id="rId38" xr:uid="{00000000-0004-0000-0000-000025000000}"/>
    <hyperlink ref="BK53" r:id="rId39" xr:uid="{00000000-0004-0000-0000-000026000000}"/>
    <hyperlink ref="BK54" r:id="rId40" xr:uid="{00000000-0004-0000-0000-000027000000}"/>
    <hyperlink ref="BK57" r:id="rId41" xr:uid="{00000000-0004-0000-0000-000028000000}"/>
    <hyperlink ref="BK60" r:id="rId42" xr:uid="{00000000-0004-0000-0000-000029000000}"/>
    <hyperlink ref="BK61" r:id="rId43" xr:uid="{00000000-0004-0000-0000-00002A000000}"/>
    <hyperlink ref="BK63" r:id="rId44" xr:uid="{00000000-0004-0000-0000-00002B000000}"/>
    <hyperlink ref="BK70" r:id="rId45" xr:uid="{00000000-0004-0000-0000-00002C000000}"/>
    <hyperlink ref="BL40" r:id="rId46" xr:uid="{00000000-0004-0000-0000-00002D000000}"/>
    <hyperlink ref="BL41" r:id="rId47" xr:uid="{00000000-0004-0000-0000-00002E000000}"/>
    <hyperlink ref="BL42" r:id="rId48" xr:uid="{00000000-0004-0000-0000-00002F000000}"/>
    <hyperlink ref="BL43" r:id="rId49" xr:uid="{00000000-0004-0000-0000-000030000000}"/>
    <hyperlink ref="BL44" r:id="rId50" xr:uid="{00000000-0004-0000-0000-000031000000}"/>
    <hyperlink ref="BL45" r:id="rId51" xr:uid="{00000000-0004-0000-0000-000032000000}"/>
    <hyperlink ref="BL46" r:id="rId52" xr:uid="{00000000-0004-0000-0000-000033000000}"/>
    <hyperlink ref="BL47" r:id="rId53" xr:uid="{00000000-0004-0000-0000-000034000000}"/>
    <hyperlink ref="BL48" r:id="rId54" xr:uid="{00000000-0004-0000-0000-000035000000}"/>
    <hyperlink ref="BL49" r:id="rId55" xr:uid="{00000000-0004-0000-0000-000036000000}"/>
    <hyperlink ref="BL50" r:id="rId56" xr:uid="{00000000-0004-0000-0000-000037000000}"/>
    <hyperlink ref="BL51" r:id="rId57" xr:uid="{00000000-0004-0000-0000-000038000000}"/>
    <hyperlink ref="BL52" r:id="rId58" xr:uid="{00000000-0004-0000-0000-000039000000}"/>
    <hyperlink ref="BL53" r:id="rId59" xr:uid="{00000000-0004-0000-0000-00003A000000}"/>
    <hyperlink ref="BL54" r:id="rId60" xr:uid="{00000000-0004-0000-0000-00003B000000}"/>
    <hyperlink ref="BL55" r:id="rId61" xr:uid="{00000000-0004-0000-0000-00003C000000}"/>
    <hyperlink ref="BL56" r:id="rId62" xr:uid="{00000000-0004-0000-0000-00003D000000}"/>
    <hyperlink ref="BL57" r:id="rId63" xr:uid="{00000000-0004-0000-0000-00003E000000}"/>
    <hyperlink ref="BL58" r:id="rId64" xr:uid="{00000000-0004-0000-0000-00003F000000}"/>
    <hyperlink ref="BL59" r:id="rId65" xr:uid="{00000000-0004-0000-0000-000040000000}"/>
    <hyperlink ref="BL60" r:id="rId66" xr:uid="{00000000-0004-0000-0000-000041000000}"/>
    <hyperlink ref="BL61" r:id="rId67" xr:uid="{00000000-0004-0000-0000-000042000000}"/>
    <hyperlink ref="BL62" r:id="rId68" xr:uid="{00000000-0004-0000-0000-000043000000}"/>
    <hyperlink ref="BL63" r:id="rId69" xr:uid="{00000000-0004-0000-0000-000044000000}"/>
    <hyperlink ref="BL64" r:id="rId70" xr:uid="{00000000-0004-0000-0000-000045000000}"/>
    <hyperlink ref="BL65" r:id="rId71" xr:uid="{00000000-0004-0000-0000-000046000000}"/>
    <hyperlink ref="BL67" r:id="rId72" xr:uid="{00000000-0004-0000-0000-000047000000}"/>
    <hyperlink ref="BL68" r:id="rId73" xr:uid="{00000000-0004-0000-0000-000048000000}"/>
    <hyperlink ref="BL69" r:id="rId74" xr:uid="{00000000-0004-0000-0000-000049000000}"/>
    <hyperlink ref="BL70" r:id="rId75" xr:uid="{00000000-0004-0000-0000-00004A000000}"/>
    <hyperlink ref="I42" r:id="rId76" xr:uid="{00000000-0004-0000-0000-00004B000000}"/>
    <hyperlink ref="I43" r:id="rId77" xr:uid="{00000000-0004-0000-0000-00004C000000}"/>
    <hyperlink ref="I44" r:id="rId78" xr:uid="{00000000-0004-0000-0000-00004D000000}"/>
    <hyperlink ref="I45" r:id="rId79" xr:uid="{00000000-0004-0000-0000-00004E000000}"/>
    <hyperlink ref="I46" r:id="rId80" xr:uid="{00000000-0004-0000-0000-00004F000000}"/>
    <hyperlink ref="I48" r:id="rId81" xr:uid="{00000000-0004-0000-0000-000050000000}"/>
    <hyperlink ref="I49" r:id="rId82" xr:uid="{00000000-0004-0000-0000-000051000000}"/>
    <hyperlink ref="I50" r:id="rId83" xr:uid="{00000000-0004-0000-0000-000052000000}"/>
    <hyperlink ref="I51" r:id="rId84" xr:uid="{00000000-0004-0000-0000-000053000000}"/>
    <hyperlink ref="I52" r:id="rId85" xr:uid="{00000000-0004-0000-0000-000054000000}"/>
    <hyperlink ref="I53" r:id="rId86" xr:uid="{00000000-0004-0000-0000-000055000000}"/>
    <hyperlink ref="I54" r:id="rId87" xr:uid="{00000000-0004-0000-0000-000056000000}"/>
    <hyperlink ref="I55" r:id="rId88" xr:uid="{00000000-0004-0000-0000-000057000000}"/>
    <hyperlink ref="I56" r:id="rId89" xr:uid="{00000000-0004-0000-0000-000058000000}"/>
    <hyperlink ref="I57" r:id="rId90" xr:uid="{00000000-0004-0000-0000-000059000000}"/>
    <hyperlink ref="I58" r:id="rId91" xr:uid="{00000000-0004-0000-0000-00005A000000}"/>
    <hyperlink ref="I59" r:id="rId92" xr:uid="{00000000-0004-0000-0000-00005B000000}"/>
    <hyperlink ref="I60" r:id="rId93" xr:uid="{00000000-0004-0000-0000-00005C000000}"/>
    <hyperlink ref="I61" r:id="rId94" xr:uid="{00000000-0004-0000-0000-00005D000000}"/>
    <hyperlink ref="I62" r:id="rId95" xr:uid="{00000000-0004-0000-0000-00005E000000}"/>
    <hyperlink ref="I63" r:id="rId96" xr:uid="{00000000-0004-0000-0000-00005F000000}"/>
    <hyperlink ref="I64" r:id="rId97" xr:uid="{00000000-0004-0000-0000-000060000000}"/>
    <hyperlink ref="I65" r:id="rId98" xr:uid="{00000000-0004-0000-0000-000061000000}"/>
    <hyperlink ref="I66" r:id="rId99" xr:uid="{00000000-0004-0000-0000-000062000000}"/>
    <hyperlink ref="I67" r:id="rId100" xr:uid="{00000000-0004-0000-0000-000063000000}"/>
    <hyperlink ref="I68" r:id="rId101" display="1240.pdf" xr:uid="{00000000-0004-0000-0000-000064000000}"/>
    <hyperlink ref="I69" r:id="rId102" display="1232.pdf" xr:uid="{00000000-0004-0000-0000-000065000000}"/>
    <hyperlink ref="I70" r:id="rId103" display="1129.pdf" xr:uid="{00000000-0004-0000-0000-000066000000}"/>
    <hyperlink ref="I71" r:id="rId104" xr:uid="{00000000-0004-0000-0000-000067000000}"/>
    <hyperlink ref="I72" r:id="rId105" xr:uid="{00000000-0004-0000-0000-000068000000}"/>
    <hyperlink ref="I73" r:id="rId106" xr:uid="{00000000-0004-0000-0000-000069000000}"/>
    <hyperlink ref="I74" r:id="rId107" display="1702.pdf" xr:uid="{00000000-0004-0000-0000-00006A000000}"/>
    <hyperlink ref="I75" r:id="rId108" display="1231.pdf" xr:uid="{00000000-0004-0000-0000-00006B000000}"/>
    <hyperlink ref="I76" r:id="rId109" display="1901.pdf" xr:uid="{00000000-0004-0000-0000-00006C000000}"/>
    <hyperlink ref="Q76" r:id="rId110" xr:uid="{00000000-0004-0000-0000-00006D000000}"/>
    <hyperlink ref="I37" r:id="rId111" xr:uid="{00000000-0004-0000-0000-00006E000000}"/>
    <hyperlink ref="I38" r:id="rId112" xr:uid="{00000000-0004-0000-0000-00006F000000}"/>
    <hyperlink ref="I39" r:id="rId113" xr:uid="{00000000-0004-0000-0000-000070000000}"/>
    <hyperlink ref="I40" r:id="rId114" xr:uid="{00000000-0004-0000-0000-000071000000}"/>
    <hyperlink ref="I41" r:id="rId115" xr:uid="{00000000-0004-0000-0000-000072000000}"/>
    <hyperlink ref="G77" r:id="rId116" xr:uid="{00000000-0004-0000-0000-000073000000}"/>
    <hyperlink ref="G78" r:id="rId117" xr:uid="{00000000-0004-0000-0000-000074000000}"/>
    <hyperlink ref="G79" r:id="rId118" xr:uid="{00000000-0004-0000-0000-000075000000}"/>
    <hyperlink ref="G80" r:id="rId119" xr:uid="{00000000-0004-0000-0000-000076000000}"/>
    <hyperlink ref="G81" r:id="rId120" xr:uid="{00000000-0004-0000-0000-000077000000}"/>
    <hyperlink ref="G82" r:id="rId121" xr:uid="{00000000-0004-0000-0000-000078000000}"/>
    <hyperlink ref="G83" r:id="rId122" xr:uid="{00000000-0004-0000-0000-000079000000}"/>
    <hyperlink ref="G84" r:id="rId123" xr:uid="{00000000-0004-0000-0000-00007A000000}"/>
    <hyperlink ref="I83" r:id="rId124" display="50012.pdf" xr:uid="{00000000-0004-0000-0000-00007B000000}"/>
    <hyperlink ref="I84" r:id="rId125" display="50012.pdf" xr:uid="{00000000-0004-0000-0000-00007C000000}"/>
    <hyperlink ref="I77" r:id="rId126" display="1701.pdf" xr:uid="{00000000-0004-0000-0000-00007D000000}"/>
    <hyperlink ref="I78" r:id="rId127" display="1126.pdf" xr:uid="{00000000-0004-0000-0000-00007E000000}"/>
    <hyperlink ref="I80" r:id="rId128" display="1902.pdf" xr:uid="{00000000-0004-0000-0000-00007F000000}"/>
    <hyperlink ref="I81" r:id="rId129" display="40102.pdf" xr:uid="{00000000-0004-0000-0000-000080000000}"/>
    <hyperlink ref="I82" r:id="rId130" display="40102.pdf" xr:uid="{00000000-0004-0000-0000-000081000000}"/>
    <hyperlink ref="Z37" r:id="rId131" xr:uid="{00000000-0004-0000-0000-000082000000}"/>
    <hyperlink ref="Z38" r:id="rId132" xr:uid="{00000000-0004-0000-0000-000083000000}"/>
    <hyperlink ref="Z39" r:id="rId133" xr:uid="{00000000-0004-0000-0000-000084000000}"/>
    <hyperlink ref="Z40" r:id="rId134" xr:uid="{00000000-0004-0000-0000-000085000000}"/>
    <hyperlink ref="I16" r:id="rId135" xr:uid="{00000000-0004-0000-0000-000086000000}"/>
    <hyperlink ref="AO16" r:id="rId136" xr:uid="{00000000-0004-0000-0000-000087000000}"/>
    <hyperlink ref="BA16" r:id="rId137" xr:uid="{00000000-0004-0000-0000-000088000000}"/>
    <hyperlink ref="I85" r:id="rId138" xr:uid="{00000000-0004-0000-0000-000089000000}"/>
    <hyperlink ref="AO85" r:id="rId139" xr:uid="{00000000-0004-0000-0000-00008A000000}"/>
    <hyperlink ref="I86" r:id="rId140" xr:uid="{00000000-0004-0000-0000-00008B000000}"/>
    <hyperlink ref="AO86" r:id="rId141" display="ראה נספח מס' 1" xr:uid="{00000000-0004-0000-0000-00008C000000}"/>
    <hyperlink ref="I87" r:id="rId142" xr:uid="{00000000-0004-0000-0000-00008D000000}"/>
    <hyperlink ref="AO87" r:id="rId143" display="ראה נספח מס' 1" xr:uid="{00000000-0004-0000-0000-00008E000000}"/>
    <hyperlink ref="I91" r:id="rId144" xr:uid="{00000000-0004-0000-0000-000091000000}"/>
    <hyperlink ref="AO91" r:id="rId145" xr:uid="{00000000-0004-0000-0000-000092000000}"/>
    <hyperlink ref="I92" r:id="rId146" xr:uid="{00000000-0004-0000-0000-000093000000}"/>
    <hyperlink ref="AO92" r:id="rId147" xr:uid="{00000000-0004-0000-0000-000094000000}"/>
    <hyperlink ref="I93" r:id="rId148" display=" 2039, 2463- 2465, 2469, 2139" xr:uid="{00000000-0004-0000-0000-000095000000}"/>
    <hyperlink ref="AO93" r:id="rId149" display="ראה נספח מס' 1" xr:uid="{00000000-0004-0000-0000-000096000000}"/>
    <hyperlink ref="I94" r:id="rId150" display=" 2039, 2463- 2465, 2469, 2139" xr:uid="{00000000-0004-0000-0000-000097000000}"/>
    <hyperlink ref="AO94" r:id="rId151" display="ראה נספח מס' 1" xr:uid="{00000000-0004-0000-0000-000098000000}"/>
    <hyperlink ref="I95" r:id="rId152" xr:uid="{00000000-0004-0000-0000-000099000000}"/>
    <hyperlink ref="AO95" r:id="rId153" display="ראה נספח מס' 1" xr:uid="{00000000-0004-0000-0000-00009A000000}"/>
    <hyperlink ref="I98" r:id="rId154" display="2036-2038" xr:uid="{00000000-0004-0000-0000-00009B000000}"/>
    <hyperlink ref="AO98" r:id="rId155" display="ראה נספח מס' 1" xr:uid="{00000000-0004-0000-0000-00009C000000}"/>
    <hyperlink ref="AO99" r:id="rId156" display="ראה נספח מס' 1" xr:uid="{00000000-0004-0000-0000-00009D000000}"/>
    <hyperlink ref="AO100" r:id="rId157" display="ראה נספח מס' 1" xr:uid="{00000000-0004-0000-0000-00009E000000}"/>
    <hyperlink ref="AO106" r:id="rId158" display="ראה נספח מס' 1" xr:uid="{00000000-0004-0000-0000-00009F000000}"/>
    <hyperlink ref="AO170" r:id="rId159" display="ראה נספח מס' 1" xr:uid="{00000000-0004-0000-0000-0000A0000000}"/>
    <hyperlink ref="I103" r:id="rId160" display="2036-2038" xr:uid="{00000000-0004-0000-0000-0000A1000000}"/>
    <hyperlink ref="AO103" r:id="rId161" display="ראה נספח מס' 1" xr:uid="{00000000-0004-0000-0000-0000A2000000}"/>
    <hyperlink ref="AO104" r:id="rId162" display="ראה נספח מס' 1" xr:uid="{00000000-0004-0000-0000-0000A3000000}"/>
    <hyperlink ref="AO105" r:id="rId163" display="ראה נספח מס' 1" xr:uid="{00000000-0004-0000-0000-0000A4000000}"/>
    <hyperlink ref="AO101" r:id="rId164" display="ראה נספח מס' 1" xr:uid="{00000000-0004-0000-0000-0000A5000000}"/>
    <hyperlink ref="AO102" r:id="rId165" display="ראה נספח מס' 1" xr:uid="{00000000-0004-0000-0000-0000A6000000}"/>
    <hyperlink ref="I35" r:id="rId166" display="2101-2122" xr:uid="{3B476FD7-E46B-465D-BF07-0E9271F276FB}"/>
    <hyperlink ref="I34" r:id="rId167" xr:uid="{51CC9475-5361-4DA4-9751-397EF4BEFA44}"/>
    <hyperlink ref="I33" r:id="rId168" display="2101-2122" xr:uid="{DABA83EB-36D5-4788-B094-BDE85F88A737}"/>
    <hyperlink ref="I12" r:id="rId169" display="801-814" xr:uid="{A755BA8B-1D91-454C-A236-1122CF166E1E}"/>
    <hyperlink ref="AO12" r:id="rId170" xr:uid="{72DB6EF6-9FC0-4C7D-93CD-2DF228E29F59}"/>
    <hyperlink ref="BA12" r:id="rId171" xr:uid="{50C64CDD-755E-4276-9CCC-100C4A3B1007}"/>
    <hyperlink ref="I9" r:id="rId172" display="801-814" xr:uid="{E95260B4-CAD3-4F16-A530-67DF25ECDA4C}"/>
    <hyperlink ref="AO9" r:id="rId173" xr:uid="{5E1772A0-754D-42FC-BF0D-66F7CCA64A1B}"/>
    <hyperlink ref="BA9" r:id="rId174" xr:uid="{9250C14A-1DEE-44C5-BF4C-C7B6663CD391}"/>
    <hyperlink ref="I8" r:id="rId175" display="801-814" xr:uid="{659C33C4-3655-471A-9CE8-2D0C6A00F2D0}"/>
    <hyperlink ref="AO8" r:id="rId176" xr:uid="{F9E182DE-FF8E-4F4D-8637-D2BC5B515350}"/>
    <hyperlink ref="BA8" r:id="rId177" xr:uid="{5F14A1D4-A336-4B03-95EB-E0860BDAFFEE}"/>
    <hyperlink ref="I7" r:id="rId178" display="801-814" xr:uid="{0D25F732-C52E-49AF-A288-1B8685B3596E}"/>
    <hyperlink ref="AO7" r:id="rId179" xr:uid="{DE47DB90-734E-4A3E-829C-FFC750D67E0C}"/>
    <hyperlink ref="BA7" r:id="rId180" xr:uid="{D1352036-4FB8-432F-8F5A-2A50A8D94826}"/>
    <hyperlink ref="I6" r:id="rId181" display="801-814" xr:uid="{467F8C31-650F-438F-BA68-B7C7789188CB}"/>
    <hyperlink ref="AO6" r:id="rId182" xr:uid="{F3D7B793-5F2B-4D73-AFBA-5A0B058F86B1}"/>
    <hyperlink ref="BA6" r:id="rId183" xr:uid="{C72E2F4A-9FCE-47B4-85D3-5A876CD44912}"/>
    <hyperlink ref="I5" r:id="rId184" display="801-814" xr:uid="{85229EBD-EB0C-46AE-9F9B-92B800BAAEDB}"/>
    <hyperlink ref="AO5" r:id="rId185" xr:uid="{93525695-DD4F-4D60-A3F3-6A7B6A9D86C8}"/>
    <hyperlink ref="BA5" r:id="rId186" xr:uid="{EB7A7B8C-5638-47C4-A510-678494053BF5}"/>
    <hyperlink ref="I4" r:id="rId187" display="801-814" xr:uid="{74E2BA0C-0CAF-4396-8ED8-0CD86B03B3AF}"/>
    <hyperlink ref="AO4" r:id="rId188" xr:uid="{BF69995D-707E-4959-AC23-5CC8B86DA484}"/>
    <hyperlink ref="BA4" r:id="rId189" xr:uid="{B7ACD650-5166-4FAD-9E6E-82FD85F5B97D}"/>
    <hyperlink ref="I168" r:id="rId190" display=" 2039, 2463- 2465, 2469, 2139" xr:uid="{74D4DF8C-0DDA-4B8F-B5F2-8FF5F43C88F7}"/>
    <hyperlink ref="AO168" r:id="rId191" xr:uid="{C36215E2-DCE4-44E4-BFF9-DC938AA0F8A5}"/>
    <hyperlink ref="I182" r:id="rId192" display="801-814" xr:uid="{BC963C3D-EAB1-42A5-B25E-A0523F143012}"/>
    <hyperlink ref="AO182" r:id="rId193" xr:uid="{A04DCED6-A5BD-44E7-B908-6FCB6F970EEF}"/>
    <hyperlink ref="BA182" r:id="rId194" xr:uid="{9FA20DDB-B04A-4AE2-B8AB-3F019480B05E}"/>
    <hyperlink ref="I183" r:id="rId195" display="801-814" xr:uid="{FE5BBCA7-6A47-4FBF-8DF0-6A2B8203A6DC}"/>
    <hyperlink ref="AO183" r:id="rId196" xr:uid="{896BB6B6-70AA-4DC9-ADE8-E5A1F2F6B2E3}"/>
    <hyperlink ref="BA183" r:id="rId197" xr:uid="{F98CA356-0894-47BF-8FE7-30061C1BBAF3}"/>
    <hyperlink ref="I184" r:id="rId198" display="801-814" xr:uid="{9F37625E-3411-4614-8DB2-D047E19C407D}"/>
    <hyperlink ref="AO184" r:id="rId199" xr:uid="{D0BBF058-E55C-4D1C-946F-4204E73546E3}"/>
    <hyperlink ref="BA184" r:id="rId200" xr:uid="{AD01D4AF-6E32-4AAE-8F35-7F23B65102AC}"/>
    <hyperlink ref="I185" r:id="rId201" display="801-814" xr:uid="{BAC0DD37-E1CF-43ED-B135-571D73C51AD4}"/>
    <hyperlink ref="AO185" r:id="rId202" xr:uid="{307EF2E5-9CDD-40DD-ADD6-872CDC328D91}"/>
    <hyperlink ref="BA185" r:id="rId203" xr:uid="{A232F7AE-6723-4484-8F3D-FF31748639BC}"/>
    <hyperlink ref="I186" r:id="rId204" display="801-814" xr:uid="{32D439E6-3F4B-44B9-80EC-9607EFA7AF8A}"/>
    <hyperlink ref="AO186" r:id="rId205" xr:uid="{5184108C-A569-406C-BAC6-45C9516445B0}"/>
    <hyperlink ref="BA186" r:id="rId206" xr:uid="{B603CC5F-3947-4033-9BDC-53F65CE36E89}"/>
    <hyperlink ref="I187" r:id="rId207" display="801-814" xr:uid="{E88C086E-2513-4982-B946-9363821C440F}"/>
    <hyperlink ref="AO187" r:id="rId208" xr:uid="{7D0FFB48-D95F-48B0-B4A6-EBF8DFF72092}"/>
    <hyperlink ref="BA187" r:id="rId209" xr:uid="{C6364FEA-B359-4DAB-A8DB-969E620A6C8E}"/>
    <hyperlink ref="I188" r:id="rId210" display="801-814" xr:uid="{BF337DEB-0EE4-4AB3-B62B-E858FD273059}"/>
    <hyperlink ref="AO188" r:id="rId211" xr:uid="{919923E7-0BF3-412C-85CB-1C011588C68B}"/>
    <hyperlink ref="BA188" r:id="rId212" xr:uid="{53CE4D6B-329E-4998-9450-9CFF54F40559}"/>
    <hyperlink ref="I189" r:id="rId213" display="801-814" xr:uid="{F56F0C26-EF1A-4168-92F7-3250C5E3A431}"/>
    <hyperlink ref="AO189" r:id="rId214" xr:uid="{E3AB8C64-12A0-4DA6-A11F-95CD2CEEAC5C}"/>
    <hyperlink ref="BA189" r:id="rId215" xr:uid="{6BF08261-7E36-42F9-96DF-B2CAC8BEF106}"/>
    <hyperlink ref="I88" r:id="rId216" xr:uid="{A28C35A6-5D0A-4292-960D-B5A0830E0322}"/>
    <hyperlink ref="AO88" r:id="rId217" display="ראה נספח מס' 1" xr:uid="{BCB3E03B-B7E0-4773-B98F-D94DD9F98BD0}"/>
    <hyperlink ref="I169" r:id="rId218" display=" 2039, 2463- 2465, 2469, 2139" xr:uid="{7324CDFC-0C16-403A-9320-028E931E2209}"/>
    <hyperlink ref="AO169" r:id="rId219" xr:uid="{5CFF5AB3-8296-4C20-85C9-C300394F8440}"/>
    <hyperlink ref="AO167" r:id="rId220" display="ראה נספח מס' 1" xr:uid="{D1989C4C-B69A-45D2-980B-C926910CA16A}"/>
    <hyperlink ref="I171" r:id="rId221" display=" 2039, 2463- 2465, 2469, 2139" xr:uid="{3285095E-9D49-441A-9530-A6D813D13BE1}"/>
    <hyperlink ref="AO171" r:id="rId222" xr:uid="{96293B42-BC34-4155-A093-564EE17F220B}"/>
    <hyperlink ref="I172" r:id="rId223" display=" 2039, 2463- 2465, 2469, 2139" xr:uid="{9C17DB65-EFB2-4C6F-B4F7-66464C08CD02}"/>
    <hyperlink ref="AO172" r:id="rId224" xr:uid="{FBF4835A-83FA-4CC7-9D29-553C2F84ADE5}"/>
    <hyperlink ref="I10" r:id="rId225" display="801-814" xr:uid="{C305891E-33A2-4A43-9914-303936891234}"/>
    <hyperlink ref="AO10" r:id="rId226" xr:uid="{AC524389-D447-4A86-9849-15975F358ABC}"/>
    <hyperlink ref="BA10" r:id="rId227" xr:uid="{3481559B-2ADC-4F24-91BB-DEE7AFCA5469}"/>
    <hyperlink ref="I11" r:id="rId228" display="801-814" xr:uid="{BA2FAFD6-0E51-4E0A-9AE2-B5896F87A4BA}"/>
    <hyperlink ref="AO11" r:id="rId229" xr:uid="{2F33B2AE-454C-473A-ADA4-2C2ABEE7083C}"/>
    <hyperlink ref="BA11" r:id="rId230" xr:uid="{6514AFDF-CC8E-4647-83AB-4FC19BDE7017}"/>
    <hyperlink ref="I13" r:id="rId231" display="801-814" xr:uid="{13784629-B07E-4F5E-BA9E-3AE880807159}"/>
    <hyperlink ref="AO13" r:id="rId232" xr:uid="{DEBD8681-512E-4EF5-AD4F-EF2C142B8DA5}"/>
    <hyperlink ref="BA13" r:id="rId233" xr:uid="{E72D381E-8765-40F3-A727-30DAABC9FEDB}"/>
    <hyperlink ref="I14" r:id="rId234" display="801-814" xr:uid="{1719A876-9F7A-4E9F-A929-A5E4260DB026}"/>
    <hyperlink ref="AO14" r:id="rId235" xr:uid="{337ABB31-CADC-4F19-B693-ACDB155E478B}"/>
    <hyperlink ref="BA14" r:id="rId236" xr:uid="{68BCD49C-B22F-4A96-9FAB-94F5305832B1}"/>
    <hyperlink ref="I173" r:id="rId237" display="801-814" xr:uid="{C3B05D53-E7CA-4F67-BDDC-F1FD20F9C5DA}"/>
    <hyperlink ref="AO173" r:id="rId238" xr:uid="{9DA92E76-E507-4768-9FCA-50369B5051FD}"/>
    <hyperlink ref="BA173" r:id="rId239" xr:uid="{28568777-1F56-4711-8AD3-B2DAC0B4C572}"/>
    <hyperlink ref="I174" r:id="rId240" display="801-814" xr:uid="{02367B4C-4432-45DB-B4ED-6CFFE0349BDD}"/>
    <hyperlink ref="AO174" r:id="rId241" xr:uid="{CFA1D3E5-4705-4189-8B37-B86E5465D6F8}"/>
    <hyperlink ref="BA174" r:id="rId242" xr:uid="{97AE1063-BDD6-4EF8-BA64-76E968941E1C}"/>
    <hyperlink ref="I175" r:id="rId243" display="801-814" xr:uid="{7BB5E433-3572-4BA9-8B4B-D5F2AD5465A7}"/>
    <hyperlink ref="AO175" r:id="rId244" xr:uid="{9D8B7106-4EFA-41FF-A65E-02BA5FB356E2}"/>
    <hyperlink ref="BA175" r:id="rId245" xr:uid="{CD496FC1-05B9-468B-9536-41B1491F2D9E}"/>
    <hyperlink ref="I176" r:id="rId246" display="801-814" xr:uid="{26D7E9AD-BF13-4DAB-8432-D5E3CA1B59A5}"/>
    <hyperlink ref="AO176" r:id="rId247" xr:uid="{AA123AEC-4921-4A06-B819-F81D588DD23F}"/>
    <hyperlink ref="BA176" r:id="rId248" xr:uid="{DAA6F0C5-C19D-40D0-B219-D068D5A9D236}"/>
    <hyperlink ref="I177" r:id="rId249" display="801-814" xr:uid="{20DC7896-7992-4475-8647-A0028117FA6A}"/>
    <hyperlink ref="AO177" r:id="rId250" xr:uid="{F33C6B13-9E68-486A-A38B-CA942A8BAA62}"/>
    <hyperlink ref="BA177" r:id="rId251" xr:uid="{7111397C-42C2-454C-8BFD-A4BD2783233E}"/>
    <hyperlink ref="I178" r:id="rId252" display="801-814" xr:uid="{756F2D63-810F-4D66-97DA-38D795186FE7}"/>
    <hyperlink ref="AO178" r:id="rId253" xr:uid="{1A8B772C-77A3-497F-99A1-4BFC90C9D8FB}"/>
    <hyperlink ref="BA178" r:id="rId254" xr:uid="{B4D1E0C4-C0C4-49B5-94B8-9DD645550565}"/>
    <hyperlink ref="I179" r:id="rId255" display="801-814" xr:uid="{C22737CB-08E1-4BAF-99AE-733F0862A73C}"/>
    <hyperlink ref="AO179" r:id="rId256" xr:uid="{A13BA789-72A2-4868-9D09-142BE5899CBB}"/>
    <hyperlink ref="BA179" r:id="rId257" xr:uid="{154A026A-B61E-4C1A-B13B-93A408B08CD0}"/>
    <hyperlink ref="I180" r:id="rId258" display="801-814" xr:uid="{949AE7F7-130F-4483-8F36-A6CCBCC215BA}"/>
    <hyperlink ref="AO180" r:id="rId259" xr:uid="{B78AA5F7-EA16-4A26-A0C4-CF497F39C649}"/>
    <hyperlink ref="BA180" r:id="rId260" xr:uid="{12EC18A6-1D62-40E9-A64C-C22414F0135B}"/>
    <hyperlink ref="I190" r:id="rId261" display="801-814" xr:uid="{505BECE1-07EA-4B8C-B55E-DB22F24ADA23}"/>
    <hyperlink ref="AO190" r:id="rId262" xr:uid="{0C4A67D0-FA88-44E3-9F72-F53AFF673482}"/>
    <hyperlink ref="BA190" r:id="rId263" xr:uid="{342CD8ED-E0AC-4BCE-9917-8F5EAB10D5CF}"/>
    <hyperlink ref="I15" r:id="rId264" display="801-814" xr:uid="{27ABB7D6-7753-40E3-9C4C-E2BF44D5F417}"/>
    <hyperlink ref="AO15" r:id="rId265" xr:uid="{171D2111-6FC9-45DA-BBD0-424E1EFDC2CD}"/>
    <hyperlink ref="BA15" r:id="rId266" xr:uid="{CE1236C3-6C14-4730-890A-B577B1E476F0}"/>
    <hyperlink ref="I181" r:id="rId267" display="801-814" xr:uid="{C748108F-61D4-43F2-9615-5874A8722A2F}"/>
    <hyperlink ref="AO181" r:id="rId268" xr:uid="{755F9F33-BF64-401B-A97C-BDE0DDD4EDB3}"/>
    <hyperlink ref="BA181" r:id="rId269" xr:uid="{C337C20F-7A6A-457C-971B-B2A651C6BC4E}"/>
    <hyperlink ref="I96" r:id="rId270" display="2036-2038" xr:uid="{99A136A5-8615-4089-A2B1-D0E618B96683}"/>
    <hyperlink ref="AO96" r:id="rId271" display="ראה נספח מס' 1" xr:uid="{A4E5E65B-4781-4DD4-A64F-BDD1C2A0BA53}"/>
    <hyperlink ref="AO97" r:id="rId272" display="ראה נספח מס' 1" xr:uid="{5AEFCC6A-E845-4E1F-BC20-3B2A743F79C2}"/>
    <hyperlink ref="I191" r:id="rId273" display="801-814" xr:uid="{7DF567C9-44BB-4BC0-810D-09BA4007DEB1}"/>
    <hyperlink ref="AO191" r:id="rId274" xr:uid="{01D9EF44-557B-42D7-841E-45631B4DA495}"/>
    <hyperlink ref="BA191" r:id="rId275" xr:uid="{E88B7925-91BF-4CC1-8B23-D5EA48EEF77E}"/>
    <hyperlink ref="I192" r:id="rId276" display="801-814" xr:uid="{3D39A817-5787-47EF-9100-26D769CCA507}"/>
    <hyperlink ref="AO192" r:id="rId277" xr:uid="{9C489991-3238-4110-B21C-40D203DB3950}"/>
    <hyperlink ref="BA192" r:id="rId278" xr:uid="{AC22673E-9576-4858-8F7E-EE16D8428834}"/>
    <hyperlink ref="I193" r:id="rId279" display="801-814" xr:uid="{912FAD2E-104B-461B-867E-8701AC4BF20C}"/>
    <hyperlink ref="AO193" r:id="rId280" xr:uid="{18B86F00-AB98-41D3-A43E-281A6A86A71A}"/>
    <hyperlink ref="BA193" r:id="rId281" xr:uid="{B05CA5FE-4369-426B-B55D-45E3E6C23F01}"/>
    <hyperlink ref="I195" r:id="rId282" display="801-814" xr:uid="{1D39EB07-FFFB-434C-98CE-16211749AB1F}"/>
    <hyperlink ref="AO195" r:id="rId283" xr:uid="{C85B440B-7711-44EE-BCEB-F6B879D99112}"/>
    <hyperlink ref="BA195" r:id="rId284" xr:uid="{691C019C-72F0-460E-9D60-3DF41C581C52}"/>
    <hyperlink ref="I196" r:id="rId285" display="801-814" xr:uid="{DC06DC5A-3A05-4341-9037-C5E0912647B0}"/>
    <hyperlink ref="AO196" r:id="rId286" xr:uid="{4FE84967-0523-4A13-96EB-4BD0B92F01FA}"/>
    <hyperlink ref="BA196" r:id="rId287" xr:uid="{8FE50F01-CE60-47F6-8EBA-755A2BCCE413}"/>
    <hyperlink ref="I197" r:id="rId288" display="801-814" xr:uid="{647D4AD1-5AC5-4B0D-A045-BA8A42275F40}"/>
    <hyperlink ref="AO197" r:id="rId289" xr:uid="{992D259A-FC01-4B08-9D0E-6B8B2636FC7D}"/>
    <hyperlink ref="BA197" r:id="rId290" xr:uid="{159FCB7E-EF5A-42BE-B68C-2F08C0D38F82}"/>
    <hyperlink ref="I194" r:id="rId291" display="801-814" xr:uid="{58CF529C-3818-4025-B1C2-E03024F67861}"/>
    <hyperlink ref="AO194" r:id="rId292" xr:uid="{31596E1C-ED85-4B52-A888-4FF1F313034E}"/>
    <hyperlink ref="BA194" r:id="rId293" xr:uid="{823B6879-FA32-4D77-A21B-28F4CBE49FF3}"/>
  </hyperlinks>
  <pageMargins left="0.7" right="0.7" top="0.75" bottom="0.75" header="0.3" footer="0.3"/>
  <pageSetup paperSize="9" orientation="landscape" r:id="rId2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57753-E305-4101-8640-5DF03BC7FA50}">
  <dimension ref="A1"/>
  <sheetViews>
    <sheetView rightToLeft="1" topLeftCell="A10" workbookViewId="0">
      <selection activeCell="N27" sqref="N27"/>
    </sheetView>
  </sheetViews>
  <sheetFormatPr defaultRowHeight="14.2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5ED53-CE4A-41D9-A6F1-B6769CB2E224}">
  <dimension ref="C8:J25"/>
  <sheetViews>
    <sheetView rightToLeft="1" tabSelected="1" topLeftCell="A11" zoomScale="80" zoomScaleNormal="80" workbookViewId="0">
      <selection activeCell="J23" sqref="J23"/>
    </sheetView>
  </sheetViews>
  <sheetFormatPr defaultRowHeight="14.25" x14ac:dyDescent="0.2"/>
  <cols>
    <col min="2" max="2" width="6" customWidth="1"/>
    <col min="3" max="4" width="9" hidden="1" customWidth="1"/>
    <col min="6" max="6" width="61" customWidth="1"/>
    <col min="7" max="7" width="59.5" customWidth="1"/>
    <col min="8" max="8" width="49.25" customWidth="1"/>
    <col min="9" max="9" width="28" customWidth="1"/>
  </cols>
  <sheetData>
    <row r="8" spans="5:10" ht="16.5" thickBot="1" x14ac:dyDescent="0.3">
      <c r="E8" s="104"/>
      <c r="F8" s="105"/>
      <c r="G8" s="105"/>
      <c r="H8" s="106"/>
      <c r="I8" s="107"/>
    </row>
    <row r="9" spans="5:10" ht="16.5" thickBot="1" x14ac:dyDescent="0.25">
      <c r="E9" s="198" t="s">
        <v>688</v>
      </c>
      <c r="F9" s="199"/>
      <c r="G9" s="199"/>
      <c r="H9" s="199"/>
      <c r="I9" s="200"/>
    </row>
    <row r="10" spans="5:10" ht="15.75" x14ac:dyDescent="0.25">
      <c r="E10" s="104"/>
      <c r="F10" s="105"/>
      <c r="G10" s="105"/>
      <c r="H10" s="106"/>
      <c r="I10" s="107"/>
    </row>
    <row r="11" spans="5:10" ht="16.5" thickBot="1" x14ac:dyDescent="0.3">
      <c r="E11" s="104"/>
      <c r="F11" s="105"/>
      <c r="G11" s="105"/>
      <c r="H11" s="106"/>
      <c r="I11" s="107"/>
    </row>
    <row r="12" spans="5:10" ht="15.75" x14ac:dyDescent="0.2">
      <c r="E12" s="201">
        <v>2025</v>
      </c>
      <c r="F12" s="108" t="s">
        <v>689</v>
      </c>
      <c r="G12" s="109" t="s">
        <v>690</v>
      </c>
      <c r="H12" s="110" t="s">
        <v>691</v>
      </c>
      <c r="I12" s="110" t="s">
        <v>692</v>
      </c>
      <c r="J12" s="110" t="s">
        <v>817</v>
      </c>
    </row>
    <row r="13" spans="5:10" ht="15.75" x14ac:dyDescent="0.2">
      <c r="E13" s="202"/>
      <c r="F13" s="111" t="s">
        <v>693</v>
      </c>
      <c r="G13" s="112" t="s">
        <v>694</v>
      </c>
      <c r="H13" s="113" t="s">
        <v>695</v>
      </c>
      <c r="I13" s="114">
        <v>2020</v>
      </c>
      <c r="J13" s="114" t="s">
        <v>818</v>
      </c>
    </row>
    <row r="14" spans="5:10" ht="15.75" x14ac:dyDescent="0.25">
      <c r="E14" s="202"/>
      <c r="F14" s="111" t="s">
        <v>696</v>
      </c>
      <c r="G14" s="112" t="s">
        <v>697</v>
      </c>
      <c r="H14" s="113" t="s">
        <v>698</v>
      </c>
      <c r="I14" s="115">
        <v>2021</v>
      </c>
      <c r="J14" s="115" t="s">
        <v>818</v>
      </c>
    </row>
    <row r="15" spans="5:10" ht="56.25" customHeight="1" x14ac:dyDescent="0.25">
      <c r="E15" s="202"/>
      <c r="F15" s="116" t="s">
        <v>699</v>
      </c>
      <c r="G15" s="112" t="s">
        <v>700</v>
      </c>
      <c r="H15" s="112" t="s">
        <v>701</v>
      </c>
      <c r="I15" s="115">
        <v>2020</v>
      </c>
      <c r="J15" s="115" t="s">
        <v>653</v>
      </c>
    </row>
    <row r="16" spans="5:10" ht="63" customHeight="1" x14ac:dyDescent="0.25">
      <c r="E16" s="202"/>
      <c r="F16" s="116" t="s">
        <v>702</v>
      </c>
      <c r="G16" s="117" t="s">
        <v>703</v>
      </c>
      <c r="H16" s="112" t="s">
        <v>704</v>
      </c>
      <c r="I16" s="115">
        <v>2022</v>
      </c>
      <c r="J16" s="115" t="s">
        <v>653</v>
      </c>
    </row>
    <row r="17" spans="5:10" ht="15.75" x14ac:dyDescent="0.2">
      <c r="E17" s="202"/>
      <c r="F17" s="111" t="s">
        <v>705</v>
      </c>
      <c r="G17" s="112" t="s">
        <v>706</v>
      </c>
      <c r="H17" s="112" t="s">
        <v>707</v>
      </c>
      <c r="I17" s="114">
        <v>2023</v>
      </c>
      <c r="J17" s="114" t="s">
        <v>818</v>
      </c>
    </row>
    <row r="18" spans="5:10" ht="16.5" thickBot="1" x14ac:dyDescent="0.25">
      <c r="E18" s="202"/>
      <c r="F18" s="118" t="s">
        <v>796</v>
      </c>
      <c r="G18" s="118" t="s">
        <v>797</v>
      </c>
      <c r="H18" s="118"/>
      <c r="I18" s="119">
        <v>2022</v>
      </c>
      <c r="J18" s="119" t="s">
        <v>653</v>
      </c>
    </row>
    <row r="19" spans="5:10" ht="41.25" customHeight="1" x14ac:dyDescent="0.2">
      <c r="E19" s="201" t="s">
        <v>816</v>
      </c>
      <c r="F19" s="120" t="s">
        <v>693</v>
      </c>
      <c r="G19" s="121" t="s">
        <v>708</v>
      </c>
      <c r="H19" s="122" t="s">
        <v>695</v>
      </c>
      <c r="I19" s="123">
        <v>2020</v>
      </c>
      <c r="J19" s="123" t="s">
        <v>818</v>
      </c>
    </row>
    <row r="20" spans="5:10" ht="33.75" customHeight="1" x14ac:dyDescent="0.25">
      <c r="E20" s="202"/>
      <c r="F20" s="124" t="s">
        <v>696</v>
      </c>
      <c r="G20" s="125" t="s">
        <v>709</v>
      </c>
      <c r="H20" s="126" t="s">
        <v>698</v>
      </c>
      <c r="I20" s="127">
        <v>2021</v>
      </c>
      <c r="J20" s="127" t="s">
        <v>818</v>
      </c>
    </row>
    <row r="21" spans="5:10" ht="63.75" customHeight="1" x14ac:dyDescent="0.25">
      <c r="E21" s="202"/>
      <c r="F21" s="128" t="s">
        <v>699</v>
      </c>
      <c r="G21" s="125" t="s">
        <v>710</v>
      </c>
      <c r="H21" s="125"/>
      <c r="I21" s="127">
        <v>2020</v>
      </c>
      <c r="J21" s="127" t="s">
        <v>818</v>
      </c>
    </row>
    <row r="22" spans="5:10" ht="67.5" customHeight="1" x14ac:dyDescent="0.25">
      <c r="E22" s="202"/>
      <c r="F22" s="129" t="s">
        <v>711</v>
      </c>
      <c r="G22" s="125" t="s">
        <v>712</v>
      </c>
      <c r="H22" s="125"/>
      <c r="I22" s="127">
        <v>2021</v>
      </c>
      <c r="J22" s="127" t="s">
        <v>818</v>
      </c>
    </row>
    <row r="23" spans="5:10" ht="15.75" x14ac:dyDescent="0.25">
      <c r="E23" s="202"/>
      <c r="F23" s="130" t="s">
        <v>702</v>
      </c>
      <c r="G23" s="125" t="s">
        <v>713</v>
      </c>
      <c r="H23" s="125"/>
      <c r="I23" s="127">
        <v>2018</v>
      </c>
      <c r="J23" s="127" t="s">
        <v>818</v>
      </c>
    </row>
    <row r="24" spans="5:10" ht="78.75" customHeight="1" x14ac:dyDescent="0.25">
      <c r="E24" s="202"/>
      <c r="F24" s="129" t="s">
        <v>714</v>
      </c>
      <c r="G24" s="125" t="s">
        <v>715</v>
      </c>
      <c r="H24" s="125" t="s">
        <v>716</v>
      </c>
      <c r="I24" s="127">
        <v>2021</v>
      </c>
      <c r="J24" s="127" t="s">
        <v>818</v>
      </c>
    </row>
    <row r="25" spans="5:10" ht="86.25" customHeight="1" thickBot="1" x14ac:dyDescent="0.3">
      <c r="E25" s="203"/>
      <c r="F25" s="131" t="s">
        <v>717</v>
      </c>
      <c r="G25" s="132" t="s">
        <v>718</v>
      </c>
      <c r="H25" s="133" t="s">
        <v>719</v>
      </c>
      <c r="I25" s="134">
        <v>2021</v>
      </c>
      <c r="J25" s="134" t="s">
        <v>818</v>
      </c>
    </row>
  </sheetData>
  <mergeCells count="3">
    <mergeCell ref="E9:I9"/>
    <mergeCell ref="E12:E18"/>
    <mergeCell ref="E19:E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9364-7573-44F4-9C4C-005DFC4F621E}">
  <dimension ref="D5:AN56"/>
  <sheetViews>
    <sheetView rightToLeft="1" topLeftCell="A7" zoomScale="60" zoomScaleNormal="60" workbookViewId="0">
      <selection activeCell="I37" sqref="I37"/>
    </sheetView>
  </sheetViews>
  <sheetFormatPr defaultRowHeight="14.25" x14ac:dyDescent="0.2"/>
  <cols>
    <col min="2" max="2" width="9" customWidth="1"/>
    <col min="3" max="3" width="0.25" customWidth="1"/>
    <col min="5" max="5" width="13.625" customWidth="1"/>
    <col min="6" max="6" width="25.125" customWidth="1"/>
  </cols>
  <sheetData>
    <row r="5" spans="4:28" ht="15" thickBot="1" x14ac:dyDescent="0.25"/>
    <row r="6" spans="4:28" ht="19.5" customHeight="1" thickBot="1" x14ac:dyDescent="0.25">
      <c r="D6" s="229" t="s">
        <v>626</v>
      </c>
      <c r="E6" s="230"/>
      <c r="F6" s="230"/>
      <c r="G6" s="230"/>
      <c r="H6" s="230"/>
      <c r="I6" s="230"/>
      <c r="J6" s="230"/>
      <c r="K6" s="230"/>
      <c r="L6" s="230"/>
      <c r="M6" s="230"/>
      <c r="N6" s="230"/>
      <c r="O6" s="230"/>
      <c r="P6" s="230"/>
      <c r="Q6" s="230"/>
      <c r="R6" s="230"/>
      <c r="S6" s="230"/>
      <c r="T6" s="230"/>
      <c r="U6" s="230"/>
      <c r="V6" s="230"/>
      <c r="W6" s="230"/>
      <c r="X6" s="230"/>
      <c r="Y6" s="231"/>
      <c r="AA6" s="204" t="s">
        <v>807</v>
      </c>
      <c r="AB6" s="205"/>
    </row>
    <row r="7" spans="4:28" ht="15" thickBot="1" x14ac:dyDescent="0.25"/>
    <row r="8" spans="4:28" x14ac:dyDescent="0.2">
      <c r="D8" s="206" t="s">
        <v>627</v>
      </c>
      <c r="E8" s="207"/>
      <c r="F8" s="210" t="s">
        <v>628</v>
      </c>
      <c r="G8" s="212" t="s">
        <v>629</v>
      </c>
      <c r="H8" s="214" t="s">
        <v>630</v>
      </c>
      <c r="I8" s="215"/>
      <c r="J8" s="215"/>
      <c r="K8" s="216"/>
      <c r="L8" s="206" t="s">
        <v>631</v>
      </c>
      <c r="M8" s="220"/>
      <c r="N8" s="220"/>
      <c r="O8" s="220"/>
      <c r="P8" s="207"/>
      <c r="Q8" s="206" t="s">
        <v>632</v>
      </c>
      <c r="R8" s="222"/>
      <c r="S8" s="222"/>
      <c r="T8" s="223"/>
      <c r="U8" s="206" t="s">
        <v>633</v>
      </c>
      <c r="V8" s="220"/>
      <c r="W8" s="220"/>
      <c r="X8" s="220"/>
      <c r="Y8" s="207"/>
      <c r="Z8" s="227" t="s">
        <v>634</v>
      </c>
      <c r="AA8" s="206" t="s">
        <v>635</v>
      </c>
      <c r="AB8" s="207"/>
    </row>
    <row r="9" spans="4:28" ht="15" thickBot="1" x14ac:dyDescent="0.25">
      <c r="D9" s="208"/>
      <c r="E9" s="209"/>
      <c r="F9" s="211"/>
      <c r="G9" s="213"/>
      <c r="H9" s="217"/>
      <c r="I9" s="218"/>
      <c r="J9" s="218"/>
      <c r="K9" s="219"/>
      <c r="L9" s="208"/>
      <c r="M9" s="221"/>
      <c r="N9" s="221"/>
      <c r="O9" s="221"/>
      <c r="P9" s="209"/>
      <c r="Q9" s="224"/>
      <c r="R9" s="225"/>
      <c r="S9" s="225"/>
      <c r="T9" s="226"/>
      <c r="U9" s="208"/>
      <c r="V9" s="221"/>
      <c r="W9" s="221"/>
      <c r="X9" s="221"/>
      <c r="Y9" s="209"/>
      <c r="Z9" s="228"/>
      <c r="AA9" s="208"/>
      <c r="AB9" s="209"/>
    </row>
    <row r="10" spans="4:28" ht="16.5" thickBot="1" x14ac:dyDescent="0.3">
      <c r="D10" s="235" t="s">
        <v>107</v>
      </c>
      <c r="E10" s="236"/>
      <c r="F10" s="48"/>
      <c r="G10" s="49"/>
      <c r="H10" s="50"/>
      <c r="I10" s="50"/>
      <c r="J10" s="50"/>
      <c r="K10" s="50"/>
      <c r="L10" s="50"/>
      <c r="M10" s="50"/>
      <c r="N10" s="50"/>
      <c r="O10" s="50"/>
      <c r="P10" s="50"/>
      <c r="Q10" s="50" t="s">
        <v>636</v>
      </c>
      <c r="R10" s="50" t="s">
        <v>637</v>
      </c>
      <c r="S10" s="50" t="s">
        <v>638</v>
      </c>
      <c r="T10" s="51" t="s">
        <v>639</v>
      </c>
      <c r="U10" s="52" t="s">
        <v>640</v>
      </c>
      <c r="V10" s="52" t="s">
        <v>641</v>
      </c>
      <c r="W10" s="52" t="s">
        <v>642</v>
      </c>
      <c r="X10" s="50" t="s">
        <v>643</v>
      </c>
      <c r="Y10" s="50" t="s">
        <v>644</v>
      </c>
      <c r="Z10" s="50"/>
      <c r="AA10" s="234"/>
      <c r="AB10" s="223"/>
    </row>
    <row r="11" spans="4:28" ht="16.5" thickBot="1" x14ac:dyDescent="0.3">
      <c r="D11" s="237" t="s">
        <v>645</v>
      </c>
      <c r="E11" s="238" t="s">
        <v>646</v>
      </c>
      <c r="F11" s="53"/>
      <c r="G11" s="54"/>
      <c r="H11" s="55"/>
      <c r="I11" s="56"/>
      <c r="J11" s="56"/>
      <c r="K11" s="57"/>
      <c r="L11" s="55"/>
      <c r="M11" s="56"/>
      <c r="N11" s="56"/>
      <c r="O11" s="56"/>
      <c r="P11" s="57"/>
      <c r="Q11" s="55"/>
      <c r="R11" s="56"/>
      <c r="S11" s="56"/>
      <c r="T11" s="58"/>
      <c r="U11" s="58"/>
      <c r="V11" s="58"/>
      <c r="W11" s="58"/>
      <c r="X11" s="55"/>
      <c r="Y11" s="57"/>
      <c r="Z11" s="54"/>
      <c r="AA11" s="239"/>
      <c r="AB11" s="240"/>
    </row>
    <row r="12" spans="4:28" ht="16.5" thickBot="1" x14ac:dyDescent="0.3">
      <c r="D12" s="232" t="s">
        <v>647</v>
      </c>
      <c r="E12" s="233"/>
      <c r="F12" s="59"/>
      <c r="G12" s="60">
        <v>78</v>
      </c>
      <c r="H12" s="61"/>
      <c r="I12" s="62"/>
      <c r="J12" s="62"/>
      <c r="K12" s="63"/>
      <c r="L12" s="61"/>
      <c r="M12" s="62"/>
      <c r="N12" s="62"/>
      <c r="O12" s="62"/>
      <c r="P12" s="63"/>
      <c r="Q12" s="61"/>
      <c r="R12" s="62"/>
      <c r="S12" s="62"/>
      <c r="T12" s="63">
        <v>78</v>
      </c>
      <c r="U12" s="62"/>
      <c r="V12" s="62"/>
      <c r="W12" s="62"/>
      <c r="X12" s="61"/>
      <c r="Y12" s="63"/>
      <c r="Z12" s="60">
        <f>G12-T12</f>
        <v>0</v>
      </c>
      <c r="AA12" s="234"/>
      <c r="AB12" s="223"/>
    </row>
    <row r="13" spans="4:28" ht="16.5" thickBot="1" x14ac:dyDescent="0.3">
      <c r="D13" s="232" t="s">
        <v>648</v>
      </c>
      <c r="E13" s="233"/>
      <c r="F13" s="59"/>
      <c r="G13" s="60">
        <v>72</v>
      </c>
      <c r="H13" s="61"/>
      <c r="I13" s="62"/>
      <c r="J13" s="62"/>
      <c r="K13" s="63"/>
      <c r="L13" s="61"/>
      <c r="M13" s="62"/>
      <c r="N13" s="62"/>
      <c r="O13" s="62"/>
      <c r="P13" s="63"/>
      <c r="Q13" s="61"/>
      <c r="R13" s="62"/>
      <c r="S13" s="62"/>
      <c r="T13" s="63">
        <v>72</v>
      </c>
      <c r="U13" s="62"/>
      <c r="V13" s="62"/>
      <c r="W13" s="62"/>
      <c r="X13" s="61"/>
      <c r="Y13" s="63"/>
      <c r="Z13" s="60">
        <f t="shared" ref="Z13:Z16" si="0">G13-T13</f>
        <v>0</v>
      </c>
      <c r="AA13" s="234"/>
      <c r="AB13" s="223"/>
    </row>
    <row r="14" spans="4:28" ht="16.5" thickBot="1" x14ac:dyDescent="0.3">
      <c r="D14" s="232" t="s">
        <v>649</v>
      </c>
      <c r="E14" s="233"/>
      <c r="F14" s="59"/>
      <c r="G14" s="60">
        <v>72</v>
      </c>
      <c r="H14" s="61"/>
      <c r="I14" s="62"/>
      <c r="J14" s="62"/>
      <c r="K14" s="63"/>
      <c r="L14" s="61"/>
      <c r="M14" s="62"/>
      <c r="N14" s="62"/>
      <c r="O14" s="62"/>
      <c r="P14" s="63"/>
      <c r="Q14" s="61"/>
      <c r="R14" s="62"/>
      <c r="S14" s="62"/>
      <c r="T14" s="63">
        <v>72</v>
      </c>
      <c r="U14" s="62"/>
      <c r="V14" s="62"/>
      <c r="W14" s="62"/>
      <c r="X14" s="61"/>
      <c r="Y14" s="63"/>
      <c r="Z14" s="60">
        <f t="shared" si="0"/>
        <v>0</v>
      </c>
      <c r="AA14" s="234"/>
      <c r="AB14" s="223"/>
    </row>
    <row r="15" spans="4:28" ht="16.5" thickBot="1" x14ac:dyDescent="0.3">
      <c r="D15" s="232" t="s">
        <v>650</v>
      </c>
      <c r="E15" s="233"/>
      <c r="F15" s="59"/>
      <c r="G15" s="60">
        <v>60</v>
      </c>
      <c r="H15" s="61"/>
      <c r="I15" s="62"/>
      <c r="J15" s="62"/>
      <c r="K15" s="63"/>
      <c r="L15" s="61"/>
      <c r="M15" s="62"/>
      <c r="N15" s="62"/>
      <c r="O15" s="62"/>
      <c r="P15" s="63"/>
      <c r="Q15" s="61"/>
      <c r="R15" s="62"/>
      <c r="S15" s="62"/>
      <c r="T15" s="63">
        <v>60</v>
      </c>
      <c r="U15" s="62"/>
      <c r="V15" s="62"/>
      <c r="W15" s="62"/>
      <c r="X15" s="61"/>
      <c r="Y15" s="63"/>
      <c r="Z15" s="60">
        <f t="shared" si="0"/>
        <v>0</v>
      </c>
      <c r="AA15" s="234"/>
      <c r="AB15" s="223"/>
    </row>
    <row r="16" spans="4:28" ht="16.5" thickBot="1" x14ac:dyDescent="0.3">
      <c r="D16" s="232" t="s">
        <v>651</v>
      </c>
      <c r="E16" s="233"/>
      <c r="F16" s="59"/>
      <c r="G16" s="60">
        <v>33</v>
      </c>
      <c r="H16" s="61"/>
      <c r="I16" s="62"/>
      <c r="J16" s="62"/>
      <c r="K16" s="63"/>
      <c r="L16" s="61"/>
      <c r="M16" s="62"/>
      <c r="N16" s="62"/>
      <c r="O16" s="62"/>
      <c r="P16" s="63"/>
      <c r="Q16" s="61"/>
      <c r="R16" s="62"/>
      <c r="S16" s="62"/>
      <c r="T16" s="63">
        <v>33</v>
      </c>
      <c r="U16" s="62"/>
      <c r="V16" s="62"/>
      <c r="W16" s="62"/>
      <c r="X16" s="61"/>
      <c r="Y16" s="63"/>
      <c r="Z16" s="60">
        <f t="shared" si="0"/>
        <v>0</v>
      </c>
      <c r="AA16" s="234"/>
      <c r="AB16" s="223"/>
    </row>
    <row r="17" spans="4:28" ht="16.5" thickBot="1" x14ac:dyDescent="0.3">
      <c r="D17" s="232" t="s">
        <v>528</v>
      </c>
      <c r="E17" s="233"/>
      <c r="F17" s="64" t="s">
        <v>652</v>
      </c>
      <c r="G17" s="60">
        <v>48</v>
      </c>
      <c r="H17" s="61"/>
      <c r="I17" s="62"/>
      <c r="J17" s="62"/>
      <c r="K17" s="63"/>
      <c r="L17" s="61"/>
      <c r="M17" s="62"/>
      <c r="N17" s="62"/>
      <c r="O17" s="62"/>
      <c r="P17" s="63"/>
      <c r="Q17" s="61"/>
      <c r="R17" s="62"/>
      <c r="S17" s="62" t="s">
        <v>526</v>
      </c>
      <c r="T17" s="63">
        <v>48</v>
      </c>
      <c r="U17" s="62"/>
      <c r="V17" s="62"/>
      <c r="W17" s="62"/>
      <c r="X17" s="61"/>
      <c r="Y17" s="63"/>
      <c r="Z17" s="60">
        <v>0</v>
      </c>
      <c r="AA17" s="241" t="s">
        <v>653</v>
      </c>
      <c r="AB17" s="242"/>
    </row>
    <row r="18" spans="4:28" ht="16.5" thickBot="1" x14ac:dyDescent="0.3">
      <c r="D18" s="232" t="s">
        <v>625</v>
      </c>
      <c r="E18" s="233"/>
      <c r="F18" s="64" t="s">
        <v>654</v>
      </c>
      <c r="G18" s="60">
        <v>74</v>
      </c>
      <c r="H18" s="61"/>
      <c r="I18" s="62"/>
      <c r="J18" s="62"/>
      <c r="K18" s="63"/>
      <c r="L18" s="61"/>
      <c r="M18" s="62"/>
      <c r="N18" s="62"/>
      <c r="O18" s="62"/>
      <c r="P18" s="63"/>
      <c r="Q18" s="61"/>
      <c r="R18" s="62"/>
      <c r="S18" s="62"/>
      <c r="T18" s="65">
        <v>74</v>
      </c>
      <c r="U18" s="66"/>
      <c r="V18" s="66"/>
      <c r="W18" s="66"/>
      <c r="X18" s="61"/>
      <c r="Y18" s="63"/>
      <c r="Z18" s="67">
        <v>0</v>
      </c>
      <c r="AA18" s="241" t="s">
        <v>653</v>
      </c>
      <c r="AB18" s="242"/>
    </row>
    <row r="19" spans="4:28" s="135" customFormat="1" ht="16.5" thickBot="1" x14ac:dyDescent="0.3">
      <c r="D19" s="243" t="s">
        <v>742</v>
      </c>
      <c r="E19" s="244"/>
      <c r="F19" s="64" t="s">
        <v>806</v>
      </c>
      <c r="G19" s="60">
        <v>96</v>
      </c>
      <c r="H19" s="61"/>
      <c r="I19" s="62"/>
      <c r="J19" s="62"/>
      <c r="K19" s="63"/>
      <c r="L19" s="61"/>
      <c r="M19" s="62"/>
      <c r="N19" s="62"/>
      <c r="O19" s="62"/>
      <c r="P19" s="63"/>
      <c r="Q19" s="61"/>
      <c r="R19" s="62"/>
      <c r="S19" s="62"/>
      <c r="T19" s="65"/>
      <c r="U19" s="66"/>
      <c r="V19" s="66"/>
      <c r="W19" s="66"/>
      <c r="X19" s="61"/>
      <c r="Y19" s="63"/>
      <c r="Z19" s="67"/>
      <c r="AA19" s="175"/>
      <c r="AB19" s="176"/>
    </row>
    <row r="20" spans="4:28" ht="16.5" thickBot="1" x14ac:dyDescent="0.3">
      <c r="D20" s="237" t="s">
        <v>655</v>
      </c>
      <c r="E20" s="238" t="s">
        <v>646</v>
      </c>
      <c r="F20" s="68" t="s">
        <v>656</v>
      </c>
      <c r="G20" s="54">
        <v>60</v>
      </c>
      <c r="H20" s="55"/>
      <c r="I20" s="56"/>
      <c r="J20" s="56"/>
      <c r="K20" s="57"/>
      <c r="L20" s="55"/>
      <c r="M20" s="56"/>
      <c r="N20" s="56"/>
      <c r="O20" s="56"/>
      <c r="P20" s="57"/>
      <c r="Q20" s="55"/>
      <c r="R20" s="56"/>
      <c r="S20" s="56"/>
      <c r="T20" s="57"/>
      <c r="U20" s="56"/>
      <c r="V20" s="56"/>
      <c r="W20" s="56"/>
      <c r="X20" s="55"/>
      <c r="Y20" s="57"/>
      <c r="Z20" s="54"/>
      <c r="AA20" s="239" t="s">
        <v>657</v>
      </c>
      <c r="AB20" s="240"/>
    </row>
    <row r="21" spans="4:28" ht="16.5" thickBot="1" x14ac:dyDescent="0.3">
      <c r="D21" s="243" t="s">
        <v>647</v>
      </c>
      <c r="E21" s="244"/>
      <c r="F21" s="59" t="s">
        <v>658</v>
      </c>
      <c r="G21" s="51">
        <v>24</v>
      </c>
      <c r="H21" s="61"/>
      <c r="I21" s="62"/>
      <c r="J21" s="62"/>
      <c r="K21" s="63"/>
      <c r="L21" s="61"/>
      <c r="M21" s="62"/>
      <c r="N21" s="62"/>
      <c r="O21" s="62"/>
      <c r="P21" s="63"/>
      <c r="Q21" s="61"/>
      <c r="R21" s="62"/>
      <c r="S21" s="62" t="s">
        <v>526</v>
      </c>
      <c r="T21" s="65">
        <v>24</v>
      </c>
      <c r="U21" s="66"/>
      <c r="V21" s="66"/>
      <c r="W21" s="66"/>
      <c r="X21" s="152" t="s">
        <v>526</v>
      </c>
      <c r="Y21" t="s">
        <v>526</v>
      </c>
      <c r="Z21" s="60">
        <v>0</v>
      </c>
      <c r="AA21" s="245" t="s">
        <v>653</v>
      </c>
      <c r="AB21" s="246"/>
    </row>
    <row r="22" spans="4:28" ht="16.5" thickBot="1" x14ac:dyDescent="0.3">
      <c r="D22" s="249" t="s">
        <v>683</v>
      </c>
      <c r="E22" s="250"/>
      <c r="F22" s="69" t="s">
        <v>659</v>
      </c>
      <c r="G22" s="51">
        <v>36</v>
      </c>
      <c r="H22" s="61"/>
      <c r="I22" s="62"/>
      <c r="J22" s="62"/>
      <c r="K22" s="63"/>
      <c r="L22" s="61"/>
      <c r="M22" s="62"/>
      <c r="N22" s="62"/>
      <c r="O22" s="62"/>
      <c r="P22" s="63"/>
      <c r="Q22" s="61"/>
      <c r="R22" s="62"/>
      <c r="S22" s="62"/>
      <c r="T22" s="65">
        <v>8</v>
      </c>
      <c r="U22" s="66"/>
      <c r="V22" s="66"/>
      <c r="W22" s="66"/>
      <c r="Z22" s="60">
        <v>28</v>
      </c>
      <c r="AA22" s="251" t="s">
        <v>815</v>
      </c>
      <c r="AB22" s="252"/>
    </row>
    <row r="23" spans="4:28" ht="16.5" thickBot="1" x14ac:dyDescent="0.3">
      <c r="D23" s="253"/>
      <c r="E23" s="254"/>
      <c r="F23" s="167"/>
      <c r="G23" s="168"/>
      <c r="H23" s="169"/>
      <c r="I23" s="170"/>
      <c r="J23" s="170"/>
      <c r="K23" s="171"/>
      <c r="L23" s="172"/>
      <c r="M23" s="173"/>
      <c r="N23" s="173"/>
      <c r="O23" s="173"/>
      <c r="P23" s="174"/>
      <c r="Q23" s="172"/>
      <c r="R23" s="173"/>
      <c r="S23" s="173"/>
      <c r="T23" s="174"/>
      <c r="U23" s="173"/>
      <c r="V23" s="173"/>
      <c r="W23" s="173"/>
      <c r="X23" s="172"/>
      <c r="Y23" s="174"/>
      <c r="Z23" s="168"/>
      <c r="AA23" s="255"/>
      <c r="AB23" s="256"/>
    </row>
    <row r="24" spans="4:28" ht="16.5" thickBot="1" x14ac:dyDescent="0.3">
      <c r="D24" s="257" t="s">
        <v>660</v>
      </c>
      <c r="E24" s="258" t="s">
        <v>660</v>
      </c>
      <c r="F24" s="70" t="s">
        <v>661</v>
      </c>
      <c r="G24" s="71">
        <v>63</v>
      </c>
      <c r="H24" s="72"/>
      <c r="I24" s="73"/>
      <c r="J24" s="73"/>
      <c r="K24" s="74"/>
      <c r="L24" s="72"/>
      <c r="M24" s="73"/>
      <c r="N24" s="73"/>
      <c r="O24" s="73"/>
      <c r="P24" s="74"/>
      <c r="Q24" s="72"/>
      <c r="R24" s="73"/>
      <c r="S24" s="73"/>
      <c r="T24" s="74"/>
      <c r="U24" s="73"/>
      <c r="V24" s="73"/>
      <c r="W24" s="73"/>
      <c r="X24" s="72"/>
      <c r="Y24" s="74"/>
      <c r="Z24" s="71"/>
      <c r="AA24" s="239"/>
      <c r="AB24" s="240"/>
    </row>
    <row r="25" spans="4:28" ht="16.5" thickBot="1" x14ac:dyDescent="0.3">
      <c r="D25" s="247" t="s">
        <v>647</v>
      </c>
      <c r="E25" s="248"/>
      <c r="F25" s="75" t="s">
        <v>809</v>
      </c>
      <c r="G25" s="76">
        <v>27</v>
      </c>
      <c r="H25" s="61"/>
      <c r="I25" s="62"/>
      <c r="J25" s="62"/>
      <c r="K25" s="63"/>
      <c r="L25" s="61"/>
      <c r="M25" s="62"/>
      <c r="N25" s="62"/>
      <c r="O25" s="62"/>
      <c r="P25" s="63"/>
      <c r="Q25" s="61"/>
      <c r="R25" s="62"/>
      <c r="S25" s="62">
        <v>27</v>
      </c>
      <c r="T25" s="63">
        <v>27</v>
      </c>
      <c r="U25" s="62"/>
      <c r="V25" s="62"/>
      <c r="W25" s="62"/>
      <c r="X25" s="61"/>
      <c r="Y25" s="63"/>
      <c r="Z25" s="60">
        <v>0</v>
      </c>
      <c r="AA25" s="241" t="s">
        <v>653</v>
      </c>
      <c r="AB25" s="242"/>
    </row>
    <row r="26" spans="4:28" ht="16.5" thickBot="1" x14ac:dyDescent="0.3">
      <c r="D26" s="249" t="s">
        <v>808</v>
      </c>
      <c r="E26" s="250"/>
      <c r="F26" s="75" t="s">
        <v>662</v>
      </c>
      <c r="G26" s="76">
        <v>36</v>
      </c>
      <c r="H26" s="61"/>
      <c r="I26" s="62"/>
      <c r="J26" s="62"/>
      <c r="K26" s="63"/>
      <c r="L26" s="61"/>
      <c r="M26" s="62"/>
      <c r="N26" s="62"/>
      <c r="O26" s="62"/>
      <c r="P26" s="63"/>
      <c r="Q26" s="61"/>
      <c r="R26" s="62"/>
      <c r="S26" s="62">
        <v>16</v>
      </c>
      <c r="T26" s="63">
        <v>16</v>
      </c>
      <c r="U26" s="62"/>
      <c r="V26" s="62"/>
      <c r="W26" s="62"/>
      <c r="X26" s="61"/>
      <c r="Y26" s="63">
        <v>20</v>
      </c>
      <c r="Z26" s="60">
        <v>0</v>
      </c>
      <c r="AA26" s="241" t="s">
        <v>653</v>
      </c>
      <c r="AB26" s="242"/>
    </row>
    <row r="27" spans="4:28" ht="16.5" thickBot="1" x14ac:dyDescent="0.3">
      <c r="D27" s="249" t="s">
        <v>649</v>
      </c>
      <c r="E27" s="250"/>
      <c r="F27" s="75"/>
      <c r="G27" s="60"/>
      <c r="H27" s="61"/>
      <c r="I27" s="62"/>
      <c r="J27" s="62"/>
      <c r="K27" s="63"/>
      <c r="L27" s="61"/>
      <c r="M27" s="62"/>
      <c r="N27" s="62"/>
      <c r="O27" s="62"/>
      <c r="P27" s="63"/>
      <c r="Q27" s="61"/>
      <c r="R27" s="62"/>
      <c r="S27" s="62"/>
      <c r="T27" s="63"/>
      <c r="U27" s="62"/>
      <c r="V27" s="62"/>
      <c r="W27" s="62"/>
      <c r="X27" s="61"/>
      <c r="Y27" s="63"/>
      <c r="Z27" s="60"/>
      <c r="AA27" s="234"/>
      <c r="AB27" s="223"/>
    </row>
    <row r="28" spans="4:28" ht="16.5" thickBot="1" x14ac:dyDescent="0.3">
      <c r="D28" s="261"/>
      <c r="E28" s="262"/>
      <c r="F28" s="75"/>
      <c r="G28" s="60"/>
      <c r="H28" s="61"/>
      <c r="I28" s="62"/>
      <c r="J28" s="62"/>
      <c r="K28" s="63"/>
      <c r="L28" s="61"/>
      <c r="M28" s="62"/>
      <c r="N28" s="62"/>
      <c r="O28" s="62"/>
      <c r="P28" s="63"/>
      <c r="Q28" s="61"/>
      <c r="R28" s="62"/>
      <c r="S28" s="62"/>
      <c r="T28" s="63"/>
      <c r="U28" s="62"/>
      <c r="V28" s="62"/>
      <c r="W28" s="62"/>
      <c r="X28" s="61"/>
      <c r="Y28" s="63"/>
      <c r="Z28" s="60"/>
      <c r="AA28" s="234"/>
      <c r="AB28" s="223"/>
    </row>
    <row r="29" spans="4:28" ht="16.5" thickBot="1" x14ac:dyDescent="0.3">
      <c r="D29" s="257" t="s">
        <v>663</v>
      </c>
      <c r="E29" s="258"/>
      <c r="F29" s="77"/>
      <c r="G29" s="78"/>
      <c r="H29" s="72"/>
      <c r="I29" s="73"/>
      <c r="J29" s="73"/>
      <c r="K29" s="74"/>
      <c r="L29" s="72"/>
      <c r="M29" s="73"/>
      <c r="N29" s="73"/>
      <c r="O29" s="73"/>
      <c r="P29" s="74"/>
      <c r="Q29" s="72"/>
      <c r="R29" s="73"/>
      <c r="S29" s="73"/>
      <c r="T29" s="78"/>
      <c r="U29" s="78"/>
      <c r="V29" s="78"/>
      <c r="W29" s="78"/>
      <c r="X29" s="72"/>
      <c r="Y29" s="74"/>
      <c r="Z29" s="79"/>
      <c r="AA29" s="239"/>
      <c r="AB29" s="240"/>
    </row>
    <row r="30" spans="4:28" ht="16.5" thickBot="1" x14ac:dyDescent="0.3">
      <c r="D30" s="247" t="s">
        <v>664</v>
      </c>
      <c r="E30" s="248"/>
      <c r="F30" s="80" t="s">
        <v>665</v>
      </c>
      <c r="G30" s="60">
        <v>143</v>
      </c>
      <c r="H30" s="61"/>
      <c r="I30" s="62"/>
      <c r="J30" s="62"/>
      <c r="K30" s="63"/>
      <c r="L30" s="61"/>
      <c r="M30" s="62"/>
      <c r="N30" s="62"/>
      <c r="O30" s="62"/>
      <c r="P30" s="63"/>
      <c r="Q30" s="61"/>
      <c r="R30" s="62"/>
      <c r="S30" s="62"/>
      <c r="T30" s="63">
        <v>143</v>
      </c>
      <c r="U30" s="62"/>
      <c r="V30" s="62"/>
      <c r="W30" s="62"/>
      <c r="X30" s="61"/>
      <c r="Y30" s="63"/>
      <c r="Z30" s="60">
        <v>0</v>
      </c>
      <c r="AA30" s="241" t="s">
        <v>653</v>
      </c>
      <c r="AB30" s="242"/>
    </row>
    <row r="31" spans="4:28" ht="16.5" thickBot="1" x14ac:dyDescent="0.3">
      <c r="D31" s="249" t="s">
        <v>666</v>
      </c>
      <c r="E31" s="250"/>
      <c r="F31" s="75" t="s">
        <v>667</v>
      </c>
      <c r="G31" s="51">
        <v>150</v>
      </c>
      <c r="H31" s="61"/>
      <c r="I31" s="62"/>
      <c r="J31" s="62"/>
      <c r="K31" s="63"/>
      <c r="L31" s="61"/>
      <c r="M31" s="62"/>
      <c r="N31" s="62"/>
      <c r="O31" s="62"/>
      <c r="P31" s="63"/>
      <c r="Q31" s="61"/>
      <c r="R31" s="62"/>
      <c r="S31" s="62"/>
      <c r="T31" s="63">
        <v>150</v>
      </c>
      <c r="U31" s="62"/>
      <c r="V31" s="62"/>
      <c r="W31" s="62"/>
      <c r="X31" s="61"/>
      <c r="Y31" s="63"/>
      <c r="Z31" s="60">
        <f>G31-T31</f>
        <v>0</v>
      </c>
      <c r="AA31" s="241" t="s">
        <v>653</v>
      </c>
      <c r="AB31" s="242"/>
    </row>
    <row r="32" spans="4:28" ht="16.5" thickBot="1" x14ac:dyDescent="0.3">
      <c r="D32" s="249" t="s">
        <v>668</v>
      </c>
      <c r="E32" s="250"/>
      <c r="F32" s="75" t="s">
        <v>669</v>
      </c>
      <c r="G32" s="60">
        <v>143</v>
      </c>
      <c r="H32" s="61"/>
      <c r="I32" s="62"/>
      <c r="J32" s="62"/>
      <c r="K32" s="63"/>
      <c r="L32" s="61"/>
      <c r="M32" s="62"/>
      <c r="N32" s="62"/>
      <c r="O32" s="62"/>
      <c r="P32" s="63"/>
      <c r="Q32" s="61"/>
      <c r="R32" s="62"/>
      <c r="S32" s="62"/>
      <c r="T32" s="63">
        <v>143</v>
      </c>
      <c r="U32" s="62"/>
      <c r="V32" s="62"/>
      <c r="W32" s="62"/>
      <c r="X32" s="61"/>
      <c r="Y32" s="63"/>
      <c r="Z32" s="60">
        <v>0</v>
      </c>
      <c r="AA32" s="259" t="s">
        <v>653</v>
      </c>
      <c r="AB32" s="260"/>
    </row>
    <row r="33" spans="4:40" ht="16.5" thickBot="1" x14ac:dyDescent="0.3">
      <c r="D33" s="249"/>
      <c r="E33" s="250"/>
      <c r="F33" s="75"/>
      <c r="G33" s="60"/>
      <c r="H33" s="61"/>
      <c r="I33" s="62"/>
      <c r="J33" s="62"/>
      <c r="K33" s="63"/>
      <c r="L33" s="61"/>
      <c r="M33" s="62"/>
      <c r="N33" s="62"/>
      <c r="O33" s="62"/>
      <c r="P33" s="63"/>
      <c r="Q33" s="61"/>
      <c r="R33" s="62"/>
      <c r="S33" s="62"/>
      <c r="T33" s="63"/>
      <c r="U33" s="62"/>
      <c r="V33" s="62"/>
      <c r="W33" s="62"/>
      <c r="X33" s="61"/>
      <c r="Y33" s="63"/>
      <c r="Z33" s="60"/>
      <c r="AA33" s="234"/>
      <c r="AB33" s="223"/>
    </row>
    <row r="34" spans="4:40" ht="16.5" thickBot="1" x14ac:dyDescent="0.3">
      <c r="D34" s="261"/>
      <c r="E34" s="262"/>
      <c r="F34" s="75"/>
      <c r="G34" s="60"/>
      <c r="H34" s="61"/>
      <c r="I34" s="62"/>
      <c r="J34" s="62"/>
      <c r="K34" s="63"/>
      <c r="L34" s="61"/>
      <c r="M34" s="62"/>
      <c r="N34" s="62"/>
      <c r="O34" s="62"/>
      <c r="P34" s="63"/>
      <c r="Q34" s="61"/>
      <c r="R34" s="62"/>
      <c r="S34" s="62"/>
      <c r="T34" s="63"/>
      <c r="U34" s="62"/>
      <c r="V34" s="62"/>
      <c r="W34" s="62"/>
      <c r="X34" s="61"/>
      <c r="Y34" s="63"/>
      <c r="Z34" s="60"/>
      <c r="AA34" s="234"/>
      <c r="AB34" s="223"/>
    </row>
    <row r="35" spans="4:40" ht="16.5" thickBot="1" x14ac:dyDescent="0.3">
      <c r="D35" s="257" t="s">
        <v>670</v>
      </c>
      <c r="E35" s="258"/>
      <c r="F35" s="81"/>
      <c r="G35" s="71"/>
      <c r="H35" s="72"/>
      <c r="I35" s="73"/>
      <c r="J35" s="73"/>
      <c r="K35" s="74"/>
      <c r="L35" s="72"/>
      <c r="M35" s="73"/>
      <c r="N35" s="73"/>
      <c r="O35" s="73"/>
      <c r="P35" s="74"/>
      <c r="Q35" s="72"/>
      <c r="R35" s="73"/>
      <c r="S35" s="73"/>
      <c r="T35" s="74"/>
      <c r="U35" s="73"/>
      <c r="V35" s="73"/>
      <c r="W35" s="73"/>
      <c r="X35" s="72"/>
      <c r="Y35" s="74"/>
      <c r="Z35" s="71"/>
      <c r="AA35" s="239"/>
      <c r="AB35" s="240"/>
    </row>
    <row r="36" spans="4:40" ht="16.5" thickBot="1" x14ac:dyDescent="0.3">
      <c r="D36" s="247" t="s">
        <v>671</v>
      </c>
      <c r="E36" s="248"/>
      <c r="F36" s="82">
        <v>2025</v>
      </c>
      <c r="G36" s="60">
        <v>94</v>
      </c>
      <c r="H36" s="61"/>
      <c r="I36" s="62"/>
      <c r="J36" s="62"/>
      <c r="K36" s="63"/>
      <c r="L36" s="61"/>
      <c r="M36" s="62"/>
      <c r="N36" s="62"/>
      <c r="O36" s="62"/>
      <c r="P36" s="63"/>
      <c r="Q36" s="61"/>
      <c r="R36" s="62"/>
      <c r="S36" s="62"/>
      <c r="T36" s="63"/>
      <c r="U36" s="62"/>
      <c r="V36" s="62"/>
      <c r="W36" s="62"/>
      <c r="X36" s="61"/>
      <c r="Y36" s="63"/>
      <c r="Z36" s="60">
        <v>94</v>
      </c>
      <c r="AA36" s="241" t="s">
        <v>653</v>
      </c>
      <c r="AB36" s="242"/>
    </row>
    <row r="37" spans="4:40" ht="16.5" thickBot="1" x14ac:dyDescent="0.3">
      <c r="D37" s="249" t="s">
        <v>672</v>
      </c>
      <c r="E37" s="250"/>
      <c r="F37" s="75">
        <v>2026</v>
      </c>
      <c r="G37" s="60">
        <v>139</v>
      </c>
      <c r="H37" s="61"/>
      <c r="I37" s="62"/>
      <c r="J37" s="62"/>
      <c r="K37" s="63"/>
      <c r="L37" s="61"/>
      <c r="M37" s="62"/>
      <c r="N37" s="62"/>
      <c r="O37" s="62"/>
      <c r="P37" s="63"/>
      <c r="Q37" s="61"/>
      <c r="R37" s="62"/>
      <c r="S37" s="62"/>
      <c r="T37" s="63"/>
      <c r="U37" s="62"/>
      <c r="V37" s="62"/>
      <c r="W37" s="62"/>
      <c r="X37" s="61"/>
      <c r="Y37" s="63"/>
      <c r="Z37" s="60">
        <v>139</v>
      </c>
      <c r="AA37" s="241" t="s">
        <v>653</v>
      </c>
      <c r="AB37" s="242"/>
    </row>
    <row r="38" spans="4:40" ht="16.5" thickBot="1" x14ac:dyDescent="0.3">
      <c r="D38" s="249" t="s">
        <v>673</v>
      </c>
      <c r="E38" s="250"/>
      <c r="F38" s="75">
        <v>2027</v>
      </c>
      <c r="G38" s="60">
        <v>0</v>
      </c>
      <c r="H38" s="61"/>
      <c r="I38" s="62"/>
      <c r="J38" s="62"/>
      <c r="K38" s="63"/>
      <c r="L38" s="61"/>
      <c r="M38" s="62"/>
      <c r="N38" s="62"/>
      <c r="O38" s="62"/>
      <c r="P38" s="63"/>
      <c r="Q38" s="61"/>
      <c r="R38" s="62"/>
      <c r="S38" s="62"/>
      <c r="T38" s="63"/>
      <c r="U38" s="62"/>
      <c r="V38" s="62"/>
      <c r="W38" s="62"/>
      <c r="X38" s="61"/>
      <c r="Y38" s="63"/>
      <c r="Z38" s="60"/>
      <c r="AA38" s="263" t="s">
        <v>674</v>
      </c>
      <c r="AB38" s="264"/>
    </row>
    <row r="39" spans="4:40" ht="16.5" thickBot="1" x14ac:dyDescent="0.3">
      <c r="D39" s="261"/>
      <c r="E39" s="262"/>
      <c r="F39" s="75" t="s">
        <v>675</v>
      </c>
      <c r="G39" s="60">
        <f>SUM(G36:G38)</f>
        <v>233</v>
      </c>
      <c r="H39" s="61"/>
      <c r="I39" s="62"/>
      <c r="J39" s="62"/>
      <c r="K39" s="63"/>
      <c r="L39" s="61"/>
      <c r="M39" s="62"/>
      <c r="N39" s="62"/>
      <c r="O39" s="62"/>
      <c r="P39" s="63"/>
      <c r="Q39" s="61"/>
      <c r="R39" s="62"/>
      <c r="S39" s="62"/>
      <c r="T39" s="63"/>
      <c r="U39" s="62"/>
      <c r="V39" s="62"/>
      <c r="W39" s="62"/>
      <c r="X39" s="61"/>
      <c r="Y39" s="63"/>
      <c r="Z39" s="60"/>
      <c r="AA39" s="234"/>
      <c r="AB39" s="223"/>
      <c r="AN39" t="s">
        <v>687</v>
      </c>
    </row>
    <row r="40" spans="4:40" ht="16.5" thickBot="1" x14ac:dyDescent="0.3">
      <c r="D40" s="271" t="s">
        <v>676</v>
      </c>
      <c r="E40" s="272"/>
      <c r="F40" s="83"/>
      <c r="G40" s="71"/>
      <c r="H40" s="73"/>
      <c r="I40" s="73"/>
      <c r="J40" s="73"/>
      <c r="K40" s="74"/>
      <c r="L40" s="72"/>
      <c r="M40" s="73"/>
      <c r="N40" s="73"/>
      <c r="O40" s="73"/>
      <c r="P40" s="74"/>
      <c r="Q40" s="72"/>
      <c r="R40" s="73"/>
      <c r="S40" s="73"/>
      <c r="T40" s="74"/>
      <c r="U40" s="73"/>
      <c r="V40" s="73"/>
      <c r="W40" s="73"/>
      <c r="X40" s="72"/>
      <c r="Y40" s="74"/>
      <c r="Z40" s="71"/>
      <c r="AA40" s="239"/>
      <c r="AB40" s="240"/>
    </row>
    <row r="41" spans="4:40" ht="16.5" thickBot="1" x14ac:dyDescent="0.3">
      <c r="D41" s="265" t="s">
        <v>677</v>
      </c>
      <c r="E41" s="266"/>
      <c r="F41" s="84" t="s">
        <v>678</v>
      </c>
      <c r="G41" s="85">
        <v>192</v>
      </c>
      <c r="H41" s="62"/>
      <c r="I41" s="62"/>
      <c r="J41" s="62"/>
      <c r="K41" s="62"/>
      <c r="L41" s="86"/>
      <c r="M41" s="87"/>
      <c r="N41" s="87"/>
      <c r="O41" s="87"/>
      <c r="P41" s="88"/>
      <c r="Q41" s="62"/>
      <c r="R41" s="62">
        <v>2</v>
      </c>
      <c r="S41" s="62"/>
      <c r="T41" s="62"/>
      <c r="U41" s="177"/>
      <c r="V41" s="62"/>
      <c r="W41" s="62"/>
      <c r="X41" s="86"/>
      <c r="Y41" s="88"/>
      <c r="Z41" s="63">
        <f>G41-T41</f>
        <v>192</v>
      </c>
      <c r="AA41" s="251" t="s">
        <v>679</v>
      </c>
      <c r="AB41" s="252"/>
    </row>
    <row r="42" spans="4:40" ht="16.5" thickBot="1" x14ac:dyDescent="0.3">
      <c r="D42" s="273" t="s">
        <v>680</v>
      </c>
      <c r="E42" s="273"/>
      <c r="F42" s="84"/>
      <c r="G42" s="85">
        <v>24</v>
      </c>
      <c r="H42" s="62"/>
      <c r="I42" s="62"/>
      <c r="J42" s="62"/>
      <c r="K42" s="62"/>
      <c r="L42" s="61"/>
      <c r="M42" s="62"/>
      <c r="N42" s="62"/>
      <c r="O42" s="62"/>
      <c r="P42" s="63"/>
      <c r="Q42" s="62"/>
      <c r="R42" s="62"/>
      <c r="S42" s="62"/>
      <c r="T42" s="62">
        <v>24</v>
      </c>
      <c r="U42" s="178"/>
      <c r="V42" s="62"/>
      <c r="W42" s="62"/>
      <c r="X42" s="61"/>
      <c r="Y42" s="63"/>
      <c r="Z42" s="62">
        <v>0</v>
      </c>
      <c r="AA42" s="234"/>
      <c r="AB42" s="223"/>
    </row>
    <row r="43" spans="4:40" ht="16.5" thickBot="1" x14ac:dyDescent="0.3">
      <c r="D43" s="265" t="s">
        <v>810</v>
      </c>
      <c r="E43" s="266"/>
      <c r="F43" s="84"/>
      <c r="G43" s="85">
        <v>22</v>
      </c>
      <c r="H43" s="62"/>
      <c r="I43" s="62"/>
      <c r="J43" s="62"/>
      <c r="K43" s="62"/>
      <c r="L43" s="61"/>
      <c r="M43" s="62"/>
      <c r="N43" s="62"/>
      <c r="O43" s="62"/>
      <c r="P43" s="63"/>
      <c r="Q43" s="62"/>
      <c r="R43" s="62"/>
      <c r="S43" s="62"/>
      <c r="T43" s="62">
        <v>13</v>
      </c>
      <c r="U43" s="178">
        <v>2</v>
      </c>
      <c r="V43" s="62"/>
      <c r="W43" s="62"/>
      <c r="X43" s="61"/>
      <c r="Y43" s="63"/>
      <c r="Z43" s="62">
        <v>7</v>
      </c>
      <c r="AA43" s="267"/>
      <c r="AB43" s="268"/>
    </row>
    <row r="44" spans="4:40" ht="16.5" thickBot="1" x14ac:dyDescent="0.3">
      <c r="D44" s="269" t="s">
        <v>681</v>
      </c>
      <c r="E44" s="270"/>
      <c r="F44" s="89"/>
      <c r="G44" s="85">
        <v>64</v>
      </c>
      <c r="H44" s="62"/>
      <c r="I44" s="62"/>
      <c r="J44" s="62"/>
      <c r="K44" s="62"/>
      <c r="L44" s="61"/>
      <c r="M44" s="62"/>
      <c r="N44" s="62"/>
      <c r="O44" s="62"/>
      <c r="P44" s="63"/>
      <c r="Q44" s="62"/>
      <c r="R44" s="62"/>
      <c r="S44" s="62"/>
      <c r="T44" s="62">
        <v>50</v>
      </c>
      <c r="U44" s="178">
        <v>1</v>
      </c>
      <c r="V44" s="62"/>
      <c r="W44" s="62"/>
      <c r="X44" s="61"/>
      <c r="Y44" s="63"/>
      <c r="Z44" s="62">
        <v>13</v>
      </c>
      <c r="AA44" s="267"/>
      <c r="AB44" s="268"/>
    </row>
    <row r="45" spans="4:40" ht="16.5" thickBot="1" x14ac:dyDescent="0.3">
      <c r="D45" s="269" t="s">
        <v>682</v>
      </c>
      <c r="E45" s="270"/>
      <c r="F45" s="90" t="s">
        <v>647</v>
      </c>
      <c r="G45" s="85">
        <v>27</v>
      </c>
      <c r="H45" s="62"/>
      <c r="I45" s="62"/>
      <c r="J45" s="62"/>
      <c r="K45" s="62"/>
      <c r="L45" s="61"/>
      <c r="M45" s="62"/>
      <c r="N45" s="62"/>
      <c r="O45" s="62"/>
      <c r="P45" s="63"/>
      <c r="Q45" s="62"/>
      <c r="R45" s="62">
        <v>2</v>
      </c>
      <c r="S45" s="62"/>
      <c r="T45" s="62"/>
      <c r="U45" s="178"/>
      <c r="V45" s="62"/>
      <c r="W45" s="62"/>
      <c r="X45" s="61"/>
      <c r="Y45" s="63"/>
      <c r="Z45" s="62">
        <v>25</v>
      </c>
      <c r="AA45" s="267"/>
      <c r="AB45" s="268"/>
    </row>
    <row r="46" spans="4:40" ht="16.5" thickBot="1" x14ac:dyDescent="0.3">
      <c r="D46" s="269" t="s">
        <v>811</v>
      </c>
      <c r="E46" s="270"/>
      <c r="F46" s="91"/>
      <c r="G46" s="85">
        <v>24</v>
      </c>
      <c r="H46" s="62"/>
      <c r="I46" s="62"/>
      <c r="J46" s="62"/>
      <c r="K46" s="62"/>
      <c r="L46" s="61"/>
      <c r="M46" s="62"/>
      <c r="N46" s="62"/>
      <c r="O46" s="62"/>
      <c r="P46" s="63"/>
      <c r="Q46" s="62"/>
      <c r="R46" s="62"/>
      <c r="S46" s="62"/>
      <c r="T46" s="62">
        <v>12</v>
      </c>
      <c r="U46" s="178">
        <v>1</v>
      </c>
      <c r="V46" s="62"/>
      <c r="W46" s="62"/>
      <c r="X46" s="61"/>
      <c r="Y46" s="63"/>
      <c r="Z46" s="62">
        <v>11</v>
      </c>
      <c r="AA46" s="278"/>
      <c r="AB46" s="279"/>
    </row>
    <row r="47" spans="4:40" s="135" customFormat="1" ht="16.5" thickBot="1" x14ac:dyDescent="0.3">
      <c r="D47" s="269" t="s">
        <v>812</v>
      </c>
      <c r="E47" s="270"/>
      <c r="F47" s="91"/>
      <c r="G47" s="85">
        <v>15</v>
      </c>
      <c r="H47" s="62"/>
      <c r="I47" s="62"/>
      <c r="J47" s="62"/>
      <c r="K47" s="62"/>
      <c r="L47" s="61"/>
      <c r="M47" s="62"/>
      <c r="N47" s="62"/>
      <c r="O47" s="62"/>
      <c r="P47" s="63"/>
      <c r="Q47" s="62"/>
      <c r="R47" s="62"/>
      <c r="S47" s="62"/>
      <c r="T47" s="62"/>
      <c r="U47" s="178">
        <v>1</v>
      </c>
      <c r="V47" s="62"/>
      <c r="W47" s="62"/>
      <c r="X47" s="61"/>
      <c r="Y47" s="63"/>
      <c r="Z47" s="62">
        <v>14</v>
      </c>
      <c r="AA47" s="267"/>
      <c r="AB47" s="268"/>
    </row>
    <row r="48" spans="4:40" s="135" customFormat="1" ht="16.5" thickBot="1" x14ac:dyDescent="0.3">
      <c r="D48" s="269" t="s">
        <v>813</v>
      </c>
      <c r="E48" s="270"/>
      <c r="F48" s="91"/>
      <c r="G48" s="85">
        <v>7</v>
      </c>
      <c r="H48" s="62"/>
      <c r="I48" s="62"/>
      <c r="J48" s="62"/>
      <c r="K48" s="62"/>
      <c r="L48" s="61"/>
      <c r="M48" s="62"/>
      <c r="N48" s="62"/>
      <c r="O48" s="62"/>
      <c r="P48" s="63"/>
      <c r="Q48" s="62"/>
      <c r="R48" s="62"/>
      <c r="S48" s="62"/>
      <c r="T48" s="62"/>
      <c r="U48" s="178"/>
      <c r="V48" s="62"/>
      <c r="W48" s="62"/>
      <c r="X48" s="61"/>
      <c r="Y48" s="63"/>
      <c r="Z48" s="62">
        <v>7</v>
      </c>
      <c r="AA48" s="267"/>
      <c r="AB48" s="268"/>
    </row>
    <row r="49" spans="4:28" s="135" customFormat="1" ht="16.5" thickBot="1" x14ac:dyDescent="0.3">
      <c r="D49" s="269" t="s">
        <v>814</v>
      </c>
      <c r="E49" s="270"/>
      <c r="F49" s="91"/>
      <c r="G49" s="85">
        <v>5</v>
      </c>
      <c r="H49" s="62"/>
      <c r="I49" s="62"/>
      <c r="J49" s="62"/>
      <c r="K49" s="62"/>
      <c r="L49" s="61"/>
      <c r="M49" s="62"/>
      <c r="N49" s="62"/>
      <c r="O49" s="62"/>
      <c r="P49" s="63"/>
      <c r="Q49" s="62"/>
      <c r="R49" s="62"/>
      <c r="S49" s="62"/>
      <c r="T49" s="62"/>
      <c r="U49" s="178"/>
      <c r="V49" s="62"/>
      <c r="W49" s="62"/>
      <c r="X49" s="61"/>
      <c r="Y49" s="63"/>
      <c r="Z49" s="62"/>
      <c r="AA49" s="281"/>
      <c r="AB49" s="282"/>
    </row>
    <row r="50" spans="4:28" s="135" customFormat="1" ht="16.5" thickBot="1" x14ac:dyDescent="0.3">
      <c r="D50" s="269"/>
      <c r="E50" s="270"/>
      <c r="F50" s="91"/>
      <c r="G50" s="85"/>
      <c r="H50" s="62"/>
      <c r="I50" s="62"/>
      <c r="J50" s="62"/>
      <c r="K50" s="62"/>
      <c r="L50" s="61"/>
      <c r="M50" s="62"/>
      <c r="N50" s="62"/>
      <c r="O50" s="62"/>
      <c r="P50" s="63"/>
      <c r="Q50" s="62"/>
      <c r="R50" s="62"/>
      <c r="S50" s="62"/>
      <c r="T50" s="62"/>
      <c r="U50" s="178">
        <v>1</v>
      </c>
      <c r="V50" s="62"/>
      <c r="W50" s="62"/>
      <c r="X50" s="61"/>
      <c r="Y50" s="63"/>
      <c r="Z50" s="62">
        <v>4</v>
      </c>
      <c r="AA50" s="267"/>
      <c r="AB50" s="268"/>
    </row>
    <row r="51" spans="4:28" ht="16.5" thickBot="1" x14ac:dyDescent="0.3">
      <c r="D51" s="280" t="s">
        <v>745</v>
      </c>
      <c r="E51" s="280"/>
      <c r="F51" s="84" t="s">
        <v>684</v>
      </c>
      <c r="G51" s="85">
        <v>192</v>
      </c>
      <c r="H51" s="91"/>
      <c r="I51" s="91"/>
      <c r="J51" s="91"/>
      <c r="K51" s="91"/>
      <c r="L51" s="92"/>
      <c r="M51" s="91"/>
      <c r="N51" s="91"/>
      <c r="O51" s="91"/>
      <c r="P51" s="93"/>
      <c r="Q51" s="91"/>
      <c r="R51" s="91"/>
      <c r="S51" s="91"/>
      <c r="T51" s="91"/>
      <c r="U51" s="89"/>
      <c r="V51" s="91"/>
      <c r="W51" s="91"/>
      <c r="X51" s="92"/>
      <c r="Y51" s="93"/>
      <c r="Z51" s="62">
        <v>192</v>
      </c>
      <c r="AA51" s="281"/>
      <c r="AB51" s="282"/>
    </row>
    <row r="52" spans="4:28" ht="16.5" thickBot="1" x14ac:dyDescent="0.3">
      <c r="D52" s="283" t="s">
        <v>685</v>
      </c>
      <c r="E52" s="284"/>
      <c r="F52" s="94"/>
      <c r="G52" s="95"/>
      <c r="H52" s="96"/>
      <c r="I52" s="96"/>
      <c r="J52" s="96"/>
      <c r="K52" s="96"/>
      <c r="L52" s="97"/>
      <c r="M52" s="96"/>
      <c r="N52" s="96"/>
      <c r="O52" s="96"/>
      <c r="P52" s="98"/>
      <c r="Q52" s="96"/>
      <c r="R52" s="96"/>
      <c r="S52" s="96"/>
      <c r="T52" s="96"/>
      <c r="U52" s="179"/>
      <c r="V52" s="96"/>
      <c r="W52" s="96"/>
      <c r="X52" s="97"/>
      <c r="Y52" s="98"/>
      <c r="Z52" s="98"/>
      <c r="AA52" s="285"/>
      <c r="AB52" s="286"/>
    </row>
    <row r="53" spans="4:28" ht="16.5" thickBot="1" x14ac:dyDescent="0.3">
      <c r="D53" s="247"/>
      <c r="E53" s="248"/>
      <c r="F53" s="75">
        <v>2022</v>
      </c>
      <c r="G53" s="60">
        <v>8</v>
      </c>
      <c r="H53" s="61"/>
      <c r="I53" s="62"/>
      <c r="J53" s="62"/>
      <c r="K53" s="62"/>
      <c r="L53" s="61"/>
      <c r="M53" s="62"/>
      <c r="N53" s="62"/>
      <c r="O53" s="62"/>
      <c r="P53" s="63"/>
      <c r="Q53" s="62"/>
      <c r="R53" s="62"/>
      <c r="S53" s="62"/>
      <c r="T53" s="62">
        <v>5</v>
      </c>
      <c r="U53" s="178">
        <v>1</v>
      </c>
      <c r="V53" s="62">
        <v>1</v>
      </c>
      <c r="W53" s="62">
        <v>1</v>
      </c>
      <c r="X53" s="61"/>
      <c r="Y53" s="63"/>
      <c r="Z53" s="63">
        <v>0</v>
      </c>
      <c r="AA53" s="241" t="s">
        <v>686</v>
      </c>
      <c r="AB53" s="242"/>
    </row>
    <row r="54" spans="4:28" ht="16.5" thickBot="1" x14ac:dyDescent="0.3">
      <c r="D54" s="249"/>
      <c r="E54" s="250"/>
      <c r="F54" s="75">
        <v>2023</v>
      </c>
      <c r="G54" s="60">
        <v>2</v>
      </c>
      <c r="H54" s="61"/>
      <c r="I54" s="62"/>
      <c r="J54" s="62"/>
      <c r="K54" s="62"/>
      <c r="L54" s="61"/>
      <c r="M54" s="62"/>
      <c r="N54" s="62"/>
      <c r="O54" s="62"/>
      <c r="P54" s="63"/>
      <c r="Q54" s="62"/>
      <c r="R54" s="62"/>
      <c r="S54" s="62"/>
      <c r="T54" s="62"/>
      <c r="U54" s="178"/>
      <c r="V54" s="62"/>
      <c r="W54" s="62"/>
      <c r="X54" s="61"/>
      <c r="Y54" s="63"/>
      <c r="Z54" s="63">
        <v>2</v>
      </c>
      <c r="AA54" s="251" t="s">
        <v>674</v>
      </c>
      <c r="AB54" s="252"/>
    </row>
    <row r="55" spans="4:28" ht="16.5" thickBot="1" x14ac:dyDescent="0.3">
      <c r="D55" s="276"/>
      <c r="E55" s="277"/>
      <c r="F55" s="75"/>
      <c r="G55" s="60"/>
      <c r="H55" s="61"/>
      <c r="I55" s="62"/>
      <c r="J55" s="62"/>
      <c r="K55" s="62"/>
      <c r="L55" s="61"/>
      <c r="M55" s="62"/>
      <c r="N55" s="62"/>
      <c r="O55" s="62"/>
      <c r="P55" s="63"/>
      <c r="Q55" s="62"/>
      <c r="R55" s="62"/>
      <c r="S55" s="62"/>
      <c r="T55" s="62"/>
      <c r="U55" s="178"/>
      <c r="V55" s="62"/>
      <c r="W55" s="62"/>
      <c r="X55" s="61"/>
      <c r="Y55" s="63"/>
      <c r="Z55" s="63"/>
      <c r="AA55" s="234"/>
      <c r="AB55" s="223"/>
    </row>
    <row r="56" spans="4:28" ht="16.5" thickBot="1" x14ac:dyDescent="0.3">
      <c r="D56" s="274"/>
      <c r="E56" s="275"/>
      <c r="F56" s="99" t="s">
        <v>675</v>
      </c>
      <c r="G56" s="100">
        <f>SUM(G53:G55)</f>
        <v>10</v>
      </c>
      <c r="H56" s="101"/>
      <c r="I56" s="102"/>
      <c r="J56" s="102"/>
      <c r="K56" s="102"/>
      <c r="L56" s="101"/>
      <c r="M56" s="102"/>
      <c r="N56" s="102"/>
      <c r="O56" s="102"/>
      <c r="P56" s="103"/>
      <c r="Q56" s="102"/>
      <c r="R56" s="102"/>
      <c r="S56" s="102"/>
      <c r="T56" s="102"/>
      <c r="U56" s="180"/>
      <c r="V56" s="102"/>
      <c r="W56" s="102"/>
      <c r="X56" s="101"/>
      <c r="Y56" s="103"/>
      <c r="Z56" s="103"/>
      <c r="AA56" s="267"/>
      <c r="AB56" s="268"/>
    </row>
  </sheetData>
  <mergeCells count="104">
    <mergeCell ref="D56:E56"/>
    <mergeCell ref="AA56:AB56"/>
    <mergeCell ref="D53:E53"/>
    <mergeCell ref="AA53:AB53"/>
    <mergeCell ref="D54:E54"/>
    <mergeCell ref="AA54:AB54"/>
    <mergeCell ref="D55:E55"/>
    <mergeCell ref="AA55:AB55"/>
    <mergeCell ref="D46:E46"/>
    <mergeCell ref="AA46:AB46"/>
    <mergeCell ref="D51:E51"/>
    <mergeCell ref="AA51:AB51"/>
    <mergeCell ref="D52:E52"/>
    <mergeCell ref="AA52:AB52"/>
    <mergeCell ref="D50:E50"/>
    <mergeCell ref="AA50:AB50"/>
    <mergeCell ref="D49:E49"/>
    <mergeCell ref="AA49:AB49"/>
    <mergeCell ref="D47:E47"/>
    <mergeCell ref="D48:E48"/>
    <mergeCell ref="AA47:AB47"/>
    <mergeCell ref="AA48:AB48"/>
    <mergeCell ref="D43:E43"/>
    <mergeCell ref="AA43:AB43"/>
    <mergeCell ref="D44:E44"/>
    <mergeCell ref="AA44:AB44"/>
    <mergeCell ref="D45:E45"/>
    <mergeCell ref="AA45:AB45"/>
    <mergeCell ref="D40:E40"/>
    <mergeCell ref="AA40:AB40"/>
    <mergeCell ref="D41:E41"/>
    <mergeCell ref="AA41:AB41"/>
    <mergeCell ref="D42:E42"/>
    <mergeCell ref="AA42:AB42"/>
    <mergeCell ref="D37:E37"/>
    <mergeCell ref="AA37:AB37"/>
    <mergeCell ref="D38:E38"/>
    <mergeCell ref="AA38:AB38"/>
    <mergeCell ref="D39:E39"/>
    <mergeCell ref="AA39:AB39"/>
    <mergeCell ref="D34:E34"/>
    <mergeCell ref="AA34:AB34"/>
    <mergeCell ref="D35:E35"/>
    <mergeCell ref="AA35:AB35"/>
    <mergeCell ref="D36:E36"/>
    <mergeCell ref="AA36:AB36"/>
    <mergeCell ref="D31:E31"/>
    <mergeCell ref="AA31:AB31"/>
    <mergeCell ref="D32:E32"/>
    <mergeCell ref="AA32:AB32"/>
    <mergeCell ref="D33:E33"/>
    <mergeCell ref="AA33:AB33"/>
    <mergeCell ref="D28:E28"/>
    <mergeCell ref="AA28:AB28"/>
    <mergeCell ref="D29:E29"/>
    <mergeCell ref="AA29:AB29"/>
    <mergeCell ref="D30:E30"/>
    <mergeCell ref="AA30:AB30"/>
    <mergeCell ref="D25:E25"/>
    <mergeCell ref="AA25:AB25"/>
    <mergeCell ref="D26:E26"/>
    <mergeCell ref="AA26:AB26"/>
    <mergeCell ref="D27:E27"/>
    <mergeCell ref="AA27:AB27"/>
    <mergeCell ref="D22:E22"/>
    <mergeCell ref="AA22:AB22"/>
    <mergeCell ref="D23:E23"/>
    <mergeCell ref="AA23:AB23"/>
    <mergeCell ref="D24:E24"/>
    <mergeCell ref="AA24:AB24"/>
    <mergeCell ref="D18:E18"/>
    <mergeCell ref="AA18:AB18"/>
    <mergeCell ref="D20:E20"/>
    <mergeCell ref="AA20:AB20"/>
    <mergeCell ref="D21:E21"/>
    <mergeCell ref="AA21:AB21"/>
    <mergeCell ref="D19:E19"/>
    <mergeCell ref="D15:E15"/>
    <mergeCell ref="AA15:AB15"/>
    <mergeCell ref="D16:E16"/>
    <mergeCell ref="AA16:AB16"/>
    <mergeCell ref="D17:E17"/>
    <mergeCell ref="AA17:AB17"/>
    <mergeCell ref="D13:E13"/>
    <mergeCell ref="AA13:AB13"/>
    <mergeCell ref="D14:E14"/>
    <mergeCell ref="AA14:AB14"/>
    <mergeCell ref="D12:E12"/>
    <mergeCell ref="AA12:AB12"/>
    <mergeCell ref="D10:E10"/>
    <mergeCell ref="AA10:AB10"/>
    <mergeCell ref="D11:E11"/>
    <mergeCell ref="AA11:AB11"/>
    <mergeCell ref="AA6:AB6"/>
    <mergeCell ref="D8:E9"/>
    <mergeCell ref="F8:F9"/>
    <mergeCell ref="G8:G9"/>
    <mergeCell ref="H8:K9"/>
    <mergeCell ref="L8:P9"/>
    <mergeCell ref="Q8:T9"/>
    <mergeCell ref="U8:Y9"/>
    <mergeCell ref="Z8:Z9"/>
    <mergeCell ref="AA8:AB9"/>
    <mergeCell ref="D6:Y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69F0-430E-4744-A0FE-AC403109CAA7}">
  <dimension ref="B5:BD62"/>
  <sheetViews>
    <sheetView rightToLeft="1" topLeftCell="K7" zoomScale="60" zoomScaleNormal="60" workbookViewId="0">
      <selection activeCell="AB55" sqref="AB55"/>
    </sheetView>
  </sheetViews>
  <sheetFormatPr defaultRowHeight="14.25" x14ac:dyDescent="0.2"/>
  <cols>
    <col min="2" max="2" width="41.5" customWidth="1"/>
  </cols>
  <sheetData>
    <row r="5" spans="2:56" ht="15" thickBot="1" x14ac:dyDescent="0.25"/>
    <row r="6" spans="2:56" x14ac:dyDescent="0.2">
      <c r="B6" s="135"/>
      <c r="F6" s="135"/>
      <c r="G6" s="135"/>
      <c r="H6" s="135"/>
      <c r="I6" s="135"/>
      <c r="J6" s="135"/>
      <c r="K6" s="135"/>
      <c r="L6" s="135"/>
      <c r="M6" s="135"/>
      <c r="N6" s="135"/>
      <c r="O6" s="135"/>
      <c r="P6" s="135"/>
      <c r="Q6" s="315" t="s">
        <v>804</v>
      </c>
      <c r="R6" s="316"/>
      <c r="S6" s="316"/>
      <c r="T6" s="316"/>
      <c r="U6" s="316"/>
      <c r="V6" s="316"/>
      <c r="W6" s="316"/>
      <c r="X6" s="316"/>
      <c r="Y6" s="316"/>
      <c r="Z6" s="316"/>
      <c r="AA6" s="316"/>
      <c r="AB6" s="316"/>
      <c r="AC6" s="316"/>
      <c r="AD6" s="316"/>
      <c r="AE6" s="316"/>
      <c r="AF6" s="316"/>
      <c r="AG6" s="317"/>
      <c r="AH6" s="135"/>
      <c r="AI6" s="135"/>
      <c r="AJ6" s="135"/>
      <c r="AK6" s="135"/>
      <c r="AL6" s="135"/>
      <c r="AM6" s="135"/>
      <c r="AN6" s="135"/>
      <c r="AO6" s="135"/>
      <c r="AP6" s="135"/>
      <c r="AQ6" s="135"/>
      <c r="AR6" s="135"/>
      <c r="AS6" s="135"/>
      <c r="AT6" s="135"/>
      <c r="AU6" s="135"/>
      <c r="AV6" s="135"/>
      <c r="AW6" s="135"/>
      <c r="AX6" s="135"/>
      <c r="AY6" s="135"/>
      <c r="AZ6" s="135"/>
      <c r="BA6" s="135"/>
    </row>
    <row r="7" spans="2:56" ht="15" thickBot="1" x14ac:dyDescent="0.25">
      <c r="B7" s="135"/>
      <c r="F7" s="135"/>
      <c r="G7" s="135"/>
      <c r="H7" s="135"/>
      <c r="I7" s="135"/>
      <c r="J7" s="135"/>
      <c r="K7" s="135"/>
      <c r="L7" s="135"/>
      <c r="M7" s="135"/>
      <c r="N7" s="135"/>
      <c r="O7" s="135"/>
      <c r="P7" s="135"/>
      <c r="Q7" s="318"/>
      <c r="R7" s="319"/>
      <c r="S7" s="319"/>
      <c r="T7" s="319"/>
      <c r="U7" s="319"/>
      <c r="V7" s="319"/>
      <c r="W7" s="319"/>
      <c r="X7" s="319"/>
      <c r="Y7" s="319"/>
      <c r="Z7" s="319"/>
      <c r="AA7" s="319"/>
      <c r="AB7" s="319"/>
      <c r="AC7" s="319"/>
      <c r="AD7" s="319"/>
      <c r="AE7" s="319"/>
      <c r="AF7" s="319"/>
      <c r="AG7" s="320"/>
      <c r="AH7" s="135"/>
      <c r="AI7" s="135"/>
      <c r="AJ7" s="135"/>
      <c r="AK7" s="135"/>
      <c r="AL7" s="135"/>
      <c r="AM7" s="135"/>
      <c r="AN7" s="135"/>
      <c r="AO7" s="135"/>
      <c r="AP7" s="135"/>
      <c r="AQ7" s="135"/>
      <c r="AR7" s="135"/>
      <c r="AS7" s="135"/>
      <c r="AT7" s="135"/>
      <c r="AU7" s="135"/>
      <c r="AV7" s="135"/>
      <c r="AW7" s="135"/>
      <c r="AX7" s="135"/>
      <c r="AY7" s="135"/>
      <c r="AZ7" s="135"/>
      <c r="BA7" s="135"/>
    </row>
    <row r="8" spans="2:56" ht="15" thickBot="1" x14ac:dyDescent="0.25">
      <c r="B8" s="135"/>
      <c r="F8" s="135"/>
      <c r="G8" s="135"/>
      <c r="H8" s="135"/>
      <c r="I8" s="135"/>
      <c r="J8" s="135"/>
      <c r="K8" s="135"/>
      <c r="L8" s="135"/>
      <c r="M8" s="135"/>
      <c r="N8" s="135"/>
      <c r="O8" s="135"/>
      <c r="P8" s="135"/>
      <c r="Q8" s="135"/>
      <c r="R8" s="135"/>
      <c r="S8" s="135"/>
      <c r="T8" s="135"/>
      <c r="U8" s="135"/>
      <c r="V8" s="135"/>
      <c r="W8" s="135"/>
      <c r="X8" s="135"/>
      <c r="Y8" s="135"/>
      <c r="Z8" s="135"/>
      <c r="AA8" s="135"/>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row>
    <row r="9" spans="2:56" ht="15" thickBot="1" x14ac:dyDescent="0.25">
      <c r="B9" s="301" t="s">
        <v>720</v>
      </c>
      <c r="C9" s="298">
        <v>2021</v>
      </c>
      <c r="D9" s="299"/>
      <c r="E9" s="300"/>
      <c r="F9" s="281">
        <v>2022</v>
      </c>
      <c r="G9" s="304"/>
      <c r="H9" s="304"/>
      <c r="I9" s="304"/>
      <c r="J9" s="304"/>
      <c r="K9" s="304"/>
      <c r="L9" s="304"/>
      <c r="M9" s="304"/>
      <c r="N9" s="304"/>
      <c r="O9" s="304"/>
      <c r="P9" s="304"/>
      <c r="Q9" s="282"/>
      <c r="R9" s="305">
        <v>2023</v>
      </c>
      <c r="S9" s="306"/>
      <c r="T9" s="306"/>
      <c r="U9" s="306"/>
      <c r="V9" s="306"/>
      <c r="W9" s="306"/>
      <c r="X9" s="306"/>
      <c r="Y9" s="306"/>
      <c r="Z9" s="306"/>
      <c r="AA9" s="306"/>
      <c r="AB9" s="306"/>
      <c r="AC9" s="307"/>
      <c r="AD9" s="305">
        <v>2024</v>
      </c>
      <c r="AE9" s="306"/>
      <c r="AF9" s="306"/>
      <c r="AG9" s="306"/>
      <c r="AH9" s="306"/>
      <c r="AI9" s="306"/>
      <c r="AJ9" s="306"/>
      <c r="AK9" s="306"/>
      <c r="AL9" s="306"/>
      <c r="AM9" s="306"/>
      <c r="AN9" s="306"/>
      <c r="AO9" s="307"/>
      <c r="AP9" s="281">
        <v>2025</v>
      </c>
      <c r="AQ9" s="304"/>
      <c r="AR9" s="304"/>
      <c r="AS9" s="304"/>
      <c r="AT9" s="304"/>
      <c r="AU9" s="304"/>
      <c r="AV9" s="304"/>
      <c r="AW9" s="304"/>
      <c r="AX9" s="304"/>
      <c r="AY9" s="304"/>
      <c r="AZ9" s="304"/>
      <c r="BA9" s="282"/>
    </row>
    <row r="10" spans="2:56" x14ac:dyDescent="0.2">
      <c r="B10" s="302"/>
      <c r="C10" s="139">
        <v>10</v>
      </c>
      <c r="D10" s="139">
        <v>11</v>
      </c>
      <c r="E10" s="139">
        <v>12</v>
      </c>
      <c r="F10" s="154">
        <v>1</v>
      </c>
      <c r="G10" s="155">
        <v>2</v>
      </c>
      <c r="H10" s="155">
        <v>3</v>
      </c>
      <c r="I10" s="155">
        <v>4</v>
      </c>
      <c r="J10" s="155">
        <v>5</v>
      </c>
      <c r="K10" s="155">
        <v>6</v>
      </c>
      <c r="L10" s="155">
        <v>7</v>
      </c>
      <c r="M10" s="155">
        <v>8</v>
      </c>
      <c r="N10" s="155">
        <v>9</v>
      </c>
      <c r="O10" s="155">
        <v>10</v>
      </c>
      <c r="P10" s="155">
        <v>11</v>
      </c>
      <c r="Q10" s="155">
        <v>12</v>
      </c>
      <c r="R10" s="136">
        <v>13</v>
      </c>
      <c r="S10" s="136">
        <v>14</v>
      </c>
      <c r="T10" s="136">
        <v>15</v>
      </c>
      <c r="U10" s="136">
        <v>16</v>
      </c>
      <c r="V10" s="136">
        <v>17</v>
      </c>
      <c r="W10" s="136">
        <v>18</v>
      </c>
      <c r="X10" s="136">
        <v>19</v>
      </c>
      <c r="Y10" s="136">
        <v>20</v>
      </c>
      <c r="Z10" s="136">
        <v>21</v>
      </c>
      <c r="AA10" s="136">
        <v>22</v>
      </c>
      <c r="AB10" s="136">
        <v>23</v>
      </c>
      <c r="AC10" s="136">
        <v>24</v>
      </c>
      <c r="AD10" s="138">
        <v>25</v>
      </c>
      <c r="AE10" s="138">
        <v>26</v>
      </c>
      <c r="AF10" s="138">
        <v>27</v>
      </c>
      <c r="AG10" s="138">
        <v>28</v>
      </c>
      <c r="AH10" s="138">
        <v>29</v>
      </c>
      <c r="AI10" s="138">
        <v>30</v>
      </c>
      <c r="AJ10" s="138">
        <v>31</v>
      </c>
      <c r="AK10" s="138">
        <v>32</v>
      </c>
      <c r="AL10" s="138">
        <v>33</v>
      </c>
      <c r="AM10" s="138">
        <v>34</v>
      </c>
      <c r="AN10" s="138">
        <v>35</v>
      </c>
      <c r="AO10" s="141">
        <v>36</v>
      </c>
      <c r="AP10" s="143">
        <v>37</v>
      </c>
      <c r="AQ10" s="144">
        <v>38</v>
      </c>
      <c r="AR10" s="144">
        <v>39</v>
      </c>
      <c r="AS10" s="144">
        <v>40</v>
      </c>
      <c r="AT10" s="144">
        <v>41</v>
      </c>
      <c r="AU10" s="144">
        <v>42</v>
      </c>
      <c r="AV10" s="144">
        <v>43</v>
      </c>
      <c r="AW10" s="144">
        <v>44</v>
      </c>
      <c r="AX10" s="144">
        <v>45</v>
      </c>
      <c r="AY10" s="144">
        <v>46</v>
      </c>
      <c r="AZ10" s="144">
        <v>47</v>
      </c>
      <c r="BA10" s="145">
        <v>48</v>
      </c>
    </row>
    <row r="11" spans="2:56" ht="15" thickBot="1" x14ac:dyDescent="0.25">
      <c r="B11" s="302"/>
      <c r="C11" s="139" t="s">
        <v>727</v>
      </c>
      <c r="D11" s="139" t="s">
        <v>798</v>
      </c>
      <c r="E11" s="139" t="s">
        <v>728</v>
      </c>
      <c r="F11" s="140" t="s">
        <v>721</v>
      </c>
      <c r="G11" s="139" t="s">
        <v>722</v>
      </c>
      <c r="H11" s="139" t="s">
        <v>723</v>
      </c>
      <c r="I11" s="139" t="s">
        <v>724</v>
      </c>
      <c r="J11" s="139" t="s">
        <v>3</v>
      </c>
      <c r="K11" s="139" t="s">
        <v>4</v>
      </c>
      <c r="L11" s="139" t="s">
        <v>725</v>
      </c>
      <c r="M11" s="139" t="s">
        <v>726</v>
      </c>
      <c r="N11" s="139" t="s">
        <v>5</v>
      </c>
      <c r="O11" s="139" t="s">
        <v>727</v>
      </c>
      <c r="P11" s="139" t="s">
        <v>6</v>
      </c>
      <c r="Q11" s="139" t="s">
        <v>728</v>
      </c>
      <c r="R11" s="137" t="s">
        <v>721</v>
      </c>
      <c r="S11" s="137" t="s">
        <v>722</v>
      </c>
      <c r="T11" s="137" t="s">
        <v>723</v>
      </c>
      <c r="U11" s="137" t="s">
        <v>724</v>
      </c>
      <c r="V11" s="137" t="s">
        <v>3</v>
      </c>
      <c r="W11" s="137" t="s">
        <v>4</v>
      </c>
      <c r="X11" s="137" t="s">
        <v>725</v>
      </c>
      <c r="Y11" s="137" t="s">
        <v>726</v>
      </c>
      <c r="Z11" s="137" t="s">
        <v>5</v>
      </c>
      <c r="AA11" s="137" t="s">
        <v>727</v>
      </c>
      <c r="AB11" s="137" t="s">
        <v>6</v>
      </c>
      <c r="AC11" s="137" t="s">
        <v>728</v>
      </c>
      <c r="AD11" s="139" t="s">
        <v>721</v>
      </c>
      <c r="AE11" s="139" t="s">
        <v>722</v>
      </c>
      <c r="AF11" s="139" t="s">
        <v>723</v>
      </c>
      <c r="AG11" s="139" t="s">
        <v>724</v>
      </c>
      <c r="AH11" s="139" t="s">
        <v>3</v>
      </c>
      <c r="AI11" s="139" t="s">
        <v>4</v>
      </c>
      <c r="AJ11" s="139" t="s">
        <v>725</v>
      </c>
      <c r="AK11" s="139" t="s">
        <v>726</v>
      </c>
      <c r="AL11" s="139" t="s">
        <v>5</v>
      </c>
      <c r="AM11" s="139" t="s">
        <v>727</v>
      </c>
      <c r="AN11" s="139" t="s">
        <v>6</v>
      </c>
      <c r="AO11" s="142" t="s">
        <v>728</v>
      </c>
      <c r="AP11" s="146" t="s">
        <v>721</v>
      </c>
      <c r="AQ11" s="147" t="s">
        <v>722</v>
      </c>
      <c r="AR11" s="147" t="s">
        <v>723</v>
      </c>
      <c r="AS11" s="147" t="s">
        <v>724</v>
      </c>
      <c r="AT11" s="147" t="s">
        <v>3</v>
      </c>
      <c r="AU11" s="147" t="s">
        <v>4</v>
      </c>
      <c r="AV11" s="147" t="s">
        <v>725</v>
      </c>
      <c r="AW11" s="147" t="s">
        <v>726</v>
      </c>
      <c r="AX11" s="147" t="s">
        <v>5</v>
      </c>
      <c r="AY11" s="147" t="s">
        <v>727</v>
      </c>
      <c r="AZ11" s="147" t="s">
        <v>6</v>
      </c>
      <c r="BA11" s="148" t="s">
        <v>728</v>
      </c>
    </row>
    <row r="12" spans="2:56" ht="15" x14ac:dyDescent="0.25">
      <c r="B12" s="149" t="s">
        <v>744</v>
      </c>
      <c r="F12" s="135"/>
      <c r="G12" s="135"/>
      <c r="H12" s="135"/>
      <c r="I12" s="135"/>
      <c r="J12" s="135"/>
      <c r="K12" s="135"/>
      <c r="L12" s="135"/>
      <c r="M12" s="135"/>
      <c r="N12" s="135"/>
      <c r="O12" s="135"/>
      <c r="P12" s="135"/>
      <c r="Q12" s="135"/>
      <c r="R12" s="135"/>
      <c r="S12" s="135"/>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row>
    <row r="13" spans="2:56" x14ac:dyDescent="0.2">
      <c r="B13" s="139"/>
      <c r="F13" s="135"/>
      <c r="G13" s="135"/>
      <c r="H13" s="135"/>
      <c r="I13" s="135"/>
      <c r="J13" s="135"/>
      <c r="K13" s="135"/>
      <c r="L13" s="135"/>
      <c r="M13" s="135"/>
      <c r="N13" s="135"/>
      <c r="O13" s="135"/>
      <c r="P13" s="135"/>
      <c r="Q13" s="135"/>
      <c r="R13" s="135"/>
      <c r="S13" s="135"/>
      <c r="T13" s="135"/>
      <c r="U13" s="135"/>
      <c r="V13" s="135"/>
      <c r="W13" s="135"/>
      <c r="X13" s="135"/>
      <c r="Y13" s="135"/>
      <c r="Z13" s="135"/>
      <c r="AA13" s="135"/>
      <c r="AB13" s="135"/>
      <c r="AC13" s="135"/>
      <c r="AD13" s="135"/>
      <c r="AE13" s="135"/>
      <c r="AF13" s="135"/>
      <c r="AG13" s="135"/>
      <c r="AH13" s="135"/>
      <c r="AI13" s="135"/>
      <c r="AJ13" s="135"/>
      <c r="AK13" s="135"/>
      <c r="AL13" s="135"/>
      <c r="AM13" s="135"/>
      <c r="AN13" s="135"/>
      <c r="AO13" s="135"/>
      <c r="AP13" s="135"/>
      <c r="AQ13" s="135"/>
      <c r="AR13" s="135"/>
      <c r="AS13" s="135"/>
      <c r="AT13" s="135"/>
      <c r="AU13" s="135"/>
      <c r="AV13" s="135"/>
      <c r="AW13" s="135"/>
      <c r="BA13" s="135"/>
    </row>
    <row r="14" spans="2:56" x14ac:dyDescent="0.2">
      <c r="B14" s="139" t="s">
        <v>729</v>
      </c>
      <c r="F14" s="135"/>
      <c r="G14" s="135"/>
      <c r="H14" s="135"/>
      <c r="I14" s="135"/>
      <c r="J14" s="135"/>
      <c r="K14" s="135"/>
      <c r="L14" s="135">
        <v>1</v>
      </c>
      <c r="M14" s="135">
        <v>1</v>
      </c>
      <c r="N14" s="135">
        <v>0</v>
      </c>
      <c r="O14" s="135">
        <v>1</v>
      </c>
      <c r="P14" s="135">
        <v>1</v>
      </c>
      <c r="Q14" s="135">
        <v>1</v>
      </c>
      <c r="R14" s="135">
        <v>0</v>
      </c>
      <c r="S14" s="135">
        <v>0</v>
      </c>
      <c r="T14" s="135">
        <v>0</v>
      </c>
      <c r="U14">
        <v>2</v>
      </c>
      <c r="V14">
        <v>2</v>
      </c>
      <c r="W14">
        <v>3</v>
      </c>
      <c r="X14" s="135">
        <v>3</v>
      </c>
      <c r="Y14" s="135">
        <v>3</v>
      </c>
      <c r="Z14" s="135">
        <v>3</v>
      </c>
      <c r="AA14" s="135">
        <v>2</v>
      </c>
      <c r="AB14" s="135"/>
      <c r="AF14" s="135"/>
      <c r="AG14" s="135"/>
      <c r="AH14" s="135"/>
      <c r="AI14" s="135"/>
      <c r="AJ14" s="135"/>
      <c r="AK14" s="135"/>
      <c r="AL14" s="135"/>
      <c r="AM14" s="135"/>
      <c r="AN14" s="135"/>
      <c r="AO14" s="135"/>
      <c r="AP14" s="135"/>
      <c r="AQ14" s="135"/>
      <c r="AR14" s="135"/>
      <c r="AS14" s="135"/>
      <c r="AT14" s="135"/>
      <c r="AU14" s="156"/>
      <c r="AV14" s="156"/>
      <c r="AW14" s="156"/>
      <c r="AX14" s="156"/>
      <c r="AY14" s="156"/>
      <c r="AZ14" s="156"/>
      <c r="BA14" s="156"/>
      <c r="BB14" s="303"/>
      <c r="BC14" s="303"/>
      <c r="BD14" s="303"/>
    </row>
    <row r="15" spans="2:56" x14ac:dyDescent="0.2">
      <c r="B15" s="139" t="s">
        <v>731</v>
      </c>
      <c r="F15" s="135"/>
      <c r="G15" s="135"/>
      <c r="H15" s="135"/>
      <c r="I15" s="135"/>
      <c r="J15" s="135"/>
      <c r="K15" s="139">
        <v>1</v>
      </c>
      <c r="L15" s="139">
        <f>K15+L14</f>
        <v>2</v>
      </c>
      <c r="M15" s="139">
        <f>L15+M14</f>
        <v>3</v>
      </c>
      <c r="N15" s="139">
        <f t="shared" ref="N15:T15" si="0">M15+N14</f>
        <v>3</v>
      </c>
      <c r="O15" s="139">
        <f t="shared" si="0"/>
        <v>4</v>
      </c>
      <c r="P15" s="139">
        <f t="shared" si="0"/>
        <v>5</v>
      </c>
      <c r="Q15" s="139">
        <f t="shared" si="0"/>
        <v>6</v>
      </c>
      <c r="R15" s="139">
        <f t="shared" si="0"/>
        <v>6</v>
      </c>
      <c r="S15" s="139">
        <f t="shared" si="0"/>
        <v>6</v>
      </c>
      <c r="T15" s="139">
        <f t="shared" si="0"/>
        <v>6</v>
      </c>
      <c r="U15" s="139">
        <f t="shared" ref="U15" si="1">T15+U14</f>
        <v>8</v>
      </c>
      <c r="V15" s="139">
        <f t="shared" ref="V15" si="2">U15+V14</f>
        <v>10</v>
      </c>
      <c r="W15" s="139">
        <f t="shared" ref="W15" si="3">V15+W14</f>
        <v>13</v>
      </c>
      <c r="X15" s="139">
        <f t="shared" ref="X15" si="4">W15+X14</f>
        <v>16</v>
      </c>
      <c r="Y15" s="139">
        <f t="shared" ref="Y15" si="5">X15+Y14</f>
        <v>19</v>
      </c>
      <c r="Z15" s="139">
        <f t="shared" ref="Z15" si="6">Y15+Z14</f>
        <v>22</v>
      </c>
      <c r="AA15" s="139">
        <f t="shared" ref="AA15" si="7">Z15+AA14</f>
        <v>24</v>
      </c>
      <c r="AB15" s="135"/>
      <c r="AF15" s="135"/>
      <c r="AG15" s="135"/>
      <c r="AH15" s="135"/>
      <c r="AI15" s="135"/>
      <c r="AJ15" s="135"/>
      <c r="AK15" s="135"/>
      <c r="AL15" s="135"/>
      <c r="AM15" s="135"/>
      <c r="AN15" s="135"/>
      <c r="AO15" s="135"/>
      <c r="AP15" s="135"/>
      <c r="AQ15" s="135"/>
      <c r="AR15" s="135"/>
      <c r="AS15" s="135"/>
      <c r="AT15" s="135"/>
      <c r="AU15" s="156"/>
      <c r="AV15" s="156"/>
      <c r="AW15" s="156"/>
      <c r="AX15" s="156"/>
      <c r="AY15" s="156"/>
      <c r="AZ15" s="156"/>
      <c r="BA15" s="156"/>
      <c r="BB15" s="303"/>
      <c r="BC15" s="303"/>
      <c r="BD15" s="303"/>
    </row>
    <row r="16" spans="2:56" x14ac:dyDescent="0.2">
      <c r="B16" s="139"/>
      <c r="F16" s="135"/>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row>
    <row r="17" spans="2:54" x14ac:dyDescent="0.2">
      <c r="B17" s="139" t="s">
        <v>800</v>
      </c>
      <c r="F17" s="135">
        <v>1</v>
      </c>
      <c r="G17" s="135">
        <v>0</v>
      </c>
      <c r="H17" s="135">
        <v>0</v>
      </c>
      <c r="I17" s="135">
        <v>0</v>
      </c>
      <c r="J17" s="135">
        <v>2</v>
      </c>
      <c r="K17" s="135">
        <v>0</v>
      </c>
      <c r="L17" s="135">
        <v>1</v>
      </c>
      <c r="M17" s="135">
        <v>1</v>
      </c>
      <c r="N17" s="135">
        <v>1</v>
      </c>
      <c r="O17" s="135">
        <v>0</v>
      </c>
      <c r="P17" s="135">
        <v>1</v>
      </c>
      <c r="Q17" s="135">
        <v>2</v>
      </c>
      <c r="R17" s="135">
        <v>4</v>
      </c>
      <c r="S17" s="135">
        <v>1</v>
      </c>
      <c r="T17" s="135">
        <v>2</v>
      </c>
      <c r="U17" s="135">
        <v>4</v>
      </c>
      <c r="V17" s="135">
        <v>1</v>
      </c>
      <c r="W17" s="135">
        <v>2</v>
      </c>
      <c r="X17" s="135">
        <v>0</v>
      </c>
      <c r="Y17" s="135">
        <v>0</v>
      </c>
      <c r="Z17" s="135">
        <v>2</v>
      </c>
      <c r="AA17" s="135">
        <v>2</v>
      </c>
      <c r="AB17" s="135">
        <v>1</v>
      </c>
      <c r="AC17" s="135">
        <v>2</v>
      </c>
      <c r="AD17" s="135">
        <v>1</v>
      </c>
      <c r="AE17" s="135">
        <v>3</v>
      </c>
      <c r="AF17" s="135">
        <v>3</v>
      </c>
      <c r="AG17" s="135">
        <v>2</v>
      </c>
      <c r="AH17">
        <v>4</v>
      </c>
      <c r="AI17">
        <v>4</v>
      </c>
      <c r="AJ17">
        <v>3</v>
      </c>
      <c r="AK17" s="135">
        <v>3</v>
      </c>
      <c r="AL17" s="135">
        <v>3</v>
      </c>
      <c r="AM17" s="135">
        <v>3</v>
      </c>
      <c r="AN17">
        <v>2</v>
      </c>
      <c r="AO17">
        <v>4</v>
      </c>
      <c r="AQ17" s="135"/>
      <c r="AR17" s="288" t="s">
        <v>730</v>
      </c>
      <c r="AS17" s="288"/>
      <c r="AT17" s="288"/>
      <c r="AU17" s="135"/>
      <c r="AV17" s="135"/>
      <c r="AW17" s="135"/>
      <c r="AX17" s="135"/>
      <c r="AY17" s="135"/>
      <c r="AZ17" s="135"/>
      <c r="BA17" s="135"/>
    </row>
    <row r="18" spans="2:54" x14ac:dyDescent="0.2">
      <c r="B18" s="139" t="s">
        <v>802</v>
      </c>
      <c r="D18" s="139">
        <v>1</v>
      </c>
      <c r="E18" s="139">
        <v>1</v>
      </c>
      <c r="F18" s="140">
        <f>E18+F17</f>
        <v>2</v>
      </c>
      <c r="G18" s="140">
        <f t="shared" ref="G18:K18" si="8">F18+G17</f>
        <v>2</v>
      </c>
      <c r="H18" s="140">
        <f t="shared" si="8"/>
        <v>2</v>
      </c>
      <c r="I18" s="140">
        <f t="shared" si="8"/>
        <v>2</v>
      </c>
      <c r="J18" s="140">
        <f t="shared" si="8"/>
        <v>4</v>
      </c>
      <c r="K18" s="140">
        <f t="shared" si="8"/>
        <v>4</v>
      </c>
      <c r="L18" s="140">
        <f t="shared" ref="L18" si="9">K18+L17</f>
        <v>5</v>
      </c>
      <c r="M18" s="140">
        <f t="shared" ref="M18" si="10">L18+M17</f>
        <v>6</v>
      </c>
      <c r="N18" s="140">
        <f t="shared" ref="N18" si="11">M18+N17</f>
        <v>7</v>
      </c>
      <c r="O18" s="140">
        <f t="shared" ref="O18:P18" si="12">N18+O17</f>
        <v>7</v>
      </c>
      <c r="P18" s="140">
        <f t="shared" si="12"/>
        <v>8</v>
      </c>
      <c r="Q18" s="140">
        <f t="shared" ref="Q18" si="13">P18+Q17</f>
        <v>10</v>
      </c>
      <c r="R18" s="140">
        <f t="shared" ref="R18" si="14">Q18+R17</f>
        <v>14</v>
      </c>
      <c r="S18" s="140">
        <f t="shared" ref="S18" si="15">R18+S17</f>
        <v>15</v>
      </c>
      <c r="T18" s="140">
        <f t="shared" ref="T18" si="16">S18+T17</f>
        <v>17</v>
      </c>
      <c r="U18" s="140">
        <f>T18+U17</f>
        <v>21</v>
      </c>
      <c r="V18" s="140">
        <f t="shared" ref="V18" si="17">U18+V17</f>
        <v>22</v>
      </c>
      <c r="W18" s="140">
        <f t="shared" ref="W18" si="18">V18+W17</f>
        <v>24</v>
      </c>
      <c r="X18" s="140">
        <f t="shared" ref="X18" si="19">W18+X17</f>
        <v>24</v>
      </c>
      <c r="Y18" s="140">
        <f t="shared" ref="Y18" si="20">X18+Y17</f>
        <v>24</v>
      </c>
      <c r="Z18" s="140">
        <f t="shared" ref="Z18" si="21">Y18+Z17</f>
        <v>26</v>
      </c>
      <c r="AA18" s="140">
        <f t="shared" ref="AA18" si="22">Z18+AA17</f>
        <v>28</v>
      </c>
      <c r="AB18" s="140">
        <f t="shared" ref="AB18" si="23">AA18+AB17</f>
        <v>29</v>
      </c>
      <c r="AC18" s="140">
        <f t="shared" ref="AC18" si="24">AB18+AC17</f>
        <v>31</v>
      </c>
      <c r="AD18" s="140">
        <f t="shared" ref="AD18" si="25">AC18+AD17</f>
        <v>32</v>
      </c>
      <c r="AE18" s="140">
        <f t="shared" ref="AE18" si="26">AD18+AE17</f>
        <v>35</v>
      </c>
      <c r="AF18" s="140">
        <f t="shared" ref="AF18" si="27">AE18+AF17</f>
        <v>38</v>
      </c>
      <c r="AG18" s="140">
        <f t="shared" ref="AG18" si="28">AF18+AG17</f>
        <v>40</v>
      </c>
      <c r="AH18" s="140">
        <f>AG18+AH17</f>
        <v>44</v>
      </c>
      <c r="AI18" s="140">
        <f t="shared" ref="AI18" si="29">AH18+AI17</f>
        <v>48</v>
      </c>
      <c r="AJ18" s="140">
        <f t="shared" ref="AJ18" si="30">AI18+AJ17</f>
        <v>51</v>
      </c>
      <c r="AK18" s="140">
        <f t="shared" ref="AK18" si="31">AJ18+AK17</f>
        <v>54</v>
      </c>
      <c r="AL18" s="139">
        <f>AK18+AL17</f>
        <v>57</v>
      </c>
      <c r="AM18" s="139">
        <f t="shared" ref="AM18" si="32">AL18+AM17</f>
        <v>60</v>
      </c>
      <c r="AN18" s="139">
        <f t="shared" ref="AN18" si="33">AM18+AN17</f>
        <v>62</v>
      </c>
      <c r="AO18" s="139">
        <f t="shared" ref="AO18" si="34">AN18+AO17</f>
        <v>66</v>
      </c>
      <c r="AQ18" s="135"/>
      <c r="AR18" s="288" t="s">
        <v>730</v>
      </c>
      <c r="AS18" s="288"/>
      <c r="AT18" s="288"/>
      <c r="AU18" s="135"/>
      <c r="AV18" s="135"/>
      <c r="AY18" s="135"/>
      <c r="AZ18" s="288"/>
      <c r="BA18" s="288"/>
      <c r="BB18" s="288"/>
    </row>
    <row r="19" spans="2:54" s="135" customFormat="1" x14ac:dyDescent="0.2">
      <c r="B19" s="139"/>
      <c r="D19" s="156"/>
      <c r="E19" s="156"/>
      <c r="F19" s="156"/>
      <c r="G19" s="156"/>
      <c r="H19" s="156"/>
      <c r="I19" s="156"/>
      <c r="J19" s="156"/>
      <c r="K19" s="156"/>
      <c r="L19" s="156"/>
      <c r="M19" s="156"/>
      <c r="N19" s="156"/>
      <c r="O19" s="156"/>
      <c r="P19" s="156"/>
      <c r="Q19" s="156"/>
      <c r="R19" s="156"/>
      <c r="S19" s="156"/>
      <c r="T19" s="156"/>
      <c r="U19" s="156"/>
      <c r="V19" s="156"/>
      <c r="W19" s="156"/>
      <c r="X19" s="156"/>
      <c r="Y19" s="156"/>
      <c r="Z19" s="156"/>
      <c r="AA19" s="156"/>
      <c r="AB19" s="156"/>
      <c r="AC19" s="156"/>
      <c r="AD19" s="156"/>
      <c r="AE19" s="156"/>
      <c r="AF19" s="156"/>
      <c r="AG19" s="156"/>
      <c r="AH19" s="156"/>
      <c r="AI19" s="156"/>
      <c r="AJ19" s="156"/>
      <c r="AK19" s="156"/>
      <c r="AL19" s="156"/>
      <c r="AM19" s="156"/>
      <c r="AN19" s="156"/>
      <c r="AO19" s="156"/>
      <c r="AR19" s="158"/>
      <c r="AS19" s="158"/>
      <c r="AT19" s="158"/>
      <c r="AZ19" s="158"/>
      <c r="BA19" s="158"/>
      <c r="BB19" s="158"/>
    </row>
    <row r="20" spans="2:54" s="135" customFormat="1" x14ac:dyDescent="0.2">
      <c r="B20" s="139"/>
      <c r="D20" s="156"/>
      <c r="E20" s="156"/>
      <c r="F20" s="156"/>
      <c r="G20" s="156"/>
      <c r="H20" s="156"/>
      <c r="I20" s="156"/>
      <c r="J20" s="156"/>
      <c r="K20" s="156"/>
      <c r="L20" s="15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c r="AS20" s="156"/>
      <c r="AT20" s="156"/>
      <c r="AU20" s="156"/>
      <c r="AV20" s="162"/>
      <c r="AW20" s="162"/>
      <c r="AX20" s="303"/>
      <c r="AY20" s="303"/>
      <c r="AZ20" s="303"/>
      <c r="BA20" s="164"/>
      <c r="BB20" s="90"/>
    </row>
    <row r="21" spans="2:54" x14ac:dyDescent="0.2">
      <c r="B21" s="163"/>
      <c r="C21" s="162"/>
      <c r="D21" s="162"/>
      <c r="E21" s="162"/>
      <c r="F21" s="162"/>
      <c r="G21" s="162"/>
      <c r="H21" s="162"/>
      <c r="I21" s="162"/>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56"/>
      <c r="AM21" s="156"/>
      <c r="AN21" s="156"/>
      <c r="AO21" s="156"/>
      <c r="AP21" s="156"/>
      <c r="AQ21" s="156"/>
      <c r="AR21" s="156"/>
      <c r="AS21" s="156"/>
      <c r="AT21" s="156"/>
      <c r="AU21" s="156"/>
      <c r="AV21" s="162"/>
      <c r="AW21" s="162"/>
      <c r="AX21" s="308"/>
      <c r="AY21" s="308"/>
      <c r="AZ21" s="308"/>
      <c r="BA21" s="164"/>
      <c r="BB21" s="90"/>
    </row>
    <row r="22" spans="2:54" s="135" customFormat="1" x14ac:dyDescent="0.2">
      <c r="B22" s="139"/>
      <c r="C22" s="162"/>
      <c r="D22" s="162"/>
      <c r="E22" s="162"/>
      <c r="F22" s="162"/>
      <c r="G22" s="162"/>
      <c r="H22" s="162"/>
      <c r="I22" s="162"/>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56"/>
      <c r="AM22" s="156"/>
      <c r="AN22" s="156"/>
      <c r="AO22" s="156"/>
      <c r="AP22" s="156"/>
      <c r="AQ22" s="156"/>
      <c r="AR22" s="156"/>
      <c r="AS22" s="156"/>
      <c r="AT22" s="156"/>
      <c r="AU22" s="156"/>
      <c r="AZ22" s="158"/>
      <c r="BA22" s="90"/>
      <c r="BB22" s="90"/>
    </row>
    <row r="23" spans="2:54" s="135" customFormat="1" x14ac:dyDescent="0.2">
      <c r="B23" s="139"/>
      <c r="C23" s="162"/>
      <c r="D23" s="162"/>
      <c r="E23" s="162"/>
      <c r="F23" s="162"/>
      <c r="G23" s="162"/>
      <c r="H23" s="162"/>
      <c r="I23" s="162"/>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162"/>
      <c r="AH23" s="162"/>
      <c r="AI23" s="162"/>
      <c r="AJ23" s="162"/>
      <c r="AK23" s="162"/>
      <c r="AL23" s="156"/>
      <c r="AM23" s="156"/>
      <c r="AN23" s="156"/>
      <c r="AO23" s="156"/>
      <c r="AP23" s="156"/>
      <c r="AQ23" s="156"/>
      <c r="AR23" s="156"/>
      <c r="AS23" s="156"/>
      <c r="AT23" s="156"/>
      <c r="AU23" s="156"/>
      <c r="AZ23" s="158"/>
      <c r="BA23" s="158"/>
      <c r="BB23" s="158"/>
    </row>
    <row r="24" spans="2:54" x14ac:dyDescent="0.2">
      <c r="B24" s="139" t="s">
        <v>729</v>
      </c>
      <c r="F24" s="135"/>
      <c r="G24" s="135"/>
      <c r="H24" s="135"/>
      <c r="I24" s="135"/>
      <c r="J24" s="135"/>
      <c r="K24" s="135"/>
      <c r="L24" s="135"/>
      <c r="M24" s="135"/>
      <c r="N24" s="135"/>
      <c r="O24" s="135"/>
      <c r="P24" s="135"/>
      <c r="Q24" s="135"/>
      <c r="R24" s="135"/>
      <c r="S24" s="135"/>
      <c r="T24" s="135"/>
      <c r="U24" s="156"/>
      <c r="V24" s="156"/>
      <c r="W24" s="156"/>
      <c r="X24" s="156"/>
      <c r="Y24" s="156"/>
      <c r="Z24" s="156"/>
      <c r="AA24" s="156"/>
      <c r="AB24" s="135">
        <v>0</v>
      </c>
      <c r="AC24" s="135">
        <v>0</v>
      </c>
      <c r="AD24" s="135">
        <v>0</v>
      </c>
      <c r="AE24" s="135">
        <v>1</v>
      </c>
      <c r="AF24" s="135">
        <v>0</v>
      </c>
      <c r="AG24" s="135">
        <v>1</v>
      </c>
      <c r="AH24">
        <v>1</v>
      </c>
      <c r="AI24">
        <v>1</v>
      </c>
      <c r="AJ24">
        <v>2</v>
      </c>
      <c r="AK24" s="135">
        <v>2</v>
      </c>
      <c r="AL24" s="135">
        <v>1</v>
      </c>
      <c r="AM24" s="135">
        <v>2</v>
      </c>
      <c r="AN24" s="135">
        <v>1</v>
      </c>
      <c r="AO24" s="135">
        <v>2</v>
      </c>
      <c r="AP24" s="135">
        <v>1</v>
      </c>
      <c r="AQ24" s="135">
        <v>2</v>
      </c>
      <c r="AR24" s="135">
        <v>1</v>
      </c>
      <c r="AS24" s="135"/>
      <c r="AT24" s="135"/>
      <c r="AU24" s="288" t="s">
        <v>730</v>
      </c>
      <c r="AV24" s="288"/>
      <c r="AW24" s="288"/>
      <c r="AX24" s="135"/>
      <c r="AY24" s="135"/>
      <c r="AZ24" s="135"/>
      <c r="BA24" s="135"/>
    </row>
    <row r="25" spans="2:54" x14ac:dyDescent="0.2">
      <c r="B25" s="139" t="s">
        <v>733</v>
      </c>
      <c r="F25" s="135"/>
      <c r="G25" s="135"/>
      <c r="H25" s="135"/>
      <c r="I25" s="135"/>
      <c r="J25" s="135"/>
      <c r="K25" s="135"/>
      <c r="L25" s="135"/>
      <c r="M25" s="135"/>
      <c r="N25" s="135"/>
      <c r="O25" s="135"/>
      <c r="P25" s="135"/>
      <c r="Q25" s="135"/>
      <c r="R25" s="135"/>
      <c r="S25" s="135"/>
      <c r="T25" s="135"/>
      <c r="U25" s="156"/>
      <c r="V25" s="156"/>
      <c r="W25" s="156"/>
      <c r="X25" s="156"/>
      <c r="Y25" s="156"/>
      <c r="Z25" s="156"/>
      <c r="AA25" s="156"/>
      <c r="AB25" s="140">
        <v>1</v>
      </c>
      <c r="AC25" s="139">
        <v>1</v>
      </c>
      <c r="AD25" s="139">
        <f t="shared" ref="AD25:AF25" si="35">AC25+AD24</f>
        <v>1</v>
      </c>
      <c r="AE25" s="139">
        <f t="shared" si="35"/>
        <v>2</v>
      </c>
      <c r="AF25" s="139">
        <f t="shared" si="35"/>
        <v>2</v>
      </c>
      <c r="AG25" s="139">
        <f t="shared" ref="AG25" si="36">AF25+AG24</f>
        <v>3</v>
      </c>
      <c r="AH25" s="139">
        <f t="shared" ref="AH25" si="37">AG25+AH24</f>
        <v>4</v>
      </c>
      <c r="AI25" s="139">
        <f t="shared" ref="AI25" si="38">AH25+AI24</f>
        <v>5</v>
      </c>
      <c r="AJ25" s="139">
        <f t="shared" ref="AJ25" si="39">AI25+AJ24</f>
        <v>7</v>
      </c>
      <c r="AK25" s="139">
        <f t="shared" ref="AK25" si="40">AJ25+AK24</f>
        <v>9</v>
      </c>
      <c r="AL25" s="139">
        <f t="shared" ref="AL25" si="41">AK25+AL24</f>
        <v>10</v>
      </c>
      <c r="AM25" s="139">
        <f t="shared" ref="AM25" si="42">AL25+AM24</f>
        <v>12</v>
      </c>
      <c r="AN25" s="139">
        <f t="shared" ref="AN25" si="43">AM25+AN24</f>
        <v>13</v>
      </c>
      <c r="AO25" s="139">
        <f t="shared" ref="AO25" si="44">AN25+AO24</f>
        <v>15</v>
      </c>
      <c r="AP25" s="139">
        <f t="shared" ref="AP25" si="45">AO25+AP24</f>
        <v>16</v>
      </c>
      <c r="AQ25" s="139">
        <f t="shared" ref="AQ25" si="46">AP25+AQ24</f>
        <v>18</v>
      </c>
      <c r="AR25" s="139">
        <f t="shared" ref="AR25" si="47">AQ25+AR24</f>
        <v>19</v>
      </c>
      <c r="AS25" s="135"/>
      <c r="AT25" s="135"/>
      <c r="AU25" s="288" t="s">
        <v>732</v>
      </c>
      <c r="AV25" s="288"/>
      <c r="AW25" s="288"/>
      <c r="AX25" s="135"/>
      <c r="AY25" s="135"/>
      <c r="AZ25" s="135"/>
      <c r="BA25" s="135"/>
    </row>
    <row r="26" spans="2:54" x14ac:dyDescent="0.2">
      <c r="B26" s="139"/>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row>
    <row r="27" spans="2:54" x14ac:dyDescent="0.2">
      <c r="B27" s="139"/>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row>
    <row r="28" spans="2:54" x14ac:dyDescent="0.2">
      <c r="B28" s="139" t="s">
        <v>559</v>
      </c>
      <c r="F28" s="135"/>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c r="AE28" s="135"/>
      <c r="AF28" s="135"/>
      <c r="AG28" s="135"/>
      <c r="AH28" s="135"/>
      <c r="AI28" s="135"/>
      <c r="AJ28" s="135"/>
      <c r="AK28" s="135"/>
      <c r="AL28" s="135"/>
      <c r="AM28" s="135"/>
      <c r="AN28" s="135"/>
      <c r="AO28" s="135"/>
      <c r="AP28" s="135"/>
      <c r="AQ28" s="135"/>
    </row>
    <row r="29" spans="2:54" x14ac:dyDescent="0.2">
      <c r="B29" s="139" t="s">
        <v>734</v>
      </c>
      <c r="F29" s="135"/>
      <c r="G29" s="135"/>
      <c r="H29" s="135"/>
      <c r="I29" s="135"/>
      <c r="J29" s="135"/>
      <c r="K29" s="135"/>
      <c r="L29" s="135"/>
      <c r="M29" s="135"/>
      <c r="N29" s="135"/>
      <c r="O29" s="135"/>
      <c r="P29" s="135"/>
      <c r="Q29" s="135"/>
      <c r="R29" s="135"/>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5"/>
    </row>
    <row r="30" spans="2:54" x14ac:dyDescent="0.2">
      <c r="B30" s="139"/>
      <c r="F30" s="135"/>
      <c r="G30" s="135"/>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c r="AH30" s="135"/>
      <c r="AI30" s="135"/>
      <c r="AJ30" s="135"/>
      <c r="AK30" s="135"/>
      <c r="AL30" s="135"/>
      <c r="AM30" s="135"/>
      <c r="AN30" s="135"/>
      <c r="AO30" s="135"/>
      <c r="AP30" s="135"/>
      <c r="AQ30" s="135"/>
    </row>
    <row r="31" spans="2:54" x14ac:dyDescent="0.2">
      <c r="B31" s="139" t="s">
        <v>559</v>
      </c>
      <c r="F31" s="135"/>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row>
    <row r="32" spans="2:54" x14ac:dyDescent="0.2">
      <c r="B32" s="139" t="s">
        <v>735</v>
      </c>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I32" s="135"/>
      <c r="AM32" s="135">
        <v>2</v>
      </c>
      <c r="AN32" s="135">
        <v>1</v>
      </c>
      <c r="AO32" s="135">
        <v>1</v>
      </c>
      <c r="AP32" s="288" t="s">
        <v>730</v>
      </c>
      <c r="AQ32" s="288"/>
      <c r="AR32" s="288"/>
    </row>
    <row r="33" spans="2:55" x14ac:dyDescent="0.2">
      <c r="B33" s="139"/>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I33" s="135"/>
      <c r="AM33" s="139">
        <v>3</v>
      </c>
      <c r="AN33" s="139">
        <v>4</v>
      </c>
      <c r="AO33" s="139">
        <v>5</v>
      </c>
      <c r="AP33" s="288" t="s">
        <v>732</v>
      </c>
      <c r="AQ33" s="288"/>
      <c r="AR33" s="288"/>
    </row>
    <row r="34" spans="2:55" x14ac:dyDescent="0.2">
      <c r="B34" s="139"/>
      <c r="F34" s="135"/>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row>
    <row r="35" spans="2:55" x14ac:dyDescent="0.2">
      <c r="B35" s="139" t="s">
        <v>736</v>
      </c>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row>
    <row r="36" spans="2:55" x14ac:dyDescent="0.2">
      <c r="B36" s="139"/>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row>
    <row r="37" spans="2:55" x14ac:dyDescent="0.2">
      <c r="B37" s="139"/>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row>
    <row r="38" spans="2:55" x14ac:dyDescent="0.2">
      <c r="B38" s="139" t="s">
        <v>737</v>
      </c>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5"/>
      <c r="AF38" s="135"/>
      <c r="AG38" s="135"/>
      <c r="AH38" s="135"/>
      <c r="AI38" s="135"/>
      <c r="AJ38" s="135"/>
      <c r="AK38" s="135"/>
      <c r="AL38" s="135"/>
      <c r="AM38" s="135"/>
      <c r="AN38" s="135"/>
      <c r="AO38" s="135"/>
      <c r="AP38" s="135"/>
      <c r="AQ38" s="135"/>
    </row>
    <row r="39" spans="2:55" x14ac:dyDescent="0.2">
      <c r="B39" s="139" t="s">
        <v>738</v>
      </c>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c r="AL39" s="135"/>
      <c r="AM39" s="135"/>
      <c r="AN39" s="135"/>
      <c r="AO39" s="135"/>
      <c r="AP39" s="135"/>
      <c r="AQ39" s="135"/>
    </row>
    <row r="40" spans="2:55" x14ac:dyDescent="0.2">
      <c r="B40" s="139"/>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S40" s="135">
        <v>2</v>
      </c>
      <c r="AT40" s="135">
        <v>3</v>
      </c>
      <c r="AU40" s="135">
        <v>3</v>
      </c>
      <c r="AV40" s="135">
        <v>4</v>
      </c>
      <c r="AW40" s="135">
        <v>2</v>
      </c>
      <c r="AX40" s="135"/>
      <c r="AY40" s="288" t="s">
        <v>730</v>
      </c>
      <c r="AZ40" s="288"/>
      <c r="BA40" s="288"/>
    </row>
    <row r="41" spans="2:55" x14ac:dyDescent="0.2">
      <c r="B41" s="139" t="s">
        <v>729</v>
      </c>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N41" s="135"/>
      <c r="AR41" s="139">
        <v>1</v>
      </c>
      <c r="AS41" s="139">
        <f>AS40+AR41</f>
        <v>3</v>
      </c>
      <c r="AT41" s="139">
        <f t="shared" ref="AT41:AW41" si="48">AT40+AS41</f>
        <v>6</v>
      </c>
      <c r="AU41" s="139">
        <f t="shared" si="48"/>
        <v>9</v>
      </c>
      <c r="AV41" s="139">
        <f t="shared" si="48"/>
        <v>13</v>
      </c>
      <c r="AW41" s="139">
        <f t="shared" si="48"/>
        <v>15</v>
      </c>
      <c r="AX41" s="156"/>
      <c r="AY41" s="288" t="s">
        <v>732</v>
      </c>
      <c r="AZ41" s="288"/>
      <c r="BA41" s="288"/>
    </row>
    <row r="42" spans="2:55" x14ac:dyDescent="0.2">
      <c r="B42" s="139" t="s">
        <v>739</v>
      </c>
      <c r="F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N42" s="135"/>
      <c r="AR42" s="135"/>
      <c r="AS42" s="135"/>
      <c r="AT42" s="135"/>
      <c r="AU42" s="135"/>
      <c r="AV42" s="135"/>
      <c r="AW42" s="135"/>
      <c r="AX42" s="135"/>
    </row>
    <row r="43" spans="2:55" x14ac:dyDescent="0.2">
      <c r="B43" s="139"/>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5"/>
      <c r="AW43" s="135"/>
      <c r="AX43" s="135"/>
      <c r="AY43" s="135"/>
      <c r="AZ43" s="135"/>
    </row>
    <row r="44" spans="2:55" x14ac:dyDescent="0.2">
      <c r="B44" s="139" t="s">
        <v>729</v>
      </c>
      <c r="F44" s="135"/>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c r="AD44" s="135"/>
      <c r="AE44" s="135"/>
      <c r="AF44" s="135"/>
      <c r="AG44" s="135"/>
      <c r="AH44" s="135"/>
      <c r="AI44" s="135"/>
      <c r="AJ44" s="135"/>
      <c r="AK44" s="135"/>
      <c r="AL44" s="135"/>
      <c r="AM44" s="135"/>
      <c r="AT44" s="135"/>
      <c r="AW44" s="135"/>
      <c r="AX44" s="135">
        <v>2</v>
      </c>
      <c r="AY44" s="135">
        <v>2</v>
      </c>
      <c r="AZ44" s="135">
        <v>2</v>
      </c>
      <c r="BA44" s="288" t="s">
        <v>730</v>
      </c>
      <c r="BB44" s="288"/>
      <c r="BC44" s="288"/>
    </row>
    <row r="45" spans="2:55" x14ac:dyDescent="0.2">
      <c r="B45" s="139" t="s">
        <v>799</v>
      </c>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T45" s="135"/>
      <c r="AW45" s="157">
        <v>1</v>
      </c>
      <c r="AX45" s="139">
        <f>AW45+AX44</f>
        <v>3</v>
      </c>
      <c r="AY45" s="139">
        <f t="shared" ref="AY45:AZ45" si="49">AX45+AY44</f>
        <v>5</v>
      </c>
      <c r="AZ45" s="139">
        <f t="shared" si="49"/>
        <v>7</v>
      </c>
      <c r="BA45" s="288" t="s">
        <v>732</v>
      </c>
      <c r="BB45" s="288"/>
      <c r="BC45" s="288"/>
    </row>
    <row r="46" spans="2:55" x14ac:dyDescent="0.2">
      <c r="B46" s="311" t="s">
        <v>740</v>
      </c>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row>
    <row r="47" spans="2:55" x14ac:dyDescent="0.2">
      <c r="B47" s="312"/>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row>
    <row r="48" spans="2:55" ht="15" thickBot="1" x14ac:dyDescent="0.25">
      <c r="B48" s="313"/>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5"/>
      <c r="AV48" s="135"/>
      <c r="AW48" s="135"/>
      <c r="AX48" s="135"/>
      <c r="AY48" s="135"/>
      <c r="AZ48" s="135"/>
    </row>
    <row r="49" spans="2:56" x14ac:dyDescent="0.2">
      <c r="B49" s="314" t="s">
        <v>741</v>
      </c>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c r="AE49" s="135"/>
      <c r="AF49" s="135">
        <v>2</v>
      </c>
      <c r="AG49" s="135">
        <v>2</v>
      </c>
      <c r="AH49" s="135">
        <v>2</v>
      </c>
      <c r="AI49" s="135">
        <v>2</v>
      </c>
      <c r="AJ49" s="135">
        <v>2</v>
      </c>
      <c r="AK49" s="135">
        <v>2</v>
      </c>
      <c r="AL49" s="135">
        <v>2</v>
      </c>
      <c r="AM49" s="135">
        <v>2</v>
      </c>
      <c r="AN49" s="135">
        <v>2</v>
      </c>
      <c r="AO49" s="135">
        <v>2</v>
      </c>
      <c r="AP49" s="135">
        <v>2</v>
      </c>
      <c r="AQ49" s="135">
        <v>2</v>
      </c>
      <c r="AR49" s="135">
        <v>2</v>
      </c>
      <c r="AS49" s="135">
        <v>2</v>
      </c>
      <c r="AT49" s="135">
        <v>2</v>
      </c>
      <c r="AU49" s="135">
        <v>2</v>
      </c>
      <c r="AV49" s="135">
        <v>2</v>
      </c>
      <c r="AW49" s="135">
        <v>2</v>
      </c>
      <c r="AX49" s="288" t="s">
        <v>730</v>
      </c>
      <c r="AY49" s="288"/>
      <c r="AZ49" s="288"/>
    </row>
    <row r="50" spans="2:56" ht="15" thickBot="1" x14ac:dyDescent="0.25">
      <c r="B50" s="313"/>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50">
        <v>2</v>
      </c>
      <c r="AG50" s="150">
        <v>4</v>
      </c>
      <c r="AH50" s="150">
        <v>6</v>
      </c>
      <c r="AI50" s="150">
        <v>8</v>
      </c>
      <c r="AJ50" s="150">
        <v>10</v>
      </c>
      <c r="AK50" s="150">
        <v>12</v>
      </c>
      <c r="AL50" s="150">
        <v>14</v>
      </c>
      <c r="AM50" s="150">
        <v>16</v>
      </c>
      <c r="AN50" s="150">
        <v>18</v>
      </c>
      <c r="AO50" s="150">
        <v>20</v>
      </c>
      <c r="AP50" s="150">
        <v>22</v>
      </c>
      <c r="AQ50" s="150">
        <v>24</v>
      </c>
      <c r="AR50" s="150">
        <v>26</v>
      </c>
      <c r="AS50" s="150">
        <v>28</v>
      </c>
      <c r="AT50" s="150">
        <v>30</v>
      </c>
      <c r="AU50" s="150">
        <v>32</v>
      </c>
      <c r="AV50" s="150">
        <v>34</v>
      </c>
      <c r="AW50" s="150">
        <v>36</v>
      </c>
      <c r="AX50" s="288" t="s">
        <v>732</v>
      </c>
      <c r="AY50" s="288"/>
      <c r="AZ50" s="288"/>
    </row>
    <row r="51" spans="2:56" x14ac:dyDescent="0.2">
      <c r="B51" s="301" t="s">
        <v>803</v>
      </c>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5"/>
      <c r="AV51" s="135"/>
      <c r="AW51" s="135"/>
      <c r="AX51" s="135"/>
      <c r="AY51" s="135"/>
      <c r="AZ51" s="135"/>
    </row>
    <row r="52" spans="2:56" x14ac:dyDescent="0.2">
      <c r="B52" s="309"/>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5"/>
      <c r="AV52" s="135"/>
      <c r="AW52" s="135"/>
      <c r="AX52" s="135"/>
      <c r="AY52" s="135"/>
      <c r="AZ52" s="135"/>
    </row>
    <row r="53" spans="2:56" ht="15" thickBot="1" x14ac:dyDescent="0.25">
      <c r="B53" s="310"/>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c r="AE53" s="135"/>
      <c r="AF53" s="135"/>
      <c r="AG53" s="135"/>
      <c r="AH53" s="135"/>
      <c r="AI53" s="135"/>
      <c r="AJ53" s="135"/>
      <c r="AK53" s="135"/>
      <c r="AL53" s="135"/>
      <c r="AM53" s="135"/>
      <c r="AN53" s="135"/>
      <c r="AO53" s="135"/>
      <c r="AP53" s="135"/>
      <c r="AQ53" s="135"/>
      <c r="AR53" s="135"/>
      <c r="AS53" s="135"/>
      <c r="AT53" s="135"/>
      <c r="AU53" s="135"/>
      <c r="AV53" s="135"/>
      <c r="AW53" s="135"/>
      <c r="AX53" s="135"/>
      <c r="AY53" s="135"/>
      <c r="AZ53" s="135"/>
    </row>
    <row r="54" spans="2:56" s="135" customFormat="1" x14ac:dyDescent="0.2">
      <c r="B54" s="289" t="s">
        <v>801</v>
      </c>
      <c r="AL54" s="156">
        <f>AL55+AK54</f>
        <v>2</v>
      </c>
      <c r="AM54" s="156">
        <f>AM55+AL54</f>
        <v>6</v>
      </c>
      <c r="AN54" s="156">
        <f>AN55+AM54</f>
        <v>14</v>
      </c>
      <c r="AO54" s="156">
        <f t="shared" ref="AO54" si="50">AO55+AN54</f>
        <v>24</v>
      </c>
      <c r="AP54" s="156">
        <f t="shared" ref="AP54" si="51">AP55+AO54</f>
        <v>34</v>
      </c>
      <c r="AQ54" s="156">
        <f t="shared" ref="AQ54" si="52">AQ55+AP54</f>
        <v>44</v>
      </c>
      <c r="AR54" s="156">
        <f t="shared" ref="AR54" si="53">AR55+AQ54</f>
        <v>56</v>
      </c>
      <c r="AS54" s="156">
        <f t="shared" ref="AS54" si="54">AS55+AR54</f>
        <v>68</v>
      </c>
      <c r="AT54" s="156">
        <f t="shared" ref="AT54" si="55">AT55+AS54</f>
        <v>80</v>
      </c>
      <c r="AU54" s="156">
        <f t="shared" ref="AU54" si="56">AU55+AT54</f>
        <v>81</v>
      </c>
      <c r="AX54" s="287" t="s">
        <v>732</v>
      </c>
      <c r="AY54" s="287"/>
      <c r="AZ54" s="287"/>
    </row>
    <row r="55" spans="2:56" s="135" customFormat="1" ht="15" thickBot="1" x14ac:dyDescent="0.25">
      <c r="B55" s="290"/>
      <c r="AL55" s="159">
        <v>2</v>
      </c>
      <c r="AM55" s="160">
        <v>4</v>
      </c>
      <c r="AN55" s="160">
        <v>8</v>
      </c>
      <c r="AO55" s="160">
        <v>10</v>
      </c>
      <c r="AP55" s="160">
        <v>10</v>
      </c>
      <c r="AQ55" s="160">
        <v>10</v>
      </c>
      <c r="AR55" s="160">
        <v>12</v>
      </c>
      <c r="AS55" s="160">
        <v>12</v>
      </c>
      <c r="AT55" s="160">
        <v>12</v>
      </c>
      <c r="AU55" s="161">
        <v>1</v>
      </c>
      <c r="AX55" s="288" t="s">
        <v>730</v>
      </c>
      <c r="AY55" s="288"/>
      <c r="AZ55" s="288"/>
    </row>
    <row r="56" spans="2:56" x14ac:dyDescent="0.2">
      <c r="B56" s="293" t="s">
        <v>742</v>
      </c>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c r="AE56" s="135"/>
      <c r="AF56" s="135"/>
      <c r="AG56" s="135"/>
      <c r="AH56" s="135"/>
      <c r="AI56" s="135"/>
      <c r="AJ56" s="135"/>
      <c r="AK56" s="135"/>
      <c r="AL56" s="135"/>
      <c r="AM56" s="135"/>
      <c r="AN56" s="135"/>
      <c r="AO56" s="135"/>
      <c r="AP56" s="135"/>
      <c r="AQ56" s="135"/>
      <c r="AR56" s="135"/>
      <c r="AS56" s="135"/>
      <c r="AT56" s="135"/>
      <c r="AU56" s="135">
        <f>AT56+AU57</f>
        <v>7</v>
      </c>
      <c r="AV56" s="135">
        <f>AU56+AV57</f>
        <v>15</v>
      </c>
      <c r="AW56" s="135"/>
      <c r="AX56" s="135"/>
      <c r="AY56" s="135"/>
      <c r="AZ56" s="135"/>
      <c r="BA56" s="135"/>
      <c r="BB56" s="288" t="s">
        <v>732</v>
      </c>
      <c r="BC56" s="288"/>
      <c r="BD56" s="288"/>
    </row>
    <row r="57" spans="2:56" ht="15" thickBot="1" x14ac:dyDescent="0.25">
      <c r="B57" s="294"/>
      <c r="F57" s="135"/>
      <c r="G57" s="135"/>
      <c r="H57" s="135"/>
      <c r="I57" s="135"/>
      <c r="J57" s="135"/>
      <c r="K57" s="135"/>
      <c r="L57" s="135"/>
      <c r="M57" s="135"/>
      <c r="N57" s="135"/>
      <c r="O57" s="135"/>
      <c r="P57" s="135"/>
      <c r="Q57" s="135"/>
      <c r="R57" s="135"/>
      <c r="S57" s="135"/>
      <c r="T57" s="135"/>
      <c r="U57" s="135"/>
      <c r="V57" s="135"/>
      <c r="W57" s="135"/>
      <c r="X57" s="135"/>
      <c r="Y57" s="135"/>
      <c r="Z57" s="135"/>
      <c r="AA57" s="135"/>
      <c r="AB57" s="135"/>
      <c r="AC57" s="135"/>
      <c r="AD57" s="135"/>
      <c r="AE57" s="135"/>
      <c r="AF57" s="135"/>
      <c r="AG57" s="135"/>
      <c r="AH57" s="135"/>
      <c r="AI57" s="135"/>
      <c r="AJ57" s="135"/>
      <c r="AK57" s="135"/>
      <c r="AL57" s="135"/>
      <c r="AM57" s="135"/>
      <c r="AN57" s="135"/>
      <c r="AO57" s="135"/>
      <c r="AP57" s="135"/>
      <c r="AQ57" s="135"/>
      <c r="AR57" s="135"/>
      <c r="AS57" s="135"/>
      <c r="AT57" s="135"/>
      <c r="AU57" s="165">
        <v>7</v>
      </c>
      <c r="AV57" s="166">
        <v>8</v>
      </c>
      <c r="AW57" s="135"/>
      <c r="AX57" s="135"/>
      <c r="AY57" s="135"/>
      <c r="AZ57" s="135"/>
      <c r="BA57" s="135"/>
      <c r="BB57" s="288" t="s">
        <v>730</v>
      </c>
      <c r="BC57" s="288"/>
      <c r="BD57" s="288"/>
    </row>
    <row r="58" spans="2:56" x14ac:dyDescent="0.2">
      <c r="B58" s="295" t="s">
        <v>743</v>
      </c>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135"/>
      <c r="AN58" s="135"/>
      <c r="AO58" s="135"/>
      <c r="AP58" s="135"/>
      <c r="AQ58" s="135"/>
      <c r="AR58" s="135"/>
      <c r="AS58" s="135"/>
      <c r="AT58" s="135"/>
      <c r="AU58" s="135"/>
      <c r="AV58" s="135"/>
      <c r="AW58" s="135"/>
      <c r="AX58" s="135"/>
      <c r="AY58" s="135"/>
      <c r="AZ58" s="135"/>
    </row>
    <row r="59" spans="2:56" x14ac:dyDescent="0.2">
      <c r="B59" s="296"/>
      <c r="F59" s="135"/>
      <c r="G59" s="135"/>
      <c r="H59" s="135"/>
      <c r="I59" s="135"/>
      <c r="J59" s="135"/>
      <c r="K59" s="135"/>
      <c r="L59" s="135"/>
      <c r="M59" s="135"/>
      <c r="N59" s="135"/>
      <c r="O59" s="135"/>
      <c r="P59" s="135"/>
      <c r="Q59" s="135"/>
      <c r="R59" s="135"/>
      <c r="S59" s="135"/>
      <c r="T59" s="135"/>
      <c r="U59" s="135"/>
      <c r="V59" s="135"/>
      <c r="W59" s="135"/>
      <c r="X59" s="135"/>
      <c r="Y59" s="135"/>
      <c r="Z59" s="135"/>
      <c r="AA59" s="135"/>
      <c r="AB59" s="135"/>
      <c r="AC59" s="135"/>
      <c r="AD59" s="135"/>
      <c r="AE59" s="135"/>
      <c r="AF59" s="135"/>
      <c r="AG59" s="135"/>
      <c r="AH59" s="135"/>
      <c r="AI59" s="135"/>
      <c r="AJ59" s="135"/>
      <c r="AK59" s="135"/>
      <c r="AL59" s="135"/>
      <c r="AM59" s="135"/>
      <c r="AN59" s="135"/>
      <c r="AO59" s="135"/>
      <c r="AP59" s="135"/>
      <c r="AQ59" s="135"/>
      <c r="AR59" s="135"/>
      <c r="AS59" s="135"/>
      <c r="AT59" s="135"/>
      <c r="AU59" s="135"/>
      <c r="AV59" s="135"/>
      <c r="AW59" s="135"/>
      <c r="AX59" s="135"/>
      <c r="AY59" s="135"/>
      <c r="AZ59" s="135"/>
    </row>
    <row r="60" spans="2:56" ht="15" thickBot="1" x14ac:dyDescent="0.25">
      <c r="B60" s="297"/>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row>
    <row r="61" spans="2:56" x14ac:dyDescent="0.2">
      <c r="B61" s="291" t="s">
        <v>683</v>
      </c>
      <c r="F61" s="135"/>
      <c r="G61" s="135"/>
      <c r="H61" s="135"/>
      <c r="I61" s="135"/>
      <c r="J61" s="135"/>
      <c r="K61" s="135"/>
      <c r="L61" s="135"/>
      <c r="M61" s="135"/>
      <c r="N61" s="135"/>
      <c r="O61" s="135"/>
      <c r="P61" s="135"/>
      <c r="Q61" s="135"/>
      <c r="R61" s="135"/>
      <c r="S61" s="135"/>
      <c r="T61" s="135"/>
      <c r="U61" s="135">
        <v>3</v>
      </c>
      <c r="V61" s="135">
        <v>3</v>
      </c>
      <c r="W61" s="135">
        <v>2</v>
      </c>
      <c r="X61" s="135">
        <v>2</v>
      </c>
      <c r="Y61" s="135"/>
      <c r="Z61" s="135">
        <v>2</v>
      </c>
      <c r="AA61" s="135">
        <v>2</v>
      </c>
      <c r="AB61" s="135"/>
      <c r="AC61" s="135"/>
      <c r="AD61" s="135">
        <v>2</v>
      </c>
      <c r="AE61" s="135">
        <v>2</v>
      </c>
      <c r="AF61" s="135">
        <v>2</v>
      </c>
      <c r="AG61" s="135">
        <v>2</v>
      </c>
      <c r="AH61" s="135">
        <v>2</v>
      </c>
      <c r="AI61" s="135">
        <v>2</v>
      </c>
      <c r="AJ61" s="135">
        <v>2</v>
      </c>
      <c r="AK61" s="135">
        <v>2</v>
      </c>
      <c r="AL61" s="135">
        <v>2</v>
      </c>
      <c r="AM61" s="135">
        <v>2</v>
      </c>
      <c r="AN61" s="135">
        <v>2</v>
      </c>
      <c r="AO61" s="288" t="s">
        <v>730</v>
      </c>
      <c r="AP61" s="288"/>
      <c r="AQ61" s="288"/>
    </row>
    <row r="62" spans="2:56" ht="15" thickBot="1" x14ac:dyDescent="0.25">
      <c r="B62" s="292"/>
      <c r="F62" s="135"/>
      <c r="G62" s="135"/>
      <c r="H62" s="135"/>
      <c r="I62" s="135"/>
      <c r="J62" s="135"/>
      <c r="K62" s="135"/>
      <c r="L62" s="135"/>
      <c r="M62" s="135"/>
      <c r="N62" s="135"/>
      <c r="O62" s="135"/>
      <c r="P62" s="135"/>
      <c r="Q62" s="135"/>
      <c r="R62" s="135"/>
      <c r="S62" s="135"/>
      <c r="T62" s="135"/>
      <c r="U62" s="151">
        <v>3</v>
      </c>
      <c r="V62" s="151">
        <v>6</v>
      </c>
      <c r="W62" s="151">
        <v>8</v>
      </c>
      <c r="X62" s="151">
        <v>10</v>
      </c>
      <c r="Y62" s="135"/>
      <c r="Z62" s="151">
        <v>12</v>
      </c>
      <c r="AA62" s="151">
        <v>14</v>
      </c>
      <c r="AB62" s="135"/>
      <c r="AC62" s="135"/>
      <c r="AD62" s="151">
        <v>2</v>
      </c>
      <c r="AE62" s="151">
        <v>4</v>
      </c>
      <c r="AF62" s="151">
        <v>6</v>
      </c>
      <c r="AG62" s="151">
        <v>8</v>
      </c>
      <c r="AH62" s="151">
        <v>10</v>
      </c>
      <c r="AI62" s="151">
        <v>12</v>
      </c>
      <c r="AJ62" s="151">
        <v>14</v>
      </c>
      <c r="AK62" s="151">
        <v>16</v>
      </c>
      <c r="AL62" s="151">
        <v>18</v>
      </c>
      <c r="AM62" s="151">
        <v>20</v>
      </c>
      <c r="AN62" s="151">
        <v>22</v>
      </c>
      <c r="AO62" s="288" t="s">
        <v>732</v>
      </c>
      <c r="AP62" s="288"/>
      <c r="AQ62" s="288"/>
    </row>
  </sheetData>
  <mergeCells count="37">
    <mergeCell ref="Q6:AG7"/>
    <mergeCell ref="AX49:AZ49"/>
    <mergeCell ref="AX50:AZ50"/>
    <mergeCell ref="AP9:BA9"/>
    <mergeCell ref="AU24:AW24"/>
    <mergeCell ref="AU25:AW25"/>
    <mergeCell ref="AP32:AR32"/>
    <mergeCell ref="B51:B53"/>
    <mergeCell ref="AY40:BA40"/>
    <mergeCell ref="AY41:BA41"/>
    <mergeCell ref="BA44:BC44"/>
    <mergeCell ref="BA45:BC45"/>
    <mergeCell ref="B46:B48"/>
    <mergeCell ref="B49:B50"/>
    <mergeCell ref="C9:E9"/>
    <mergeCell ref="AP33:AR33"/>
    <mergeCell ref="B9:B11"/>
    <mergeCell ref="BB14:BD14"/>
    <mergeCell ref="BB15:BD15"/>
    <mergeCell ref="AR17:AT17"/>
    <mergeCell ref="AR18:AT18"/>
    <mergeCell ref="F9:Q9"/>
    <mergeCell ref="R9:AC9"/>
    <mergeCell ref="AD9:AO9"/>
    <mergeCell ref="AX20:AZ20"/>
    <mergeCell ref="AX21:AZ21"/>
    <mergeCell ref="AZ18:BB18"/>
    <mergeCell ref="B61:B62"/>
    <mergeCell ref="AO61:AQ61"/>
    <mergeCell ref="AO62:AQ62"/>
    <mergeCell ref="B56:B57"/>
    <mergeCell ref="B58:B60"/>
    <mergeCell ref="AX54:AZ54"/>
    <mergeCell ref="AX55:AZ55"/>
    <mergeCell ref="B54:B55"/>
    <mergeCell ref="BB56:BD56"/>
    <mergeCell ref="BB57:BD5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57484-6A77-43F6-B8B5-66316D423EF0}">
  <dimension ref="A1:AD41"/>
  <sheetViews>
    <sheetView rightToLeft="1" zoomScale="60" zoomScaleNormal="60" workbookViewId="0">
      <selection activeCell="Q49" sqref="Q49"/>
    </sheetView>
  </sheetViews>
  <sheetFormatPr defaultRowHeight="14.25" x14ac:dyDescent="0.2"/>
  <sheetData>
    <row r="1" spans="1:30" ht="14.25" customHeight="1" x14ac:dyDescent="0.2">
      <c r="A1" s="135"/>
      <c r="B1" s="337" t="s">
        <v>819</v>
      </c>
      <c r="C1" s="337"/>
      <c r="D1" s="337"/>
      <c r="E1" s="337"/>
      <c r="F1" s="337"/>
      <c r="G1" s="337"/>
      <c r="H1" s="337"/>
      <c r="I1" s="337"/>
      <c r="J1" s="337"/>
      <c r="K1" s="337"/>
      <c r="L1" s="337"/>
      <c r="M1" s="337"/>
      <c r="N1" s="337"/>
      <c r="O1" s="337"/>
      <c r="P1" s="337"/>
      <c r="Q1" s="337"/>
      <c r="R1" s="337"/>
      <c r="S1" s="337"/>
      <c r="T1" s="337"/>
      <c r="U1" s="337"/>
      <c r="V1" s="337"/>
      <c r="W1" s="337"/>
      <c r="X1" s="337"/>
      <c r="Y1" s="337"/>
      <c r="Z1" s="135"/>
      <c r="AA1" s="135"/>
      <c r="AB1" s="135"/>
      <c r="AC1" s="135"/>
      <c r="AD1" s="135"/>
    </row>
    <row r="2" spans="1:30" ht="14.25" customHeight="1" x14ac:dyDescent="0.2">
      <c r="A2" s="135"/>
      <c r="B2" s="337"/>
      <c r="C2" s="337"/>
      <c r="D2" s="337"/>
      <c r="E2" s="337"/>
      <c r="F2" s="337"/>
      <c r="G2" s="337"/>
      <c r="H2" s="337"/>
      <c r="I2" s="337"/>
      <c r="J2" s="337"/>
      <c r="K2" s="337"/>
      <c r="L2" s="337"/>
      <c r="M2" s="337"/>
      <c r="N2" s="337"/>
      <c r="O2" s="337"/>
      <c r="P2" s="337"/>
      <c r="Q2" s="337"/>
      <c r="R2" s="337"/>
      <c r="S2" s="337"/>
      <c r="T2" s="337"/>
      <c r="U2" s="337"/>
      <c r="V2" s="337"/>
      <c r="W2" s="337"/>
      <c r="X2" s="337"/>
      <c r="Y2" s="337"/>
      <c r="Z2" s="135"/>
      <c r="AA2" s="135"/>
      <c r="AB2" s="135"/>
      <c r="AC2" s="135"/>
      <c r="AD2" s="135"/>
    </row>
    <row r="3" spans="1:30" ht="15" thickBot="1" x14ac:dyDescent="0.25">
      <c r="A3" s="135"/>
      <c r="B3" s="135"/>
      <c r="C3" s="135"/>
      <c r="D3" s="135"/>
      <c r="E3" s="135"/>
      <c r="F3" s="135"/>
      <c r="G3" s="135" t="s">
        <v>746</v>
      </c>
      <c r="H3" s="135"/>
      <c r="I3" s="135"/>
      <c r="J3" s="135"/>
      <c r="K3" s="135"/>
      <c r="L3" s="135"/>
      <c r="M3" s="135"/>
      <c r="N3" s="135"/>
      <c r="O3" s="135"/>
      <c r="P3" s="135"/>
      <c r="Q3" s="135"/>
      <c r="R3" s="135"/>
      <c r="S3" s="153"/>
      <c r="T3" s="153"/>
      <c r="U3" s="153"/>
      <c r="V3" s="135"/>
      <c r="W3" s="135"/>
      <c r="X3" s="135"/>
      <c r="Y3" s="135"/>
      <c r="Z3" s="135"/>
      <c r="AA3" s="135"/>
      <c r="AB3" s="135"/>
      <c r="AC3" s="135"/>
      <c r="AD3" s="135"/>
    </row>
    <row r="4" spans="1:30" ht="14.25" customHeight="1" x14ac:dyDescent="0.2">
      <c r="A4" s="135"/>
      <c r="B4" s="338" t="s">
        <v>747</v>
      </c>
      <c r="C4" s="341" t="s">
        <v>748</v>
      </c>
      <c r="D4" s="342"/>
      <c r="E4" s="341" t="s">
        <v>749</v>
      </c>
      <c r="F4" s="342"/>
      <c r="G4" s="341" t="s">
        <v>749</v>
      </c>
      <c r="H4" s="342"/>
      <c r="I4" s="341" t="s">
        <v>749</v>
      </c>
      <c r="J4" s="342"/>
      <c r="K4" s="341" t="s">
        <v>749</v>
      </c>
      <c r="L4" s="342"/>
      <c r="M4" s="341" t="s">
        <v>749</v>
      </c>
      <c r="N4" s="342"/>
      <c r="O4" s="347" t="s">
        <v>750</v>
      </c>
      <c r="P4" s="348"/>
      <c r="Q4" s="347" t="s">
        <v>751</v>
      </c>
      <c r="R4" s="348"/>
      <c r="S4" s="347" t="s">
        <v>752</v>
      </c>
      <c r="T4" s="348"/>
      <c r="U4" s="347" t="s">
        <v>753</v>
      </c>
      <c r="V4" s="353"/>
      <c r="W4" s="347" t="s">
        <v>754</v>
      </c>
      <c r="X4" s="353"/>
      <c r="Y4" s="348"/>
      <c r="Z4" s="347" t="s">
        <v>755</v>
      </c>
      <c r="AA4" s="342"/>
      <c r="AB4" s="347" t="s">
        <v>756</v>
      </c>
      <c r="AC4" s="342"/>
      <c r="AD4" s="135"/>
    </row>
    <row r="5" spans="1:30" ht="14.25" customHeight="1" x14ac:dyDescent="0.2">
      <c r="A5" s="135"/>
      <c r="B5" s="339"/>
      <c r="C5" s="343"/>
      <c r="D5" s="344"/>
      <c r="E5" s="343"/>
      <c r="F5" s="344"/>
      <c r="G5" s="343"/>
      <c r="H5" s="344"/>
      <c r="I5" s="343"/>
      <c r="J5" s="344"/>
      <c r="K5" s="343"/>
      <c r="L5" s="344"/>
      <c r="M5" s="343"/>
      <c r="N5" s="344"/>
      <c r="O5" s="349"/>
      <c r="P5" s="350"/>
      <c r="Q5" s="349"/>
      <c r="R5" s="350"/>
      <c r="S5" s="349"/>
      <c r="T5" s="350"/>
      <c r="U5" s="349"/>
      <c r="V5" s="354"/>
      <c r="W5" s="349"/>
      <c r="X5" s="354"/>
      <c r="Y5" s="350"/>
      <c r="Z5" s="343"/>
      <c r="AA5" s="344"/>
      <c r="AB5" s="343"/>
      <c r="AC5" s="344"/>
      <c r="AD5" s="135"/>
    </row>
    <row r="6" spans="1:30" ht="15" customHeight="1" thickBot="1" x14ac:dyDescent="0.25">
      <c r="A6" s="135"/>
      <c r="B6" s="340"/>
      <c r="C6" s="345"/>
      <c r="D6" s="346"/>
      <c r="E6" s="345"/>
      <c r="F6" s="346"/>
      <c r="G6" s="345"/>
      <c r="H6" s="346"/>
      <c r="I6" s="345"/>
      <c r="J6" s="346"/>
      <c r="K6" s="345"/>
      <c r="L6" s="346"/>
      <c r="M6" s="345"/>
      <c r="N6" s="346"/>
      <c r="O6" s="351"/>
      <c r="P6" s="352"/>
      <c r="Q6" s="351"/>
      <c r="R6" s="352"/>
      <c r="S6" s="351"/>
      <c r="T6" s="352"/>
      <c r="U6" s="351"/>
      <c r="V6" s="355"/>
      <c r="W6" s="351"/>
      <c r="X6" s="355"/>
      <c r="Y6" s="352"/>
      <c r="Z6" s="345"/>
      <c r="AA6" s="346"/>
      <c r="AB6" s="345"/>
      <c r="AC6" s="346"/>
      <c r="AD6" s="135"/>
    </row>
    <row r="7" spans="1:30" ht="14.25" customHeight="1" x14ac:dyDescent="0.2">
      <c r="A7" s="135"/>
      <c r="B7" s="362" t="s">
        <v>757</v>
      </c>
      <c r="C7" s="321">
        <v>410</v>
      </c>
      <c r="D7" s="322"/>
      <c r="E7" s="321">
        <v>523</v>
      </c>
      <c r="F7" s="322"/>
      <c r="G7" s="321">
        <v>471</v>
      </c>
      <c r="H7" s="322"/>
      <c r="I7" s="356"/>
      <c r="J7" s="357"/>
      <c r="K7" s="356"/>
      <c r="L7" s="357"/>
      <c r="M7" s="356"/>
      <c r="N7" s="357"/>
      <c r="O7" s="321">
        <v>566</v>
      </c>
      <c r="P7" s="322"/>
      <c r="Q7" s="327" t="s">
        <v>758</v>
      </c>
      <c r="R7" s="328"/>
      <c r="S7" s="333" t="s">
        <v>759</v>
      </c>
      <c r="T7" s="334"/>
      <c r="U7" s="333" t="s">
        <v>760</v>
      </c>
      <c r="V7" s="334"/>
      <c r="W7" s="365" t="s">
        <v>761</v>
      </c>
      <c r="X7" s="366"/>
      <c r="Y7" s="367"/>
      <c r="Z7" s="321"/>
      <c r="AA7" s="322"/>
      <c r="AB7" s="321" t="s">
        <v>762</v>
      </c>
      <c r="AC7" s="322"/>
      <c r="AD7" s="135"/>
    </row>
    <row r="8" spans="1:30" ht="14.25" customHeight="1" x14ac:dyDescent="0.2">
      <c r="A8" s="135"/>
      <c r="B8" s="363"/>
      <c r="C8" s="323"/>
      <c r="D8" s="324"/>
      <c r="E8" s="323"/>
      <c r="F8" s="324"/>
      <c r="G8" s="323"/>
      <c r="H8" s="324"/>
      <c r="I8" s="358"/>
      <c r="J8" s="359"/>
      <c r="K8" s="358"/>
      <c r="L8" s="359"/>
      <c r="M8" s="358"/>
      <c r="N8" s="359"/>
      <c r="O8" s="323"/>
      <c r="P8" s="324"/>
      <c r="Q8" s="329"/>
      <c r="R8" s="330"/>
      <c r="S8" s="333"/>
      <c r="T8" s="334"/>
      <c r="U8" s="333"/>
      <c r="V8" s="334"/>
      <c r="W8" s="333"/>
      <c r="X8" s="368"/>
      <c r="Y8" s="334"/>
      <c r="Z8" s="323"/>
      <c r="AA8" s="324"/>
      <c r="AB8" s="323"/>
      <c r="AC8" s="324"/>
      <c r="AD8" s="135"/>
    </row>
    <row r="9" spans="1:30" ht="15" customHeight="1" thickBot="1" x14ac:dyDescent="0.25">
      <c r="A9" s="135"/>
      <c r="B9" s="364"/>
      <c r="C9" s="325"/>
      <c r="D9" s="326"/>
      <c r="E9" s="325"/>
      <c r="F9" s="326"/>
      <c r="G9" s="325"/>
      <c r="H9" s="326"/>
      <c r="I9" s="360"/>
      <c r="J9" s="361"/>
      <c r="K9" s="360"/>
      <c r="L9" s="361"/>
      <c r="M9" s="360"/>
      <c r="N9" s="361"/>
      <c r="O9" s="325"/>
      <c r="P9" s="326"/>
      <c r="Q9" s="331"/>
      <c r="R9" s="332"/>
      <c r="S9" s="335"/>
      <c r="T9" s="336"/>
      <c r="U9" s="335"/>
      <c r="V9" s="336"/>
      <c r="W9" s="335"/>
      <c r="X9" s="369"/>
      <c r="Y9" s="336"/>
      <c r="Z9" s="325"/>
      <c r="AA9" s="326"/>
      <c r="AB9" s="325"/>
      <c r="AC9" s="326"/>
      <c r="AD9" s="135"/>
    </row>
    <row r="10" spans="1:30" ht="14.25" customHeight="1" x14ac:dyDescent="0.2">
      <c r="A10" s="135"/>
      <c r="B10" s="362" t="s">
        <v>763</v>
      </c>
      <c r="C10" s="321">
        <v>507</v>
      </c>
      <c r="D10" s="322"/>
      <c r="E10" s="321">
        <v>438</v>
      </c>
      <c r="F10" s="322"/>
      <c r="G10" s="321">
        <v>522</v>
      </c>
      <c r="H10" s="322"/>
      <c r="I10" s="356"/>
      <c r="J10" s="357"/>
      <c r="K10" s="356"/>
      <c r="L10" s="357"/>
      <c r="M10" s="356"/>
      <c r="N10" s="357"/>
      <c r="O10" s="321">
        <v>583</v>
      </c>
      <c r="P10" s="322"/>
      <c r="Q10" s="327">
        <v>44572</v>
      </c>
      <c r="R10" s="328"/>
      <c r="S10" s="333" t="s">
        <v>764</v>
      </c>
      <c r="T10" s="334"/>
      <c r="U10" s="333" t="s">
        <v>765</v>
      </c>
      <c r="V10" s="334"/>
      <c r="W10" s="365"/>
      <c r="X10" s="366"/>
      <c r="Y10" s="367"/>
      <c r="Z10" s="321" t="s">
        <v>766</v>
      </c>
      <c r="AA10" s="322"/>
      <c r="AB10" s="321" t="s">
        <v>767</v>
      </c>
      <c r="AC10" s="322"/>
      <c r="AD10" s="135"/>
    </row>
    <row r="11" spans="1:30" ht="14.25" customHeight="1" x14ac:dyDescent="0.2">
      <c r="A11" s="135"/>
      <c r="B11" s="363"/>
      <c r="C11" s="323"/>
      <c r="D11" s="324"/>
      <c r="E11" s="323"/>
      <c r="F11" s="324"/>
      <c r="G11" s="323"/>
      <c r="H11" s="324"/>
      <c r="I11" s="358"/>
      <c r="J11" s="359"/>
      <c r="K11" s="358"/>
      <c r="L11" s="359"/>
      <c r="M11" s="358"/>
      <c r="N11" s="359"/>
      <c r="O11" s="323"/>
      <c r="P11" s="324"/>
      <c r="Q11" s="329"/>
      <c r="R11" s="330"/>
      <c r="S11" s="333"/>
      <c r="T11" s="334"/>
      <c r="U11" s="333"/>
      <c r="V11" s="334"/>
      <c r="W11" s="333"/>
      <c r="X11" s="368"/>
      <c r="Y11" s="334"/>
      <c r="Z11" s="323"/>
      <c r="AA11" s="324"/>
      <c r="AB11" s="323"/>
      <c r="AC11" s="324"/>
      <c r="AD11" s="135"/>
    </row>
    <row r="12" spans="1:30" ht="15" customHeight="1" thickBot="1" x14ac:dyDescent="0.25">
      <c r="A12" s="135"/>
      <c r="B12" s="364"/>
      <c r="C12" s="325"/>
      <c r="D12" s="326"/>
      <c r="E12" s="325"/>
      <c r="F12" s="326"/>
      <c r="G12" s="325"/>
      <c r="H12" s="326"/>
      <c r="I12" s="360"/>
      <c r="J12" s="361"/>
      <c r="K12" s="360"/>
      <c r="L12" s="361"/>
      <c r="M12" s="360"/>
      <c r="N12" s="361"/>
      <c r="O12" s="325"/>
      <c r="P12" s="326"/>
      <c r="Q12" s="331"/>
      <c r="R12" s="332"/>
      <c r="S12" s="335"/>
      <c r="T12" s="336"/>
      <c r="U12" s="335"/>
      <c r="V12" s="336"/>
      <c r="W12" s="335"/>
      <c r="X12" s="369"/>
      <c r="Y12" s="336"/>
      <c r="Z12" s="325"/>
      <c r="AA12" s="326"/>
      <c r="AB12" s="325"/>
      <c r="AC12" s="326"/>
      <c r="AD12" s="135"/>
    </row>
    <row r="13" spans="1:30" ht="14.25" customHeight="1" x14ac:dyDescent="0.2">
      <c r="A13" s="135"/>
      <c r="B13" s="362" t="s">
        <v>768</v>
      </c>
      <c r="C13" s="321">
        <v>414</v>
      </c>
      <c r="D13" s="322"/>
      <c r="E13" s="321">
        <v>447</v>
      </c>
      <c r="F13" s="322"/>
      <c r="G13" s="321">
        <v>528</v>
      </c>
      <c r="H13" s="322"/>
      <c r="I13" s="356"/>
      <c r="J13" s="357"/>
      <c r="K13" s="356"/>
      <c r="L13" s="357"/>
      <c r="M13" s="356"/>
      <c r="N13" s="357"/>
      <c r="O13" s="321">
        <v>573</v>
      </c>
      <c r="P13" s="322"/>
      <c r="Q13" s="327">
        <v>44620</v>
      </c>
      <c r="R13" s="328"/>
      <c r="S13" s="333" t="s">
        <v>769</v>
      </c>
      <c r="T13" s="334"/>
      <c r="U13" s="333" t="s">
        <v>770</v>
      </c>
      <c r="V13" s="334"/>
      <c r="W13" s="365"/>
      <c r="X13" s="366"/>
      <c r="Y13" s="367"/>
      <c r="Z13" s="321" t="s">
        <v>766</v>
      </c>
      <c r="AA13" s="322"/>
      <c r="AB13" s="321" t="s">
        <v>767</v>
      </c>
      <c r="AC13" s="322"/>
      <c r="AD13" s="135"/>
    </row>
    <row r="14" spans="1:30" ht="14.25" customHeight="1" x14ac:dyDescent="0.2">
      <c r="A14" s="135"/>
      <c r="B14" s="363"/>
      <c r="C14" s="323"/>
      <c r="D14" s="324"/>
      <c r="E14" s="323"/>
      <c r="F14" s="324"/>
      <c r="G14" s="323"/>
      <c r="H14" s="324"/>
      <c r="I14" s="358"/>
      <c r="J14" s="359"/>
      <c r="K14" s="358"/>
      <c r="L14" s="359"/>
      <c r="M14" s="358"/>
      <c r="N14" s="359"/>
      <c r="O14" s="323"/>
      <c r="P14" s="324"/>
      <c r="Q14" s="329"/>
      <c r="R14" s="330"/>
      <c r="S14" s="333"/>
      <c r="T14" s="334"/>
      <c r="U14" s="333"/>
      <c r="V14" s="334"/>
      <c r="W14" s="333"/>
      <c r="X14" s="368"/>
      <c r="Y14" s="334"/>
      <c r="Z14" s="323"/>
      <c r="AA14" s="324"/>
      <c r="AB14" s="323"/>
      <c r="AC14" s="324"/>
      <c r="AD14" s="135"/>
    </row>
    <row r="15" spans="1:30" ht="15" customHeight="1" thickBot="1" x14ac:dyDescent="0.25">
      <c r="A15" s="135"/>
      <c r="B15" s="364"/>
      <c r="C15" s="325"/>
      <c r="D15" s="326"/>
      <c r="E15" s="325"/>
      <c r="F15" s="326"/>
      <c r="G15" s="325"/>
      <c r="H15" s="326"/>
      <c r="I15" s="360"/>
      <c r="J15" s="361"/>
      <c r="K15" s="360"/>
      <c r="L15" s="361"/>
      <c r="M15" s="360"/>
      <c r="N15" s="361"/>
      <c r="O15" s="325"/>
      <c r="P15" s="326"/>
      <c r="Q15" s="331"/>
      <c r="R15" s="332"/>
      <c r="S15" s="335"/>
      <c r="T15" s="336"/>
      <c r="U15" s="335"/>
      <c r="V15" s="336"/>
      <c r="W15" s="335"/>
      <c r="X15" s="369"/>
      <c r="Y15" s="336"/>
      <c r="Z15" s="325"/>
      <c r="AA15" s="326"/>
      <c r="AB15" s="325"/>
      <c r="AC15" s="326"/>
      <c r="AD15" s="135"/>
    </row>
    <row r="16" spans="1:30" ht="14.25" customHeight="1" x14ac:dyDescent="0.2">
      <c r="A16" s="135"/>
      <c r="B16" s="362" t="s">
        <v>771</v>
      </c>
      <c r="C16" s="321">
        <v>412</v>
      </c>
      <c r="D16" s="322"/>
      <c r="E16" s="321">
        <v>472</v>
      </c>
      <c r="F16" s="322"/>
      <c r="G16" s="321">
        <v>527</v>
      </c>
      <c r="H16" s="322"/>
      <c r="I16" s="356"/>
      <c r="J16" s="357"/>
      <c r="K16" s="356"/>
      <c r="L16" s="357"/>
      <c r="M16" s="356"/>
      <c r="N16" s="357"/>
      <c r="O16" s="321">
        <v>564</v>
      </c>
      <c r="P16" s="322"/>
      <c r="Q16" s="327">
        <v>44651</v>
      </c>
      <c r="R16" s="328"/>
      <c r="S16" s="333" t="s">
        <v>772</v>
      </c>
      <c r="T16" s="334"/>
      <c r="U16" s="333" t="s">
        <v>773</v>
      </c>
      <c r="V16" s="334"/>
      <c r="W16" s="365"/>
      <c r="X16" s="366"/>
      <c r="Y16" s="367"/>
      <c r="Z16" s="321" t="s">
        <v>766</v>
      </c>
      <c r="AA16" s="322"/>
      <c r="AB16" s="321" t="s">
        <v>767</v>
      </c>
      <c r="AC16" s="322"/>
      <c r="AD16" s="135"/>
    </row>
    <row r="17" spans="1:30" ht="14.25" customHeight="1" x14ac:dyDescent="0.2">
      <c r="A17" s="135"/>
      <c r="B17" s="363"/>
      <c r="C17" s="323"/>
      <c r="D17" s="324"/>
      <c r="E17" s="323"/>
      <c r="F17" s="324"/>
      <c r="G17" s="323"/>
      <c r="H17" s="324"/>
      <c r="I17" s="358"/>
      <c r="J17" s="359"/>
      <c r="K17" s="358"/>
      <c r="L17" s="359"/>
      <c r="M17" s="358"/>
      <c r="N17" s="359"/>
      <c r="O17" s="323"/>
      <c r="P17" s="324"/>
      <c r="Q17" s="329"/>
      <c r="R17" s="330"/>
      <c r="S17" s="333"/>
      <c r="T17" s="334"/>
      <c r="U17" s="333"/>
      <c r="V17" s="334"/>
      <c r="W17" s="333"/>
      <c r="X17" s="368"/>
      <c r="Y17" s="334"/>
      <c r="Z17" s="323"/>
      <c r="AA17" s="324"/>
      <c r="AB17" s="323"/>
      <c r="AC17" s="324"/>
      <c r="AD17" s="135"/>
    </row>
    <row r="18" spans="1:30" ht="15" customHeight="1" thickBot="1" x14ac:dyDescent="0.25">
      <c r="A18" s="135"/>
      <c r="B18" s="364"/>
      <c r="C18" s="325"/>
      <c r="D18" s="326"/>
      <c r="E18" s="325"/>
      <c r="F18" s="326"/>
      <c r="G18" s="325"/>
      <c r="H18" s="326"/>
      <c r="I18" s="360"/>
      <c r="J18" s="361"/>
      <c r="K18" s="360"/>
      <c r="L18" s="361"/>
      <c r="M18" s="360"/>
      <c r="N18" s="361"/>
      <c r="O18" s="325"/>
      <c r="P18" s="326"/>
      <c r="Q18" s="331"/>
      <c r="R18" s="332"/>
      <c r="S18" s="335"/>
      <c r="T18" s="336"/>
      <c r="U18" s="335"/>
      <c r="V18" s="336"/>
      <c r="W18" s="335"/>
      <c r="X18" s="369"/>
      <c r="Y18" s="336"/>
      <c r="Z18" s="325"/>
      <c r="AA18" s="326"/>
      <c r="AB18" s="325"/>
      <c r="AC18" s="326"/>
      <c r="AD18" s="135"/>
    </row>
    <row r="19" spans="1:30" ht="15" customHeight="1" thickBot="1" x14ac:dyDescent="0.25">
      <c r="A19" s="135"/>
      <c r="B19" s="362" t="s">
        <v>774</v>
      </c>
      <c r="C19" s="321">
        <v>506</v>
      </c>
      <c r="D19" s="322"/>
      <c r="E19" s="321">
        <v>535</v>
      </c>
      <c r="F19" s="322"/>
      <c r="G19" s="321">
        <v>531</v>
      </c>
      <c r="H19" s="322"/>
      <c r="I19" s="321">
        <v>428</v>
      </c>
      <c r="J19" s="322"/>
      <c r="K19" s="321">
        <v>537</v>
      </c>
      <c r="L19" s="322"/>
      <c r="M19" s="356"/>
      <c r="N19" s="357"/>
      <c r="O19" s="321">
        <v>582</v>
      </c>
      <c r="P19" s="322"/>
      <c r="Q19" s="327">
        <v>44711</v>
      </c>
      <c r="R19" s="328"/>
      <c r="S19" s="333" t="s">
        <v>618</v>
      </c>
      <c r="T19" s="334"/>
      <c r="U19" s="333" t="s">
        <v>775</v>
      </c>
      <c r="V19" s="334"/>
      <c r="W19" s="370"/>
      <c r="X19" s="371"/>
      <c r="Y19" s="371"/>
      <c r="Z19" s="321" t="s">
        <v>766</v>
      </c>
      <c r="AA19" s="322"/>
      <c r="AB19" s="321" t="s">
        <v>767</v>
      </c>
      <c r="AC19" s="322"/>
      <c r="AD19" s="135"/>
    </row>
    <row r="20" spans="1:30" ht="15" customHeight="1" thickBot="1" x14ac:dyDescent="0.25">
      <c r="A20" s="135"/>
      <c r="B20" s="363"/>
      <c r="C20" s="323"/>
      <c r="D20" s="324"/>
      <c r="E20" s="323"/>
      <c r="F20" s="324"/>
      <c r="G20" s="323"/>
      <c r="H20" s="324"/>
      <c r="I20" s="323"/>
      <c r="J20" s="324"/>
      <c r="K20" s="323"/>
      <c r="L20" s="324"/>
      <c r="M20" s="358"/>
      <c r="N20" s="359"/>
      <c r="O20" s="323"/>
      <c r="P20" s="324"/>
      <c r="Q20" s="329"/>
      <c r="R20" s="330"/>
      <c r="S20" s="333"/>
      <c r="T20" s="334"/>
      <c r="U20" s="333"/>
      <c r="V20" s="334"/>
      <c r="W20" s="370"/>
      <c r="X20" s="371"/>
      <c r="Y20" s="371"/>
      <c r="Z20" s="323"/>
      <c r="AA20" s="324"/>
      <c r="AB20" s="323"/>
      <c r="AC20" s="324"/>
      <c r="AD20" s="135"/>
    </row>
    <row r="21" spans="1:30" ht="15" customHeight="1" thickBot="1" x14ac:dyDescent="0.25">
      <c r="A21" s="135"/>
      <c r="B21" s="364"/>
      <c r="C21" s="325"/>
      <c r="D21" s="326"/>
      <c r="E21" s="325"/>
      <c r="F21" s="326"/>
      <c r="G21" s="325"/>
      <c r="H21" s="326"/>
      <c r="I21" s="325"/>
      <c r="J21" s="326"/>
      <c r="K21" s="325"/>
      <c r="L21" s="326"/>
      <c r="M21" s="360"/>
      <c r="N21" s="361"/>
      <c r="O21" s="325"/>
      <c r="P21" s="326"/>
      <c r="Q21" s="331"/>
      <c r="R21" s="332"/>
      <c r="S21" s="335"/>
      <c r="T21" s="336"/>
      <c r="U21" s="335"/>
      <c r="V21" s="336"/>
      <c r="W21" s="370"/>
      <c r="X21" s="371"/>
      <c r="Y21" s="371"/>
      <c r="Z21" s="325"/>
      <c r="AA21" s="326"/>
      <c r="AB21" s="325"/>
      <c r="AC21" s="326"/>
      <c r="AD21" s="135"/>
    </row>
    <row r="22" spans="1:30" ht="15" customHeight="1" thickBot="1" x14ac:dyDescent="0.25">
      <c r="A22" s="135"/>
      <c r="B22" s="362" t="s">
        <v>776</v>
      </c>
      <c r="C22" s="321">
        <v>502</v>
      </c>
      <c r="D22" s="322"/>
      <c r="E22" s="321">
        <v>449</v>
      </c>
      <c r="F22" s="322"/>
      <c r="G22" s="321">
        <v>482</v>
      </c>
      <c r="H22" s="322"/>
      <c r="I22" s="321">
        <v>532</v>
      </c>
      <c r="J22" s="322"/>
      <c r="K22" s="321">
        <v>538</v>
      </c>
      <c r="L22" s="322"/>
      <c r="M22" s="356"/>
      <c r="N22" s="357"/>
      <c r="O22" s="321">
        <v>580</v>
      </c>
      <c r="P22" s="322"/>
      <c r="Q22" s="327">
        <v>44734</v>
      </c>
      <c r="R22" s="328"/>
      <c r="S22" s="333" t="s">
        <v>777</v>
      </c>
      <c r="T22" s="334"/>
      <c r="U22" s="333" t="s">
        <v>778</v>
      </c>
      <c r="V22" s="334"/>
      <c r="W22" s="370"/>
      <c r="X22" s="371"/>
      <c r="Y22" s="371"/>
      <c r="Z22" s="321" t="s">
        <v>779</v>
      </c>
      <c r="AA22" s="322"/>
      <c r="AB22" s="321" t="s">
        <v>767</v>
      </c>
      <c r="AC22" s="322"/>
      <c r="AD22" s="135"/>
    </row>
    <row r="23" spans="1:30" ht="15" customHeight="1" thickBot="1" x14ac:dyDescent="0.25">
      <c r="A23" s="135"/>
      <c r="B23" s="363"/>
      <c r="C23" s="323"/>
      <c r="D23" s="324"/>
      <c r="E23" s="323"/>
      <c r="F23" s="324"/>
      <c r="G23" s="323"/>
      <c r="H23" s="324"/>
      <c r="I23" s="323"/>
      <c r="J23" s="324"/>
      <c r="K23" s="323"/>
      <c r="L23" s="324"/>
      <c r="M23" s="358"/>
      <c r="N23" s="359"/>
      <c r="O23" s="323"/>
      <c r="P23" s="324"/>
      <c r="Q23" s="329"/>
      <c r="R23" s="330"/>
      <c r="S23" s="333"/>
      <c r="T23" s="334"/>
      <c r="U23" s="333"/>
      <c r="V23" s="334"/>
      <c r="W23" s="370"/>
      <c r="X23" s="371"/>
      <c r="Y23" s="371"/>
      <c r="Z23" s="323"/>
      <c r="AA23" s="324"/>
      <c r="AB23" s="323"/>
      <c r="AC23" s="324"/>
      <c r="AD23" s="135"/>
    </row>
    <row r="24" spans="1:30" ht="15" customHeight="1" thickBot="1" x14ac:dyDescent="0.25">
      <c r="A24" s="135"/>
      <c r="B24" s="364"/>
      <c r="C24" s="325"/>
      <c r="D24" s="326"/>
      <c r="E24" s="325"/>
      <c r="F24" s="326"/>
      <c r="G24" s="325"/>
      <c r="H24" s="326"/>
      <c r="I24" s="325"/>
      <c r="J24" s="326"/>
      <c r="K24" s="325"/>
      <c r="L24" s="326"/>
      <c r="M24" s="360"/>
      <c r="N24" s="361"/>
      <c r="O24" s="325"/>
      <c r="P24" s="326"/>
      <c r="Q24" s="331"/>
      <c r="R24" s="332"/>
      <c r="S24" s="335"/>
      <c r="T24" s="336"/>
      <c r="U24" s="335"/>
      <c r="V24" s="336"/>
      <c r="W24" s="370"/>
      <c r="X24" s="371"/>
      <c r="Y24" s="371"/>
      <c r="Z24" s="325"/>
      <c r="AA24" s="326"/>
      <c r="AB24" s="325"/>
      <c r="AC24" s="326"/>
      <c r="AD24" s="135"/>
    </row>
    <row r="25" spans="1:30" ht="15" customHeight="1" thickBot="1" x14ac:dyDescent="0.25">
      <c r="A25" s="135"/>
      <c r="B25" s="362" t="s">
        <v>780</v>
      </c>
      <c r="C25" s="321">
        <v>505</v>
      </c>
      <c r="D25" s="322"/>
      <c r="E25" s="321">
        <v>454</v>
      </c>
      <c r="F25" s="322"/>
      <c r="G25" s="321">
        <v>521</v>
      </c>
      <c r="H25" s="322"/>
      <c r="I25" s="321">
        <v>529</v>
      </c>
      <c r="J25" s="322"/>
      <c r="K25" s="321">
        <v>533</v>
      </c>
      <c r="L25" s="322"/>
      <c r="M25" s="356"/>
      <c r="N25" s="357"/>
      <c r="O25" s="321">
        <v>589</v>
      </c>
      <c r="P25" s="322"/>
      <c r="Q25" s="327">
        <v>44782</v>
      </c>
      <c r="R25" s="328"/>
      <c r="S25" s="333" t="s">
        <v>781</v>
      </c>
      <c r="T25" s="334"/>
      <c r="U25" s="333" t="s">
        <v>782</v>
      </c>
      <c r="V25" s="334"/>
      <c r="W25" s="370"/>
      <c r="X25" s="371"/>
      <c r="Y25" s="371"/>
      <c r="Z25" s="321" t="s">
        <v>779</v>
      </c>
      <c r="AA25" s="322"/>
      <c r="AB25" s="321" t="s">
        <v>767</v>
      </c>
      <c r="AC25" s="322"/>
      <c r="AD25" s="135"/>
    </row>
    <row r="26" spans="1:30" ht="15" customHeight="1" thickBot="1" x14ac:dyDescent="0.25">
      <c r="A26" s="135"/>
      <c r="B26" s="363"/>
      <c r="C26" s="323"/>
      <c r="D26" s="324"/>
      <c r="E26" s="323"/>
      <c r="F26" s="324"/>
      <c r="G26" s="323"/>
      <c r="H26" s="324"/>
      <c r="I26" s="323"/>
      <c r="J26" s="324"/>
      <c r="K26" s="323"/>
      <c r="L26" s="324"/>
      <c r="M26" s="358"/>
      <c r="N26" s="359"/>
      <c r="O26" s="323"/>
      <c r="P26" s="324"/>
      <c r="Q26" s="329"/>
      <c r="R26" s="330"/>
      <c r="S26" s="333"/>
      <c r="T26" s="334"/>
      <c r="U26" s="333"/>
      <c r="V26" s="334"/>
      <c r="W26" s="370"/>
      <c r="X26" s="371"/>
      <c r="Y26" s="371"/>
      <c r="Z26" s="323"/>
      <c r="AA26" s="324"/>
      <c r="AB26" s="323"/>
      <c r="AC26" s="324"/>
      <c r="AD26" s="135"/>
    </row>
    <row r="27" spans="1:30" ht="15" customHeight="1" thickBot="1" x14ac:dyDescent="0.25">
      <c r="A27" s="135"/>
      <c r="B27" s="364"/>
      <c r="C27" s="325"/>
      <c r="D27" s="326"/>
      <c r="E27" s="325"/>
      <c r="F27" s="326"/>
      <c r="G27" s="325"/>
      <c r="H27" s="326"/>
      <c r="I27" s="325"/>
      <c r="J27" s="326"/>
      <c r="K27" s="325"/>
      <c r="L27" s="326"/>
      <c r="M27" s="360"/>
      <c r="N27" s="361"/>
      <c r="O27" s="325"/>
      <c r="P27" s="326"/>
      <c r="Q27" s="331"/>
      <c r="R27" s="332"/>
      <c r="S27" s="335"/>
      <c r="T27" s="336"/>
      <c r="U27" s="335"/>
      <c r="V27" s="336"/>
      <c r="W27" s="370"/>
      <c r="X27" s="371"/>
      <c r="Y27" s="371"/>
      <c r="Z27" s="325"/>
      <c r="AA27" s="326"/>
      <c r="AB27" s="325"/>
      <c r="AC27" s="326"/>
      <c r="AD27" s="135"/>
    </row>
    <row r="28" spans="1:30" ht="15" customHeight="1" thickBot="1" x14ac:dyDescent="0.25">
      <c r="A28" s="135"/>
      <c r="B28" s="362" t="s">
        <v>783</v>
      </c>
      <c r="C28" s="321">
        <v>503</v>
      </c>
      <c r="D28" s="322"/>
      <c r="E28" s="321">
        <v>466</v>
      </c>
      <c r="F28" s="322"/>
      <c r="G28" s="321">
        <v>530</v>
      </c>
      <c r="H28" s="322"/>
      <c r="I28" s="321">
        <v>534</v>
      </c>
      <c r="J28" s="322"/>
      <c r="K28" s="321">
        <v>493</v>
      </c>
      <c r="L28" s="322"/>
      <c r="M28" s="356"/>
      <c r="N28" s="357"/>
      <c r="O28" s="321">
        <v>565</v>
      </c>
      <c r="P28" s="322"/>
      <c r="Q28" s="327">
        <v>44823</v>
      </c>
      <c r="R28" s="328"/>
      <c r="S28" s="333" t="s">
        <v>784</v>
      </c>
      <c r="T28" s="334"/>
      <c r="U28" s="333" t="s">
        <v>785</v>
      </c>
      <c r="V28" s="334"/>
      <c r="W28" s="370"/>
      <c r="X28" s="371"/>
      <c r="Y28" s="371"/>
      <c r="Z28" s="321" t="s">
        <v>766</v>
      </c>
      <c r="AA28" s="322"/>
      <c r="AB28" s="321" t="s">
        <v>786</v>
      </c>
      <c r="AC28" s="322"/>
      <c r="AD28" s="135"/>
    </row>
    <row r="29" spans="1:30" ht="15" customHeight="1" thickBot="1" x14ac:dyDescent="0.25">
      <c r="A29" s="135"/>
      <c r="B29" s="363"/>
      <c r="C29" s="323"/>
      <c r="D29" s="324"/>
      <c r="E29" s="323"/>
      <c r="F29" s="324"/>
      <c r="G29" s="323"/>
      <c r="H29" s="324"/>
      <c r="I29" s="323"/>
      <c r="J29" s="324"/>
      <c r="K29" s="323"/>
      <c r="L29" s="324"/>
      <c r="M29" s="358"/>
      <c r="N29" s="359"/>
      <c r="O29" s="323"/>
      <c r="P29" s="324"/>
      <c r="Q29" s="329"/>
      <c r="R29" s="330"/>
      <c r="S29" s="333"/>
      <c r="T29" s="334"/>
      <c r="U29" s="333"/>
      <c r="V29" s="334"/>
      <c r="W29" s="370"/>
      <c r="X29" s="371"/>
      <c r="Y29" s="371"/>
      <c r="Z29" s="323"/>
      <c r="AA29" s="324"/>
      <c r="AB29" s="323"/>
      <c r="AC29" s="324"/>
      <c r="AD29" s="135"/>
    </row>
    <row r="30" spans="1:30" ht="15" customHeight="1" thickBot="1" x14ac:dyDescent="0.25">
      <c r="A30" s="135"/>
      <c r="B30" s="364"/>
      <c r="C30" s="325"/>
      <c r="D30" s="326"/>
      <c r="E30" s="325"/>
      <c r="F30" s="326"/>
      <c r="G30" s="325"/>
      <c r="H30" s="326"/>
      <c r="I30" s="325"/>
      <c r="J30" s="326"/>
      <c r="K30" s="325"/>
      <c r="L30" s="326"/>
      <c r="M30" s="360"/>
      <c r="N30" s="361"/>
      <c r="O30" s="325"/>
      <c r="P30" s="326"/>
      <c r="Q30" s="331"/>
      <c r="R30" s="332"/>
      <c r="S30" s="335"/>
      <c r="T30" s="336"/>
      <c r="U30" s="335"/>
      <c r="V30" s="336"/>
      <c r="W30" s="370"/>
      <c r="X30" s="371"/>
      <c r="Y30" s="371"/>
      <c r="Z30" s="325"/>
      <c r="AA30" s="326"/>
      <c r="AB30" s="325"/>
      <c r="AC30" s="326"/>
      <c r="AD30" s="135"/>
    </row>
    <row r="31" spans="1:30" ht="15" customHeight="1" thickBot="1" x14ac:dyDescent="0.25">
      <c r="A31" s="135"/>
      <c r="B31" s="362" t="s">
        <v>787</v>
      </c>
      <c r="C31" s="321">
        <v>504</v>
      </c>
      <c r="D31" s="322"/>
      <c r="E31" s="321">
        <v>526</v>
      </c>
      <c r="F31" s="322"/>
      <c r="G31" s="321">
        <v>463</v>
      </c>
      <c r="H31" s="322"/>
      <c r="I31" s="321">
        <v>436</v>
      </c>
      <c r="J31" s="322"/>
      <c r="K31" s="321">
        <v>477</v>
      </c>
      <c r="L31" s="322"/>
      <c r="M31" s="356"/>
      <c r="N31" s="357"/>
      <c r="O31" s="321">
        <v>575</v>
      </c>
      <c r="P31" s="322"/>
      <c r="Q31" s="327">
        <v>44886</v>
      </c>
      <c r="R31" s="328"/>
      <c r="S31" s="333" t="s">
        <v>788</v>
      </c>
      <c r="T31" s="334"/>
      <c r="U31" s="333" t="s">
        <v>789</v>
      </c>
      <c r="V31" s="334"/>
      <c r="W31" s="370"/>
      <c r="X31" s="371"/>
      <c r="Y31" s="371"/>
      <c r="Z31" s="321" t="s">
        <v>766</v>
      </c>
      <c r="AA31" s="322"/>
      <c r="AB31" s="321" t="s">
        <v>786</v>
      </c>
      <c r="AC31" s="322"/>
      <c r="AD31" s="135"/>
    </row>
    <row r="32" spans="1:30" ht="15" customHeight="1" thickBot="1" x14ac:dyDescent="0.25">
      <c r="A32" s="135"/>
      <c r="B32" s="363"/>
      <c r="C32" s="323"/>
      <c r="D32" s="324"/>
      <c r="E32" s="323"/>
      <c r="F32" s="324"/>
      <c r="G32" s="323"/>
      <c r="H32" s="324"/>
      <c r="I32" s="323"/>
      <c r="J32" s="324"/>
      <c r="K32" s="323"/>
      <c r="L32" s="324"/>
      <c r="M32" s="358"/>
      <c r="N32" s="359"/>
      <c r="O32" s="323"/>
      <c r="P32" s="324"/>
      <c r="Q32" s="329"/>
      <c r="R32" s="330"/>
      <c r="S32" s="333"/>
      <c r="T32" s="334"/>
      <c r="U32" s="333"/>
      <c r="V32" s="334"/>
      <c r="W32" s="370"/>
      <c r="X32" s="371"/>
      <c r="Y32" s="371"/>
      <c r="Z32" s="323"/>
      <c r="AA32" s="324"/>
      <c r="AB32" s="323"/>
      <c r="AC32" s="324"/>
      <c r="AD32" s="135"/>
    </row>
    <row r="33" spans="1:30" ht="15" customHeight="1" thickBot="1" x14ac:dyDescent="0.25">
      <c r="A33" s="135"/>
      <c r="B33" s="364"/>
      <c r="C33" s="325"/>
      <c r="D33" s="326"/>
      <c r="E33" s="325"/>
      <c r="F33" s="326"/>
      <c r="G33" s="325"/>
      <c r="H33" s="326"/>
      <c r="I33" s="325"/>
      <c r="J33" s="326"/>
      <c r="K33" s="325"/>
      <c r="L33" s="326"/>
      <c r="M33" s="360"/>
      <c r="N33" s="361"/>
      <c r="O33" s="325"/>
      <c r="P33" s="326"/>
      <c r="Q33" s="331"/>
      <c r="R33" s="332"/>
      <c r="S33" s="335"/>
      <c r="T33" s="336"/>
      <c r="U33" s="335"/>
      <c r="V33" s="336"/>
      <c r="W33" s="370"/>
      <c r="X33" s="371"/>
      <c r="Y33" s="371"/>
      <c r="Z33" s="325"/>
      <c r="AA33" s="326"/>
      <c r="AB33" s="325"/>
      <c r="AC33" s="326"/>
      <c r="AD33" s="135"/>
    </row>
    <row r="34" spans="1:30" ht="15" customHeight="1" thickBot="1" x14ac:dyDescent="0.25">
      <c r="A34" s="135"/>
      <c r="B34" s="362" t="s">
        <v>790</v>
      </c>
      <c r="C34" s="321">
        <v>404</v>
      </c>
      <c r="D34" s="322"/>
      <c r="E34" s="321">
        <v>467</v>
      </c>
      <c r="F34" s="322"/>
      <c r="G34" s="321">
        <v>483</v>
      </c>
      <c r="H34" s="322"/>
      <c r="I34" s="321">
        <v>473</v>
      </c>
      <c r="J34" s="322"/>
      <c r="K34" s="321">
        <v>478</v>
      </c>
      <c r="L34" s="322"/>
      <c r="M34" s="356"/>
      <c r="N34" s="357"/>
      <c r="O34" s="321">
        <v>563</v>
      </c>
      <c r="P34" s="322"/>
      <c r="Q34" s="327">
        <v>44920</v>
      </c>
      <c r="R34" s="328"/>
      <c r="S34" s="333" t="s">
        <v>791</v>
      </c>
      <c r="T34" s="334"/>
      <c r="U34" s="333" t="s">
        <v>792</v>
      </c>
      <c r="V34" s="334"/>
      <c r="W34" s="370"/>
      <c r="X34" s="371"/>
      <c r="Y34" s="371"/>
      <c r="Z34" s="321" t="s">
        <v>766</v>
      </c>
      <c r="AA34" s="322"/>
      <c r="AB34" s="321" t="s">
        <v>786</v>
      </c>
      <c r="AC34" s="322"/>
      <c r="AD34" s="135"/>
    </row>
    <row r="35" spans="1:30" ht="15" customHeight="1" thickBot="1" x14ac:dyDescent="0.25">
      <c r="A35" s="135"/>
      <c r="B35" s="363"/>
      <c r="C35" s="323"/>
      <c r="D35" s="324"/>
      <c r="E35" s="323"/>
      <c r="F35" s="324"/>
      <c r="G35" s="323"/>
      <c r="H35" s="324"/>
      <c r="I35" s="323"/>
      <c r="J35" s="324"/>
      <c r="K35" s="323"/>
      <c r="L35" s="324"/>
      <c r="M35" s="358"/>
      <c r="N35" s="359"/>
      <c r="O35" s="323"/>
      <c r="P35" s="324"/>
      <c r="Q35" s="329"/>
      <c r="R35" s="330"/>
      <c r="S35" s="333"/>
      <c r="T35" s="334"/>
      <c r="U35" s="333"/>
      <c r="V35" s="334"/>
      <c r="W35" s="370"/>
      <c r="X35" s="371"/>
      <c r="Y35" s="371"/>
      <c r="Z35" s="323"/>
      <c r="AA35" s="324"/>
      <c r="AB35" s="323"/>
      <c r="AC35" s="324"/>
      <c r="AD35" s="135"/>
    </row>
    <row r="36" spans="1:30" ht="15" customHeight="1" thickBot="1" x14ac:dyDescent="0.25">
      <c r="A36" s="135"/>
      <c r="B36" s="364"/>
      <c r="C36" s="325"/>
      <c r="D36" s="326"/>
      <c r="E36" s="325"/>
      <c r="F36" s="326"/>
      <c r="G36" s="325"/>
      <c r="H36" s="326"/>
      <c r="I36" s="325"/>
      <c r="J36" s="326"/>
      <c r="K36" s="325"/>
      <c r="L36" s="326"/>
      <c r="M36" s="360"/>
      <c r="N36" s="361"/>
      <c r="O36" s="325"/>
      <c r="P36" s="326"/>
      <c r="Q36" s="331"/>
      <c r="R36" s="332"/>
      <c r="S36" s="335"/>
      <c r="T36" s="336"/>
      <c r="U36" s="335"/>
      <c r="V36" s="336"/>
      <c r="W36" s="370"/>
      <c r="X36" s="371"/>
      <c r="Y36" s="371"/>
      <c r="Z36" s="325"/>
      <c r="AA36" s="326"/>
      <c r="AB36" s="325"/>
      <c r="AC36" s="326"/>
      <c r="AD36" s="135"/>
    </row>
    <row r="37" spans="1:30" ht="15" customHeight="1" thickBot="1" x14ac:dyDescent="0.25">
      <c r="A37" s="135"/>
      <c r="B37" s="362" t="s">
        <v>793</v>
      </c>
      <c r="C37" s="321">
        <v>419</v>
      </c>
      <c r="D37" s="322"/>
      <c r="E37" s="321">
        <v>488</v>
      </c>
      <c r="F37" s="322"/>
      <c r="G37" s="356"/>
      <c r="H37" s="357"/>
      <c r="I37" s="356"/>
      <c r="J37" s="357"/>
      <c r="K37" s="356"/>
      <c r="L37" s="357"/>
      <c r="M37" s="356"/>
      <c r="N37" s="357"/>
      <c r="O37" s="356"/>
      <c r="P37" s="357"/>
      <c r="Q37" s="327">
        <v>44951</v>
      </c>
      <c r="R37" s="328"/>
      <c r="S37" s="333" t="s">
        <v>794</v>
      </c>
      <c r="T37" s="334"/>
      <c r="U37" s="333" t="s">
        <v>795</v>
      </c>
      <c r="V37" s="334"/>
      <c r="W37" s="370"/>
      <c r="X37" s="371"/>
      <c r="Y37" s="371"/>
      <c r="Z37" s="321" t="s">
        <v>766</v>
      </c>
      <c r="AA37" s="322"/>
      <c r="AB37" s="321" t="s">
        <v>762</v>
      </c>
      <c r="AC37" s="322"/>
      <c r="AD37" s="135"/>
    </row>
    <row r="38" spans="1:30" ht="15" customHeight="1" thickBot="1" x14ac:dyDescent="0.25">
      <c r="A38" s="135"/>
      <c r="B38" s="363"/>
      <c r="C38" s="323"/>
      <c r="D38" s="324"/>
      <c r="E38" s="323"/>
      <c r="F38" s="324"/>
      <c r="G38" s="358"/>
      <c r="H38" s="359"/>
      <c r="I38" s="358"/>
      <c r="J38" s="359"/>
      <c r="K38" s="358"/>
      <c r="L38" s="359"/>
      <c r="M38" s="358"/>
      <c r="N38" s="359"/>
      <c r="O38" s="358"/>
      <c r="P38" s="359"/>
      <c r="Q38" s="329"/>
      <c r="R38" s="330"/>
      <c r="S38" s="333"/>
      <c r="T38" s="334"/>
      <c r="U38" s="333"/>
      <c r="V38" s="334"/>
      <c r="W38" s="370"/>
      <c r="X38" s="371"/>
      <c r="Y38" s="371"/>
      <c r="Z38" s="323"/>
      <c r="AA38" s="324"/>
      <c r="AB38" s="323"/>
      <c r="AC38" s="324"/>
      <c r="AD38" s="135"/>
    </row>
    <row r="39" spans="1:30" ht="15" customHeight="1" thickBot="1" x14ac:dyDescent="0.25">
      <c r="A39" s="135"/>
      <c r="B39" s="364"/>
      <c r="C39" s="325"/>
      <c r="D39" s="326"/>
      <c r="E39" s="325"/>
      <c r="F39" s="326"/>
      <c r="G39" s="360"/>
      <c r="H39" s="361"/>
      <c r="I39" s="360"/>
      <c r="J39" s="361"/>
      <c r="K39" s="360"/>
      <c r="L39" s="361"/>
      <c r="M39" s="360"/>
      <c r="N39" s="361"/>
      <c r="O39" s="360"/>
      <c r="P39" s="361"/>
      <c r="Q39" s="331"/>
      <c r="R39" s="332"/>
      <c r="S39" s="335"/>
      <c r="T39" s="336"/>
      <c r="U39" s="335"/>
      <c r="V39" s="336"/>
      <c r="W39" s="370"/>
      <c r="X39" s="371"/>
      <c r="Y39" s="371"/>
      <c r="Z39" s="325"/>
      <c r="AA39" s="326"/>
      <c r="AB39" s="325"/>
      <c r="AC39" s="326"/>
      <c r="AD39" s="135"/>
    </row>
    <row r="40" spans="1:30" x14ac:dyDescent="0.2">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spans="1:30" x14ac:dyDescent="0.2">
      <c r="A41" s="135"/>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row>
  </sheetData>
  <mergeCells count="169">
    <mergeCell ref="K37:L39"/>
    <mergeCell ref="M37:N39"/>
    <mergeCell ref="K34:L36"/>
    <mergeCell ref="M34:N36"/>
    <mergeCell ref="AB37:AC39"/>
    <mergeCell ref="O37:P39"/>
    <mergeCell ref="Q37:R39"/>
    <mergeCell ref="S37:T39"/>
    <mergeCell ref="U37:V39"/>
    <mergeCell ref="W37:Y39"/>
    <mergeCell ref="Z37:AA39"/>
    <mergeCell ref="W34:Y36"/>
    <mergeCell ref="Z34:AA36"/>
    <mergeCell ref="AB34:AC36"/>
    <mergeCell ref="O34:P36"/>
    <mergeCell ref="Q34:R36"/>
    <mergeCell ref="S34:T36"/>
    <mergeCell ref="U34:V36"/>
    <mergeCell ref="B34:B36"/>
    <mergeCell ref="C34:D36"/>
    <mergeCell ref="E34:F36"/>
    <mergeCell ref="G34:H36"/>
    <mergeCell ref="I34:J36"/>
    <mergeCell ref="B37:B39"/>
    <mergeCell ref="C37:D39"/>
    <mergeCell ref="E37:F39"/>
    <mergeCell ref="G37:H39"/>
    <mergeCell ref="I37:J39"/>
    <mergeCell ref="S28:T30"/>
    <mergeCell ref="U28:V30"/>
    <mergeCell ref="W28:Y30"/>
    <mergeCell ref="Z28:AA30"/>
    <mergeCell ref="S31:T33"/>
    <mergeCell ref="U31:V33"/>
    <mergeCell ref="W31:Y33"/>
    <mergeCell ref="Z31:AA33"/>
    <mergeCell ref="AB31:AC33"/>
    <mergeCell ref="B31:B33"/>
    <mergeCell ref="C31:D33"/>
    <mergeCell ref="E31:F33"/>
    <mergeCell ref="G31:H33"/>
    <mergeCell ref="I31:J33"/>
    <mergeCell ref="K31:L33"/>
    <mergeCell ref="M31:N33"/>
    <mergeCell ref="O31:P33"/>
    <mergeCell ref="Q31:R33"/>
    <mergeCell ref="B25:B27"/>
    <mergeCell ref="C25:D27"/>
    <mergeCell ref="E25:F27"/>
    <mergeCell ref="G25:H27"/>
    <mergeCell ref="I25:J27"/>
    <mergeCell ref="W25:Y27"/>
    <mergeCell ref="Z25:AA27"/>
    <mergeCell ref="AB25:AC27"/>
    <mergeCell ref="B28:B30"/>
    <mergeCell ref="C28:D30"/>
    <mergeCell ref="E28:F30"/>
    <mergeCell ref="G28:H30"/>
    <mergeCell ref="I28:J30"/>
    <mergeCell ref="K28:L30"/>
    <mergeCell ref="M28:N30"/>
    <mergeCell ref="K25:L27"/>
    <mergeCell ref="M25:N27"/>
    <mergeCell ref="O25:P27"/>
    <mergeCell ref="Q25:R27"/>
    <mergeCell ref="S25:T27"/>
    <mergeCell ref="U25:V27"/>
    <mergeCell ref="AB28:AC30"/>
    <mergeCell ref="O28:P30"/>
    <mergeCell ref="Q28:R30"/>
    <mergeCell ref="S19:T21"/>
    <mergeCell ref="U19:V21"/>
    <mergeCell ref="W19:Y21"/>
    <mergeCell ref="Z19:AA21"/>
    <mergeCell ref="S22:T24"/>
    <mergeCell ref="U22:V24"/>
    <mergeCell ref="W22:Y24"/>
    <mergeCell ref="Z22:AA24"/>
    <mergeCell ref="AB22:AC24"/>
    <mergeCell ref="B22:B24"/>
    <mergeCell ref="C22:D24"/>
    <mergeCell ref="E22:F24"/>
    <mergeCell ref="G22:H24"/>
    <mergeCell ref="I22:J24"/>
    <mergeCell ref="K22:L24"/>
    <mergeCell ref="M22:N24"/>
    <mergeCell ref="O22:P24"/>
    <mergeCell ref="Q22:R24"/>
    <mergeCell ref="B16:B18"/>
    <mergeCell ref="C16:D18"/>
    <mergeCell ref="E16:F18"/>
    <mergeCell ref="G16:H18"/>
    <mergeCell ref="I16:J18"/>
    <mergeCell ref="W16:Y18"/>
    <mergeCell ref="Z16:AA18"/>
    <mergeCell ref="AB16:AC18"/>
    <mergeCell ref="B19:B21"/>
    <mergeCell ref="C19:D21"/>
    <mergeCell ref="E19:F21"/>
    <mergeCell ref="G19:H21"/>
    <mergeCell ref="I19:J21"/>
    <mergeCell ref="K19:L21"/>
    <mergeCell ref="M19:N21"/>
    <mergeCell ref="K16:L18"/>
    <mergeCell ref="M16:N18"/>
    <mergeCell ref="O16:P18"/>
    <mergeCell ref="Q16:R18"/>
    <mergeCell ref="S16:T18"/>
    <mergeCell ref="U16:V18"/>
    <mergeCell ref="AB19:AC21"/>
    <mergeCell ref="O19:P21"/>
    <mergeCell ref="Q19:R21"/>
    <mergeCell ref="U10:V12"/>
    <mergeCell ref="W10:Y12"/>
    <mergeCell ref="Z10:AA12"/>
    <mergeCell ref="S13:T15"/>
    <mergeCell ref="U13:V15"/>
    <mergeCell ref="W13:Y15"/>
    <mergeCell ref="Z13:AA15"/>
    <mergeCell ref="AB13:AC15"/>
    <mergeCell ref="B10:B12"/>
    <mergeCell ref="C10:D12"/>
    <mergeCell ref="E10:F12"/>
    <mergeCell ref="B13:B15"/>
    <mergeCell ref="C13:D15"/>
    <mergeCell ref="E13:F15"/>
    <mergeCell ref="G13:H15"/>
    <mergeCell ref="I13:J15"/>
    <mergeCell ref="K13:L15"/>
    <mergeCell ref="M13:N15"/>
    <mergeCell ref="O13:P15"/>
    <mergeCell ref="Q13:R15"/>
    <mergeCell ref="G10:H12"/>
    <mergeCell ref="I10:J12"/>
    <mergeCell ref="K10:L12"/>
    <mergeCell ref="M10:N12"/>
    <mergeCell ref="G7:H9"/>
    <mergeCell ref="I7:J9"/>
    <mergeCell ref="W7:Y9"/>
    <mergeCell ref="Z7:AA9"/>
    <mergeCell ref="AB7:AC9"/>
    <mergeCell ref="O7:P9"/>
    <mergeCell ref="Q7:R9"/>
    <mergeCell ref="S7:T9"/>
    <mergeCell ref="U7:V9"/>
    <mergeCell ref="AB10:AC12"/>
    <mergeCell ref="O10:P12"/>
    <mergeCell ref="Q10:R12"/>
    <mergeCell ref="S10:T12"/>
    <mergeCell ref="B1:Y2"/>
    <mergeCell ref="B4:B6"/>
    <mergeCell ref="C4:D6"/>
    <mergeCell ref="E4:F6"/>
    <mergeCell ref="G4:H6"/>
    <mergeCell ref="I4:J6"/>
    <mergeCell ref="K4:L6"/>
    <mergeCell ref="M4:N6"/>
    <mergeCell ref="O4:P6"/>
    <mergeCell ref="Q4:R6"/>
    <mergeCell ref="S4:T6"/>
    <mergeCell ref="U4:V6"/>
    <mergeCell ref="W4:Y6"/>
    <mergeCell ref="K7:L9"/>
    <mergeCell ref="M7:N9"/>
    <mergeCell ref="Z4:AA6"/>
    <mergeCell ref="AB4:AC6"/>
    <mergeCell ref="B7:B9"/>
    <mergeCell ref="C7:D9"/>
    <mergeCell ref="E7:F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1</vt:i4>
      </vt:variant>
    </vt:vector>
  </HeadingPairs>
  <TitlesOfParts>
    <vt:vector size="7" baseType="lpstr">
      <vt:lpstr>רישום נייד יוני 2025</vt:lpstr>
      <vt:lpstr>רישום קרונות Siemens EMU</vt:lpstr>
      <vt:lpstr>תוכנית עבודה תחום נייד-2025</vt:lpstr>
      <vt:lpstr>סטטוס רכש קליטה ושדרוג-6.2025</vt:lpstr>
      <vt:lpstr>פרויקטי ציוד נייד-מאי 2025</vt:lpstr>
      <vt:lpstr>WP3-Doors Upgrade Alstom DD</vt:lpstr>
      <vt:lpstr>'רישום נייד יוני 2025'!WPrint_Area_W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רישום ציוד נייד ברכבת ישראל-דצמבר 2022</dc:title>
  <dc:creator/>
  <cp:keywords>רישום ציוד נייד ברכבת ישראל</cp:keywords>
  <cp:lastModifiedBy/>
  <dcterms:created xsi:type="dcterms:W3CDTF">2006-09-13T11:28:12Z</dcterms:created>
  <dcterms:modified xsi:type="dcterms:W3CDTF">2025-06-25T07:39:02Z</dcterms:modified>
</cp:coreProperties>
</file>